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8565" windowWidth="22140" windowHeight="5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<sst xmlns="http://schemas.openxmlformats.org/spreadsheetml/2006/main" count="40743" uniqueCount="7302">
  <si>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</si>
  <si>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</si>
  <si>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</si>
  <si>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</si>
  <si>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</si>
  <si>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</si>
  <si>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</si>
  <si>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</si>
  <si>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</si>
  <si>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</si>
  <si>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</si>
  <si>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</si>
  <si>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</si>
  <si>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</si>
  <si>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</si>
  <si>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</si>
  <si>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</si>
  <si>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</si>
  <si>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</si>
  <si>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</si>
  <si>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</si>
  <si>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</si>
  <si>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</si>
  <si>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</si>
  <si>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</si>
  <si>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</si>
  <si>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</si>
  <si>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</si>
  <si>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</si>
  <si>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</si>
  <si>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</si>
  <si>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</si>
  <si>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</si>
  <si>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</si>
  <si>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</si>
  <si>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</si>
  <si>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一</t>
  </si>
  <si>
    <t>千乭石</t>
  </si>
  <si>
    <t>巡牙兵</t>
  </si>
  <si>
    <t>千</t>
  </si>
  <si>
    <t>乭石</t>
  </si>
  <si>
    <t>庚戌</t>
  </si>
  <si>
    <t>慶州</t>
  </si>
  <si>
    <t>承業</t>
  </si>
  <si>
    <t>錦用</t>
  </si>
  <si>
    <t>莫立</t>
  </si>
  <si>
    <t>莫之</t>
  </si>
  <si>
    <t>妻</t>
  </si>
  <si>
    <t>正兵</t>
  </si>
  <si>
    <t>夫之</t>
  </si>
  <si>
    <t>乭伊</t>
  </si>
  <si>
    <t>毛老金</t>
  </si>
  <si>
    <t>全州</t>
  </si>
  <si>
    <t>女</t>
  </si>
  <si>
    <t>助是</t>
  </si>
  <si>
    <t>甲戌</t>
  </si>
  <si>
    <t>子</t>
  </si>
  <si>
    <t>牙只</t>
  </si>
  <si>
    <t>庚寅</t>
  </si>
  <si>
    <t>癸巳</t>
  </si>
  <si>
    <t>婿</t>
  </si>
  <si>
    <t>國成</t>
  </si>
  <si>
    <t>癸酉</t>
  </si>
  <si>
    <t>幼學</t>
  </si>
  <si>
    <t>禹</t>
  </si>
  <si>
    <t>載允</t>
  </si>
  <si>
    <t>壬申</t>
  </si>
  <si>
    <t>丹陽</t>
  </si>
  <si>
    <t>學生</t>
  </si>
  <si>
    <t>命啓</t>
  </si>
  <si>
    <t>命績</t>
  </si>
  <si>
    <t>通政大夫僉知中樞府事</t>
  </si>
  <si>
    <t>洪復</t>
  </si>
  <si>
    <t>通德郞</t>
  </si>
  <si>
    <t>錫璿</t>
  </si>
  <si>
    <t>徐達河</t>
  </si>
  <si>
    <t>利川</t>
  </si>
  <si>
    <t>李</t>
  </si>
  <si>
    <t>氏</t>
  </si>
  <si>
    <t>籍</t>
  </si>
  <si>
    <t>仁川</t>
  </si>
  <si>
    <t>宜馥</t>
  </si>
  <si>
    <t>嘉善大夫同知中樞府事</t>
  </si>
  <si>
    <t>鶴齡</t>
  </si>
  <si>
    <t>廷憲</t>
  </si>
  <si>
    <t>金守謙</t>
  </si>
  <si>
    <t>淸道</t>
  </si>
  <si>
    <t>侍母</t>
  </si>
  <si>
    <t>庚子</t>
  </si>
  <si>
    <t>從叔母</t>
  </si>
  <si>
    <t>姜</t>
  </si>
  <si>
    <t>移去</t>
  </si>
  <si>
    <t>陜川</t>
  </si>
  <si>
    <t>奴</t>
  </si>
  <si>
    <t>戒乭</t>
  </si>
  <si>
    <t>丙寅</t>
  </si>
  <si>
    <t>婢</t>
  </si>
  <si>
    <t>同進</t>
  </si>
  <si>
    <t>己巳</t>
  </si>
  <si>
    <t>上僉</t>
  </si>
  <si>
    <t>乙未</t>
  </si>
  <si>
    <t>同婢</t>
  </si>
  <si>
    <t>上奉</t>
  </si>
  <si>
    <t>己X</t>
  </si>
  <si>
    <t>故</t>
  </si>
  <si>
    <t>明女</t>
  </si>
  <si>
    <t>班奴</t>
  </si>
  <si>
    <t>唜山</t>
  </si>
  <si>
    <t>班婢</t>
  </si>
  <si>
    <t>永代</t>
  </si>
  <si>
    <t>命延</t>
  </si>
  <si>
    <t>乙亥</t>
  </si>
  <si>
    <t>丁今</t>
  </si>
  <si>
    <t>丙子</t>
  </si>
  <si>
    <t>山</t>
  </si>
  <si>
    <t>風月</t>
  </si>
  <si>
    <t>夫山</t>
  </si>
  <si>
    <t>丁酉</t>
  </si>
  <si>
    <t>逃亡</t>
  </si>
  <si>
    <t>六月</t>
  </si>
  <si>
    <t>丙戌</t>
  </si>
  <si>
    <t>還卜</t>
  </si>
  <si>
    <t>己丑</t>
  </si>
  <si>
    <t>山乭</t>
  </si>
  <si>
    <t>貴代</t>
  </si>
  <si>
    <t>介同</t>
  </si>
  <si>
    <t>私奴</t>
  </si>
  <si>
    <t>唜用</t>
  </si>
  <si>
    <t>順永</t>
  </si>
  <si>
    <t>㖙山</t>
  </si>
  <si>
    <t>尹乭</t>
  </si>
  <si>
    <t>居</t>
  </si>
  <si>
    <t>密陽</t>
  </si>
  <si>
    <t>大孫</t>
  </si>
  <si>
    <t>良産</t>
  </si>
  <si>
    <t>莫女</t>
  </si>
  <si>
    <t>甲申</t>
  </si>
  <si>
    <t>淸道原谷</t>
  </si>
  <si>
    <t>夫良人金石甲</t>
  </si>
  <si>
    <t>莫乭</t>
  </si>
  <si>
    <t>必三</t>
  </si>
  <si>
    <t>允乭</t>
  </si>
  <si>
    <t>良女</t>
  </si>
  <si>
    <t>金助是</t>
  </si>
  <si>
    <t>孫進</t>
  </si>
  <si>
    <t>件里男</t>
  </si>
  <si>
    <t>密陽午谷</t>
  </si>
  <si>
    <t>汗進</t>
  </si>
  <si>
    <t>丙辰</t>
  </si>
  <si>
    <t>淸道大加里</t>
  </si>
  <si>
    <t>先愛</t>
  </si>
  <si>
    <t>辛丑</t>
  </si>
  <si>
    <t>天良</t>
  </si>
  <si>
    <t>良人</t>
  </si>
  <si>
    <t>崔卜立</t>
  </si>
  <si>
    <t>仁春</t>
  </si>
  <si>
    <t>月玉</t>
  </si>
  <si>
    <t>辛巳</t>
  </si>
  <si>
    <t>黃貴安</t>
  </si>
  <si>
    <t>申春</t>
  </si>
  <si>
    <t>以三</t>
  </si>
  <si>
    <t>貴立</t>
  </si>
  <si>
    <t>戊午</t>
  </si>
  <si>
    <t>成均生員</t>
  </si>
  <si>
    <t>洪標</t>
  </si>
  <si>
    <t>錫璋</t>
  </si>
  <si>
    <t>贈通政大夫工曹參議</t>
  </si>
  <si>
    <t>汝準</t>
  </si>
  <si>
    <t>徐淹</t>
  </si>
  <si>
    <t>達城</t>
  </si>
  <si>
    <t>呂</t>
  </si>
  <si>
    <t>己未</t>
  </si>
  <si>
    <t>星山</t>
  </si>
  <si>
    <t>聖遇</t>
  </si>
  <si>
    <t>必泰</t>
  </si>
  <si>
    <t>渭濟</t>
  </si>
  <si>
    <t>孫孝宜</t>
  </si>
  <si>
    <t>徐</t>
  </si>
  <si>
    <t>弟</t>
  </si>
  <si>
    <t>命傳</t>
  </si>
  <si>
    <t>壬戌</t>
  </si>
  <si>
    <t>弟嫂</t>
  </si>
  <si>
    <t>蔡</t>
  </si>
  <si>
    <t>丁卯</t>
  </si>
  <si>
    <t>天興</t>
  </si>
  <si>
    <t>癸未</t>
  </si>
  <si>
    <t>兄嫂</t>
  </si>
  <si>
    <t>甲午</t>
  </si>
  <si>
    <t>自今</t>
  </si>
  <si>
    <t>抑女</t>
  </si>
  <si>
    <t>辛酉</t>
  </si>
  <si>
    <t>七男</t>
  </si>
  <si>
    <t>抑上</t>
  </si>
  <si>
    <t>戊寅</t>
  </si>
  <si>
    <t>奉女</t>
  </si>
  <si>
    <t>士還</t>
  </si>
  <si>
    <t>開寧</t>
  </si>
  <si>
    <t>女還</t>
  </si>
  <si>
    <t>延進</t>
  </si>
  <si>
    <t>河延奉</t>
  </si>
  <si>
    <t>乭女</t>
  </si>
  <si>
    <t>日女</t>
  </si>
  <si>
    <t>以女</t>
  </si>
  <si>
    <t>X心</t>
  </si>
  <si>
    <t>太男</t>
  </si>
  <si>
    <t>德順</t>
  </si>
  <si>
    <t>卜每</t>
  </si>
  <si>
    <t>命格</t>
  </si>
  <si>
    <t>洪寶</t>
  </si>
  <si>
    <t>趙時珝</t>
  </si>
  <si>
    <t>咸安</t>
  </si>
  <si>
    <t>載深</t>
  </si>
  <si>
    <t>乙卯</t>
  </si>
  <si>
    <t>婦</t>
  </si>
  <si>
    <t>載遠</t>
  </si>
  <si>
    <t>楊</t>
  </si>
  <si>
    <t>孫子</t>
  </si>
  <si>
    <t>立戶</t>
  </si>
  <si>
    <t>壬寅逃亡</t>
  </si>
  <si>
    <t>乭金</t>
  </si>
  <si>
    <t>汗玉</t>
  </si>
  <si>
    <t>乭男</t>
  </si>
  <si>
    <t>自乭</t>
  </si>
  <si>
    <t>自卜</t>
  </si>
  <si>
    <t>五女</t>
  </si>
  <si>
    <t>莫郞</t>
  </si>
  <si>
    <t>乙巳</t>
  </si>
  <si>
    <t>黃順上</t>
  </si>
  <si>
    <t>莫大</t>
  </si>
  <si>
    <t>汗郞</t>
  </si>
  <si>
    <t>載珪</t>
  </si>
  <si>
    <t>命簡</t>
  </si>
  <si>
    <t>李碩晉</t>
  </si>
  <si>
    <t>載寧</t>
  </si>
  <si>
    <t>鄭</t>
  </si>
  <si>
    <t>己卯</t>
  </si>
  <si>
    <t>來宋</t>
  </si>
  <si>
    <t>敬一</t>
  </si>
  <si>
    <t>世弘</t>
  </si>
  <si>
    <t>南致一</t>
  </si>
  <si>
    <t>固城</t>
  </si>
  <si>
    <t>載玉</t>
  </si>
  <si>
    <t>快大</t>
  </si>
  <si>
    <t>丁亥</t>
  </si>
  <si>
    <t>加現</t>
  </si>
  <si>
    <t>XX</t>
  </si>
  <si>
    <t>壬午</t>
  </si>
  <si>
    <t>月丹</t>
  </si>
  <si>
    <t>買得婢</t>
  </si>
  <si>
    <t>春丹</t>
  </si>
  <si>
    <t>壬寅</t>
  </si>
  <si>
    <t>唜德</t>
  </si>
  <si>
    <t>李唜金</t>
  </si>
  <si>
    <t>奴德上</t>
  </si>
  <si>
    <t>載厚</t>
  </si>
  <si>
    <t>辛亥</t>
  </si>
  <si>
    <t>全萬X</t>
  </si>
  <si>
    <t>裵</t>
  </si>
  <si>
    <t>享唐</t>
  </si>
  <si>
    <t>星燁</t>
  </si>
  <si>
    <t>折衝將軍行龍驤衛副護軍</t>
  </si>
  <si>
    <t>世振</t>
  </si>
  <si>
    <t>朴泰圭</t>
  </si>
  <si>
    <t>明鎭</t>
  </si>
  <si>
    <t>都</t>
  </si>
  <si>
    <t>維鎭</t>
  </si>
  <si>
    <t>應鎭</t>
  </si>
  <si>
    <t>永德</t>
  </si>
  <si>
    <t>秦得白</t>
  </si>
  <si>
    <t>同春</t>
  </si>
  <si>
    <t>X學</t>
  </si>
  <si>
    <t>必震</t>
  </si>
  <si>
    <t>八莒</t>
  </si>
  <si>
    <t>益謨</t>
  </si>
  <si>
    <t>世熙</t>
  </si>
  <si>
    <t>萬鼎</t>
  </si>
  <si>
    <t>朴萬彙</t>
  </si>
  <si>
    <t>高靈</t>
  </si>
  <si>
    <t>朴</t>
  </si>
  <si>
    <t>順天</t>
  </si>
  <si>
    <t>嘉義大夫</t>
  </si>
  <si>
    <t>泰周</t>
  </si>
  <si>
    <t>贈嘉善大夫漢城府左尹兼都摠管副摠管</t>
  </si>
  <si>
    <t>嘉善大夫行同知中樞府事</t>
  </si>
  <si>
    <t>金再琯</t>
  </si>
  <si>
    <t>順節</t>
  </si>
  <si>
    <t>命宅</t>
  </si>
  <si>
    <t>癸卯</t>
  </si>
  <si>
    <t>中直大夫行兵曹正郞兼春秋館記注官</t>
  </si>
  <si>
    <t>洪迪</t>
  </si>
  <si>
    <t>錫玹</t>
  </si>
  <si>
    <t>戊申</t>
  </si>
  <si>
    <t>文古</t>
  </si>
  <si>
    <t>之華</t>
  </si>
  <si>
    <t>芮維新</t>
  </si>
  <si>
    <t>義興</t>
  </si>
  <si>
    <t>光憲</t>
  </si>
  <si>
    <t>再從孫</t>
  </si>
  <si>
    <t>元載</t>
  </si>
  <si>
    <t>去</t>
  </si>
  <si>
    <t>謨戶</t>
  </si>
  <si>
    <t>光春</t>
  </si>
  <si>
    <t>壬辰</t>
  </si>
  <si>
    <t>守進</t>
  </si>
  <si>
    <t>奉先</t>
  </si>
  <si>
    <t>守德</t>
  </si>
  <si>
    <t>之漢</t>
  </si>
  <si>
    <t>壬子</t>
  </si>
  <si>
    <t>宗著</t>
  </si>
  <si>
    <t>基聖</t>
  </si>
  <si>
    <t>益達</t>
  </si>
  <si>
    <t>資憲大夫同知中樞府事</t>
  </si>
  <si>
    <t>鄭東興</t>
  </si>
  <si>
    <t>淸州</t>
  </si>
  <si>
    <t>光勛</t>
  </si>
  <si>
    <t>庚辰</t>
  </si>
  <si>
    <t>還今</t>
  </si>
  <si>
    <t>金石同</t>
  </si>
  <si>
    <t>介分</t>
  </si>
  <si>
    <t>命敦</t>
  </si>
  <si>
    <t>崇政大夫行同知中樞府事</t>
  </si>
  <si>
    <t>洪平</t>
  </si>
  <si>
    <t>贈嘉善大夫漢城府左尹兼五衛都摠管副摠管</t>
  </si>
  <si>
    <t>錫瑞</t>
  </si>
  <si>
    <t>權是中</t>
  </si>
  <si>
    <t>安東</t>
  </si>
  <si>
    <t>丁未</t>
  </si>
  <si>
    <t>興福</t>
  </si>
  <si>
    <t>載績</t>
  </si>
  <si>
    <t>興祿</t>
  </si>
  <si>
    <t>載德</t>
  </si>
  <si>
    <t>姪子</t>
  </si>
  <si>
    <t>壽甲</t>
  </si>
  <si>
    <t>上月</t>
  </si>
  <si>
    <t>順今</t>
  </si>
  <si>
    <t>順每</t>
  </si>
  <si>
    <t>德上</t>
  </si>
  <si>
    <t>善山</t>
  </si>
  <si>
    <t>奴㗡奉</t>
  </si>
  <si>
    <t>載濟</t>
  </si>
  <si>
    <t>命模</t>
  </si>
  <si>
    <t>李時敏</t>
  </si>
  <si>
    <t>興陽</t>
  </si>
  <si>
    <t>廣州</t>
  </si>
  <si>
    <t>世泰</t>
  </si>
  <si>
    <t>學X</t>
  </si>
  <si>
    <t>X香</t>
  </si>
  <si>
    <t>金孝章</t>
  </si>
  <si>
    <t>快孫</t>
  </si>
  <si>
    <t>乙酉</t>
  </si>
  <si>
    <t>白春</t>
  </si>
  <si>
    <t>朔夫里</t>
  </si>
  <si>
    <t>X</t>
  </si>
  <si>
    <t>德今</t>
  </si>
  <si>
    <t>德女</t>
  </si>
  <si>
    <t>甲寅</t>
  </si>
  <si>
    <t>德乭</t>
  </si>
  <si>
    <t>載X</t>
  </si>
  <si>
    <t>命哲</t>
  </si>
  <si>
    <t>命濟</t>
  </si>
  <si>
    <t>洪恊</t>
  </si>
  <si>
    <t>李敏徵</t>
  </si>
  <si>
    <t>金</t>
  </si>
  <si>
    <t>義城</t>
  </si>
  <si>
    <t>汝光</t>
  </si>
  <si>
    <t>周鉉</t>
  </si>
  <si>
    <t>重珪</t>
  </si>
  <si>
    <t>周鳳瑞</t>
  </si>
  <si>
    <t>尙州</t>
  </si>
  <si>
    <t>庶母</t>
  </si>
  <si>
    <t>七女</t>
  </si>
  <si>
    <t>七彦</t>
  </si>
  <si>
    <t>私婢</t>
  </si>
  <si>
    <t>次五</t>
  </si>
  <si>
    <t>丁巳</t>
  </si>
  <si>
    <t>德立</t>
  </si>
  <si>
    <t>加立</t>
  </si>
  <si>
    <t>德山</t>
  </si>
  <si>
    <t>等口放賣</t>
  </si>
  <si>
    <t>春迪</t>
  </si>
  <si>
    <t>日春</t>
  </si>
  <si>
    <t>玉伊</t>
  </si>
  <si>
    <t>愛玉</t>
  </si>
  <si>
    <t>立先</t>
  </si>
  <si>
    <t>女卜</t>
  </si>
  <si>
    <t>庚子逃亡</t>
  </si>
  <si>
    <t>壬辰逃亡</t>
  </si>
  <si>
    <t>德名</t>
  </si>
  <si>
    <t>彔女</t>
  </si>
  <si>
    <t>命大</t>
  </si>
  <si>
    <t>命三</t>
  </si>
  <si>
    <t>命月</t>
  </si>
  <si>
    <t>等口壬辰逃亡</t>
  </si>
  <si>
    <t>莫同</t>
  </si>
  <si>
    <t>銀金</t>
  </si>
  <si>
    <t>士立</t>
  </si>
  <si>
    <t>玉立</t>
  </si>
  <si>
    <t>玉堂</t>
  </si>
  <si>
    <t>儀云</t>
  </si>
  <si>
    <t>等口己亥逃亡</t>
  </si>
  <si>
    <t>儀化</t>
  </si>
  <si>
    <t>母之里</t>
  </si>
  <si>
    <t>甲玉</t>
  </si>
  <si>
    <t>應郞</t>
  </si>
  <si>
    <t>新婢</t>
  </si>
  <si>
    <t>自玉</t>
  </si>
  <si>
    <t>永川</t>
  </si>
  <si>
    <t>太守</t>
  </si>
  <si>
    <t>太世</t>
  </si>
  <si>
    <t>等口居</t>
  </si>
  <si>
    <t>儀女</t>
  </si>
  <si>
    <t>壬化</t>
  </si>
  <si>
    <t>戒月</t>
  </si>
  <si>
    <t>等口戊辰逃</t>
  </si>
  <si>
    <t>唜分</t>
  </si>
  <si>
    <t>等口癸亥逃亡</t>
  </si>
  <si>
    <t>就上</t>
  </si>
  <si>
    <t>德郞</t>
  </si>
  <si>
    <t>至德</t>
  </si>
  <si>
    <t>丙午逃亡</t>
  </si>
  <si>
    <t>金太完</t>
  </si>
  <si>
    <t>禾今</t>
  </si>
  <si>
    <t>妻良女於連</t>
  </si>
  <si>
    <t>今德</t>
  </si>
  <si>
    <t>丙午</t>
  </si>
  <si>
    <t>云良</t>
  </si>
  <si>
    <t>丙申</t>
  </si>
  <si>
    <t>分今</t>
  </si>
  <si>
    <t>三女</t>
  </si>
  <si>
    <t>載喆</t>
  </si>
  <si>
    <t>戊辰</t>
  </si>
  <si>
    <t>成均進士</t>
  </si>
  <si>
    <t>命構</t>
  </si>
  <si>
    <t>命郁</t>
  </si>
  <si>
    <t>洪疇</t>
  </si>
  <si>
    <t>周誨成</t>
  </si>
  <si>
    <t>尹</t>
  </si>
  <si>
    <t>坡平</t>
  </si>
  <si>
    <t>勉裕</t>
  </si>
  <si>
    <t>孝彦</t>
  </si>
  <si>
    <t>鼎來</t>
  </si>
  <si>
    <t>趙樊</t>
  </si>
  <si>
    <t>庶弟</t>
  </si>
  <si>
    <t>載兢</t>
  </si>
  <si>
    <t>戊子</t>
  </si>
  <si>
    <t>載羽</t>
  </si>
  <si>
    <t>從今</t>
  </si>
  <si>
    <t>㗡奉</t>
  </si>
  <si>
    <t>貴呑</t>
  </si>
  <si>
    <t>癸亥</t>
  </si>
  <si>
    <t>介春</t>
  </si>
  <si>
    <t>自女</t>
  </si>
  <si>
    <t>舛里連</t>
  </si>
  <si>
    <t>保音金</t>
  </si>
  <si>
    <t>順太</t>
  </si>
  <si>
    <t>庚戌逃亡</t>
  </si>
  <si>
    <t>舛里</t>
  </si>
  <si>
    <t>自玉</t>
  </si>
  <si>
    <t>順進</t>
  </si>
  <si>
    <t>壬戌逃亡</t>
  </si>
  <si>
    <t>太分</t>
  </si>
  <si>
    <t>一今</t>
  </si>
  <si>
    <t>唜金</t>
  </si>
  <si>
    <t>應金</t>
  </si>
  <si>
    <t>戒升</t>
  </si>
  <si>
    <t>己亥</t>
  </si>
  <si>
    <t>戒女</t>
  </si>
  <si>
    <t>巫女</t>
  </si>
  <si>
    <t>召史</t>
  </si>
  <si>
    <t>進</t>
  </si>
  <si>
    <t>乭春</t>
  </si>
  <si>
    <t>唜每</t>
  </si>
  <si>
    <t>金海</t>
  </si>
  <si>
    <t>命女</t>
  </si>
  <si>
    <t>命杰</t>
  </si>
  <si>
    <t>自春</t>
  </si>
  <si>
    <t>夫私奴崔奉</t>
  </si>
  <si>
    <t>崔善</t>
  </si>
  <si>
    <t>庚申</t>
  </si>
  <si>
    <t>丹城</t>
  </si>
  <si>
    <t>淡沙里</t>
  </si>
  <si>
    <t>戊戌</t>
  </si>
  <si>
    <t>加業八</t>
  </si>
  <si>
    <t>抑香</t>
  </si>
  <si>
    <t>淡先</t>
  </si>
  <si>
    <t>熊川</t>
  </si>
  <si>
    <t>完太</t>
  </si>
  <si>
    <t>星州</t>
  </si>
  <si>
    <t>日玉</t>
  </si>
  <si>
    <t>古分</t>
  </si>
  <si>
    <t>XX逃亡</t>
  </si>
  <si>
    <t>文斗元</t>
  </si>
  <si>
    <t>毛德</t>
  </si>
  <si>
    <t>者音同</t>
  </si>
  <si>
    <t>夫千江牙只</t>
  </si>
  <si>
    <t>昌寧</t>
  </si>
  <si>
    <t>納德</t>
  </si>
  <si>
    <t>莫X</t>
  </si>
  <si>
    <t>X進</t>
  </si>
  <si>
    <t>宜寧大谷</t>
  </si>
  <si>
    <t>孟右</t>
  </si>
  <si>
    <t>致乾</t>
  </si>
  <si>
    <t>曺召史</t>
  </si>
  <si>
    <t>孟切</t>
  </si>
  <si>
    <t>孟分</t>
  </si>
  <si>
    <t>分德</t>
  </si>
  <si>
    <t>三月</t>
  </si>
  <si>
    <t>同X</t>
  </si>
  <si>
    <t>X所生</t>
  </si>
  <si>
    <t>正月</t>
  </si>
  <si>
    <t>禾奉</t>
  </si>
  <si>
    <t>戊子逃亡居</t>
  </si>
  <si>
    <t>開寧栗谷</t>
  </si>
  <si>
    <t>買得奴</t>
  </si>
  <si>
    <t>分發</t>
  </si>
  <si>
    <t>X女</t>
  </si>
  <si>
    <t>金召史</t>
  </si>
  <si>
    <t>李大裕</t>
  </si>
  <si>
    <t>延安</t>
  </si>
  <si>
    <t>甲辰</t>
  </si>
  <si>
    <t>X龜</t>
  </si>
  <si>
    <t>折衝將軍僉知中樞府事兼五衛將前行光陽縣監</t>
  </si>
  <si>
    <t>來慶</t>
  </si>
  <si>
    <t>通德郞贈戶曹佐郞</t>
  </si>
  <si>
    <t>檼</t>
  </si>
  <si>
    <t>鄭碩隣</t>
  </si>
  <si>
    <t>載赫</t>
  </si>
  <si>
    <t>命丹</t>
  </si>
  <si>
    <t>命成</t>
  </si>
  <si>
    <t>自丹</t>
  </si>
  <si>
    <t>介還</t>
  </si>
  <si>
    <t>介金</t>
  </si>
  <si>
    <t>進元</t>
  </si>
  <si>
    <t>通XX</t>
  </si>
  <si>
    <t>都爾達</t>
  </si>
  <si>
    <t>盧</t>
  </si>
  <si>
    <t>光州</t>
  </si>
  <si>
    <t>斗振</t>
  </si>
  <si>
    <t>天弼</t>
  </si>
  <si>
    <t>贈嘉善大夫折衝將軍龍驤衛副護軍</t>
  </si>
  <si>
    <t>漢鑄</t>
  </si>
  <si>
    <t>成永垕</t>
  </si>
  <si>
    <t>載璿</t>
  </si>
  <si>
    <t>分進</t>
  </si>
  <si>
    <t>載受戶</t>
  </si>
  <si>
    <t>以男</t>
  </si>
  <si>
    <t>以丹</t>
  </si>
  <si>
    <t>辛卯</t>
  </si>
  <si>
    <t>鄭官松</t>
  </si>
  <si>
    <t>載傳</t>
  </si>
  <si>
    <t>命亮</t>
  </si>
  <si>
    <t>洪敍</t>
  </si>
  <si>
    <t>錫琮</t>
  </si>
  <si>
    <t>姜聖和</t>
  </si>
  <si>
    <t>晉州</t>
  </si>
  <si>
    <t>載一</t>
  </si>
  <si>
    <t>載勛</t>
  </si>
  <si>
    <t>嫂</t>
  </si>
  <si>
    <t>孫</t>
  </si>
  <si>
    <t>載順</t>
  </si>
  <si>
    <t>辛未</t>
  </si>
  <si>
    <t>郭</t>
  </si>
  <si>
    <t>汝郞</t>
  </si>
  <si>
    <t>禾德</t>
  </si>
  <si>
    <t>順分</t>
  </si>
  <si>
    <t>丁乭</t>
  </si>
  <si>
    <t>玉乃</t>
  </si>
  <si>
    <t>守禾得</t>
  </si>
  <si>
    <t>孝才</t>
  </si>
  <si>
    <t>分X</t>
  </si>
  <si>
    <t>先分</t>
  </si>
  <si>
    <t>後分</t>
  </si>
  <si>
    <t>漆谷石田</t>
  </si>
  <si>
    <t>己進</t>
  </si>
  <si>
    <t>時郞</t>
  </si>
  <si>
    <t>進業</t>
  </si>
  <si>
    <t>介發</t>
  </si>
  <si>
    <t>己先</t>
  </si>
  <si>
    <t>九月</t>
  </si>
  <si>
    <t>元業</t>
  </si>
  <si>
    <t>根分</t>
  </si>
  <si>
    <t>㗡郞</t>
  </si>
  <si>
    <t>得立</t>
  </si>
  <si>
    <t>彦進</t>
  </si>
  <si>
    <t>善進</t>
  </si>
  <si>
    <t>於屯金</t>
  </si>
  <si>
    <t>貴男</t>
  </si>
  <si>
    <t>貴乭</t>
  </si>
  <si>
    <t>莫分</t>
  </si>
  <si>
    <t>甲子</t>
  </si>
  <si>
    <t>解北村</t>
  </si>
  <si>
    <t>丹每</t>
  </si>
  <si>
    <t>七先</t>
  </si>
  <si>
    <t>貴玉</t>
  </si>
  <si>
    <t>今女</t>
  </si>
  <si>
    <t>於仁連</t>
  </si>
  <si>
    <t>者音</t>
  </si>
  <si>
    <t>以達</t>
  </si>
  <si>
    <t>毛同</t>
  </si>
  <si>
    <t>連切</t>
  </si>
  <si>
    <t>官松</t>
  </si>
  <si>
    <t>延日</t>
  </si>
  <si>
    <t>X興</t>
  </si>
  <si>
    <t>明道</t>
  </si>
  <si>
    <t>金觀悅</t>
  </si>
  <si>
    <t>宋</t>
  </si>
  <si>
    <t>懷德</t>
  </si>
  <si>
    <t>業武</t>
  </si>
  <si>
    <t>卜只</t>
  </si>
  <si>
    <t>永</t>
  </si>
  <si>
    <t>通政大夫行龍驤X</t>
  </si>
  <si>
    <t>通政大夫</t>
  </si>
  <si>
    <t>金厚昌</t>
  </si>
  <si>
    <t>載冀</t>
  </si>
  <si>
    <t>命益</t>
  </si>
  <si>
    <t>都萬賓</t>
  </si>
  <si>
    <t>玄風</t>
  </si>
  <si>
    <t>斗璣</t>
  </si>
  <si>
    <t>天齊</t>
  </si>
  <si>
    <t>民覺</t>
  </si>
  <si>
    <t>孫汝望</t>
  </si>
  <si>
    <t>載䂓</t>
  </si>
  <si>
    <t>載矩</t>
  </si>
  <si>
    <t>夏</t>
  </si>
  <si>
    <t>侄子</t>
  </si>
  <si>
    <t>X子</t>
  </si>
  <si>
    <t>父戶</t>
  </si>
  <si>
    <t>久遠逃亡</t>
  </si>
  <si>
    <t>金化</t>
  </si>
  <si>
    <t>順奉</t>
  </si>
  <si>
    <t>順女</t>
  </si>
  <si>
    <t>廣進</t>
  </si>
  <si>
    <t>㗡春</t>
  </si>
  <si>
    <t>三奉</t>
  </si>
  <si>
    <t>時進</t>
  </si>
  <si>
    <t>自觀</t>
  </si>
  <si>
    <t>放良</t>
  </si>
  <si>
    <t>世郞</t>
  </si>
  <si>
    <t>河濱</t>
  </si>
  <si>
    <t>以先</t>
  </si>
  <si>
    <t>上右</t>
  </si>
  <si>
    <t>同奴</t>
  </si>
  <si>
    <t>夢元</t>
  </si>
  <si>
    <t>李召史</t>
  </si>
  <si>
    <t>權</t>
  </si>
  <si>
    <t>喜暹</t>
  </si>
  <si>
    <t>喜悅</t>
  </si>
  <si>
    <t>奉伊</t>
  </si>
  <si>
    <t>居立戶</t>
  </si>
  <si>
    <t>仁興</t>
  </si>
  <si>
    <t>昆伊</t>
  </si>
  <si>
    <t>順男</t>
  </si>
  <si>
    <t>放賣</t>
  </si>
  <si>
    <t>永今</t>
  </si>
  <si>
    <t>命分</t>
  </si>
  <si>
    <t>善伊</t>
  </si>
  <si>
    <t>丁丑</t>
  </si>
  <si>
    <t>慶山</t>
  </si>
  <si>
    <t>命國</t>
  </si>
  <si>
    <t>洪龜</t>
  </si>
  <si>
    <t>夏尙直</t>
  </si>
  <si>
    <t>曺</t>
  </si>
  <si>
    <t>擎宇</t>
  </si>
  <si>
    <t>世章</t>
  </si>
  <si>
    <t>折衝將軍龍驤衛副護軍</t>
  </si>
  <si>
    <t>李命錫</t>
  </si>
  <si>
    <t>碧珍</t>
  </si>
  <si>
    <t>命昇</t>
  </si>
  <si>
    <t>愛尙</t>
  </si>
  <si>
    <t>順萬</t>
  </si>
  <si>
    <t>己里金</t>
  </si>
  <si>
    <t>庚午逃亡</t>
  </si>
  <si>
    <t>順晩</t>
  </si>
  <si>
    <t>沖還</t>
  </si>
  <si>
    <t>玉先</t>
  </si>
  <si>
    <t>庚申逃亡</t>
  </si>
  <si>
    <t>世文</t>
  </si>
  <si>
    <t>乭夢</t>
  </si>
  <si>
    <t>邑內</t>
  </si>
  <si>
    <t>奉春</t>
  </si>
  <si>
    <t>載光</t>
  </si>
  <si>
    <t>之虎</t>
  </si>
  <si>
    <t>金壽鳳</t>
  </si>
  <si>
    <t>希濂</t>
  </si>
  <si>
    <t>元培</t>
  </si>
  <si>
    <t>東英</t>
  </si>
  <si>
    <t>權在衡</t>
  </si>
  <si>
    <t>載成</t>
  </si>
  <si>
    <t>從女</t>
  </si>
  <si>
    <t>乭進</t>
  </si>
  <si>
    <t>太奉</t>
  </si>
  <si>
    <t>四今</t>
  </si>
  <si>
    <t>妻良女助是</t>
  </si>
  <si>
    <t>太三</t>
  </si>
  <si>
    <t>凡元</t>
  </si>
  <si>
    <t>居昌</t>
  </si>
  <si>
    <t>明德</t>
  </si>
  <si>
    <t>時丁</t>
  </si>
  <si>
    <t>斗兒明</t>
  </si>
  <si>
    <t>一龍</t>
  </si>
  <si>
    <t>得孫</t>
  </si>
  <si>
    <t>象</t>
  </si>
  <si>
    <t>甘進</t>
  </si>
  <si>
    <t>十月</t>
  </si>
  <si>
    <t>延乃</t>
  </si>
  <si>
    <t>梁㗡奉</t>
  </si>
  <si>
    <t>昌鎭</t>
  </si>
  <si>
    <t>載泰</t>
  </si>
  <si>
    <t>命稷</t>
  </si>
  <si>
    <t>金瑜</t>
  </si>
  <si>
    <t>文祥</t>
  </si>
  <si>
    <t>鳳章</t>
  </si>
  <si>
    <t>道三</t>
  </si>
  <si>
    <t>曺再連</t>
  </si>
  <si>
    <t>癸丑</t>
  </si>
  <si>
    <t>侍祖母</t>
  </si>
  <si>
    <t>介也之</t>
  </si>
  <si>
    <t>從德</t>
  </si>
  <si>
    <t>從男</t>
  </si>
  <si>
    <t>小江</t>
  </si>
  <si>
    <t>癸巳逃亡</t>
  </si>
  <si>
    <t>昆陽</t>
  </si>
  <si>
    <t>抑晩</t>
  </si>
  <si>
    <t>禾郞</t>
  </si>
  <si>
    <t>東萊</t>
  </si>
  <si>
    <t>次奉</t>
  </si>
  <si>
    <t>次今</t>
  </si>
  <si>
    <t>寡女</t>
  </si>
  <si>
    <t>東</t>
  </si>
  <si>
    <t>己立</t>
  </si>
  <si>
    <t>日山</t>
  </si>
  <si>
    <t>金馬石</t>
  </si>
  <si>
    <t>梁</t>
  </si>
  <si>
    <t>丁</t>
  </si>
  <si>
    <t>孫女</t>
  </si>
  <si>
    <t>幼學禹命休故代子</t>
  </si>
  <si>
    <t>載文</t>
  </si>
  <si>
    <t>命休</t>
  </si>
  <si>
    <t>洪紀</t>
  </si>
  <si>
    <t>錫琛</t>
  </si>
  <si>
    <t>韓世用</t>
  </si>
  <si>
    <t>谷山</t>
  </si>
  <si>
    <t>申</t>
  </si>
  <si>
    <t>平山</t>
  </si>
  <si>
    <t>啓鐸</t>
  </si>
  <si>
    <t>命燦</t>
  </si>
  <si>
    <t>後績</t>
  </si>
  <si>
    <t>金以鐺</t>
  </si>
  <si>
    <t>載賢</t>
  </si>
  <si>
    <t>載恊</t>
  </si>
  <si>
    <t>芮</t>
  </si>
  <si>
    <t>乙丑</t>
  </si>
  <si>
    <t>憲鎭</t>
  </si>
  <si>
    <t>景鎭</t>
  </si>
  <si>
    <t>以卜</t>
  </si>
  <si>
    <t>舛里德</t>
  </si>
  <si>
    <t>之卜</t>
  </si>
  <si>
    <t>丁卯逃亡</t>
  </si>
  <si>
    <t>自音金</t>
  </si>
  <si>
    <t>上春</t>
  </si>
  <si>
    <t>畓谷</t>
  </si>
  <si>
    <t>玉今</t>
  </si>
  <si>
    <t>成卜</t>
  </si>
  <si>
    <t>班</t>
  </si>
  <si>
    <t>進愛</t>
  </si>
  <si>
    <t>仝連</t>
  </si>
  <si>
    <t>文唜每</t>
  </si>
  <si>
    <t>同先</t>
  </si>
  <si>
    <t>先山</t>
  </si>
  <si>
    <t>永進</t>
  </si>
  <si>
    <t>愛發</t>
  </si>
  <si>
    <t>愛先</t>
  </si>
  <si>
    <t>唜還</t>
  </si>
  <si>
    <t>升分</t>
  </si>
  <si>
    <t>丁生</t>
  </si>
  <si>
    <t>丁立</t>
  </si>
  <si>
    <t>丁德</t>
  </si>
  <si>
    <t>用卜</t>
  </si>
  <si>
    <t>先女</t>
  </si>
  <si>
    <t>時德</t>
  </si>
  <si>
    <t>仝奴</t>
  </si>
  <si>
    <t>德男</t>
  </si>
  <si>
    <t>非德</t>
  </si>
  <si>
    <t>汗男</t>
  </si>
  <si>
    <t>己德</t>
  </si>
  <si>
    <t>必男</t>
  </si>
  <si>
    <t>唜立</t>
  </si>
  <si>
    <t>仝婢</t>
  </si>
  <si>
    <t>晩用</t>
  </si>
  <si>
    <t>晩男</t>
  </si>
  <si>
    <t>辛丑逃亡</t>
  </si>
  <si>
    <t>尹䪪山伊</t>
  </si>
  <si>
    <t>夫金希山</t>
  </si>
  <si>
    <t>上遠</t>
  </si>
  <si>
    <t>妻良女儀分</t>
  </si>
  <si>
    <t>小斤者未</t>
  </si>
  <si>
    <t>富貴</t>
  </si>
  <si>
    <t>楊州</t>
  </si>
  <si>
    <t>用光</t>
  </si>
  <si>
    <t>卜德</t>
  </si>
  <si>
    <t>乭仝</t>
  </si>
  <si>
    <t>舛里介</t>
  </si>
  <si>
    <t>上女</t>
  </si>
  <si>
    <t>金乭</t>
  </si>
  <si>
    <t>幼學禹洪有故代</t>
  </si>
  <si>
    <t>寡婦</t>
  </si>
  <si>
    <t>竹山</t>
  </si>
  <si>
    <t>再挺</t>
  </si>
  <si>
    <t>蔘</t>
  </si>
  <si>
    <t>延興</t>
  </si>
  <si>
    <t>蔡有章</t>
  </si>
  <si>
    <t>貴分</t>
  </si>
  <si>
    <t>命裕</t>
  </si>
  <si>
    <t>洪緯</t>
  </si>
  <si>
    <t>通訓大夫行旌義縣監濟州鎭管兵馬節制都尉</t>
  </si>
  <si>
    <t>汝度</t>
  </si>
  <si>
    <t>朴壽漢</t>
  </si>
  <si>
    <t>處華</t>
  </si>
  <si>
    <t>來相</t>
  </si>
  <si>
    <t>熙之</t>
  </si>
  <si>
    <t>朴萬裕</t>
  </si>
  <si>
    <t>妾</t>
  </si>
  <si>
    <t>韓</t>
  </si>
  <si>
    <t>占乃</t>
  </si>
  <si>
    <t>奴聖才</t>
  </si>
  <si>
    <t>巡牙兵私奴</t>
  </si>
  <si>
    <t>聖才</t>
  </si>
  <si>
    <t>溫陽</t>
  </si>
  <si>
    <t>莫男</t>
  </si>
  <si>
    <t>難之</t>
  </si>
  <si>
    <t>世上</t>
  </si>
  <si>
    <t>朴夫之</t>
  </si>
  <si>
    <t>命保</t>
  </si>
  <si>
    <t>通訓大夫行旌義縣監濟洲鎭管兵馬節制都尉</t>
  </si>
  <si>
    <t>宋世徵</t>
  </si>
  <si>
    <t>礪山</t>
  </si>
  <si>
    <t>文昌</t>
  </si>
  <si>
    <t>從仕郞</t>
  </si>
  <si>
    <t>秀百</t>
  </si>
  <si>
    <t>碩蕃</t>
  </si>
  <si>
    <t>郭天齊</t>
  </si>
  <si>
    <t>載亨</t>
  </si>
  <si>
    <t>載學</t>
  </si>
  <si>
    <t>肖官</t>
  </si>
  <si>
    <t>士丹</t>
  </si>
  <si>
    <t>貴春</t>
  </si>
  <si>
    <t>星州畓谷</t>
  </si>
  <si>
    <t>救活奴</t>
  </si>
  <si>
    <t>者音發</t>
  </si>
  <si>
    <t>戒完</t>
  </si>
  <si>
    <t>夫正升</t>
  </si>
  <si>
    <t>厚奉</t>
  </si>
  <si>
    <t>上元</t>
  </si>
  <si>
    <t>女X</t>
  </si>
  <si>
    <t>命傑</t>
  </si>
  <si>
    <t>載直</t>
  </si>
  <si>
    <t>愛是</t>
  </si>
  <si>
    <t>莫助是</t>
  </si>
  <si>
    <t>貴女</t>
  </si>
  <si>
    <t>唜同</t>
  </si>
  <si>
    <t>莫今</t>
  </si>
  <si>
    <t>救活婢</t>
  </si>
  <si>
    <t>美女</t>
  </si>
  <si>
    <t>庚午</t>
  </si>
  <si>
    <t>芿助是</t>
  </si>
  <si>
    <t>朔夫伊</t>
  </si>
  <si>
    <t>命實</t>
  </si>
  <si>
    <t>洪緝</t>
  </si>
  <si>
    <t>錫璉</t>
  </si>
  <si>
    <t>汝律</t>
  </si>
  <si>
    <t>韓希愈</t>
  </si>
  <si>
    <t>密城</t>
  </si>
  <si>
    <t>春迴</t>
  </si>
  <si>
    <t>仁光</t>
  </si>
  <si>
    <t>高後泰</t>
  </si>
  <si>
    <t>濟州</t>
  </si>
  <si>
    <t>載彧</t>
  </si>
  <si>
    <t>件里延</t>
  </si>
  <si>
    <t>五三</t>
  </si>
  <si>
    <t>中石</t>
  </si>
  <si>
    <t>六丁</t>
  </si>
  <si>
    <t>順白</t>
  </si>
  <si>
    <t>進大</t>
  </si>
  <si>
    <t>貴月</t>
  </si>
  <si>
    <t>彦之</t>
  </si>
  <si>
    <t>女今</t>
  </si>
  <si>
    <t>卜伊</t>
  </si>
  <si>
    <t>春大</t>
  </si>
  <si>
    <t>淡沙伊</t>
  </si>
  <si>
    <t>㖋之</t>
  </si>
  <si>
    <t>丹卜</t>
  </si>
  <si>
    <t>貴良</t>
  </si>
  <si>
    <t>貴山</t>
  </si>
  <si>
    <t>李命右</t>
  </si>
  <si>
    <t>甘春</t>
  </si>
  <si>
    <t>乭奉</t>
  </si>
  <si>
    <t>件伊連</t>
  </si>
  <si>
    <t>石分</t>
  </si>
  <si>
    <t>載孝</t>
  </si>
  <si>
    <t>命杓</t>
  </si>
  <si>
    <t>洪彰</t>
  </si>
  <si>
    <t>錫珩</t>
  </si>
  <si>
    <t>全性初</t>
  </si>
  <si>
    <t>中和</t>
  </si>
  <si>
    <t>再熀</t>
  </si>
  <si>
    <t>大隨</t>
  </si>
  <si>
    <t>得和</t>
  </si>
  <si>
    <t>李希卨</t>
  </si>
  <si>
    <t>咸平</t>
  </si>
  <si>
    <t>全</t>
  </si>
  <si>
    <t>南伊</t>
  </si>
  <si>
    <t>還守</t>
  </si>
  <si>
    <t>淡進</t>
  </si>
  <si>
    <t>云永</t>
  </si>
  <si>
    <t>致丁</t>
  </si>
  <si>
    <t>蔚山</t>
  </si>
  <si>
    <t>己切</t>
  </si>
  <si>
    <t>卜切</t>
  </si>
  <si>
    <t>日心</t>
  </si>
  <si>
    <t>日喜</t>
  </si>
  <si>
    <t>蔚山兵營</t>
  </si>
  <si>
    <t>介德</t>
  </si>
  <si>
    <t>德武</t>
  </si>
  <si>
    <t>厚邑</t>
  </si>
  <si>
    <t>每良</t>
  </si>
  <si>
    <t>厚發</t>
  </si>
  <si>
    <t>丙子逃亡</t>
  </si>
  <si>
    <t>德升</t>
  </si>
  <si>
    <t>得春</t>
  </si>
  <si>
    <t>從杰</t>
  </si>
  <si>
    <t>順德</t>
  </si>
  <si>
    <t>密陽上黨谷</t>
  </si>
  <si>
    <t>自立</t>
  </si>
  <si>
    <t>愛春</t>
  </si>
  <si>
    <t>莫切</t>
  </si>
  <si>
    <t>進化</t>
  </si>
  <si>
    <t>進洪</t>
  </si>
  <si>
    <t>自老未</t>
  </si>
  <si>
    <t>進丹</t>
  </si>
  <si>
    <t>金升元</t>
  </si>
  <si>
    <t>五月</t>
  </si>
  <si>
    <t>一奉</t>
  </si>
  <si>
    <t>X得婢</t>
  </si>
  <si>
    <t>九化</t>
  </si>
  <si>
    <t>己三</t>
  </si>
  <si>
    <t>乭XX</t>
  </si>
  <si>
    <t>永右</t>
  </si>
  <si>
    <t>再壬</t>
  </si>
  <si>
    <t>再奉</t>
  </si>
  <si>
    <t>奉元</t>
  </si>
  <si>
    <t>奉月</t>
  </si>
  <si>
    <t>X亥</t>
  </si>
  <si>
    <t>奉愛</t>
  </si>
  <si>
    <t>必才</t>
  </si>
  <si>
    <t>松德</t>
  </si>
  <si>
    <t>致興</t>
  </si>
  <si>
    <t>松得</t>
  </si>
  <si>
    <t>松彬</t>
  </si>
  <si>
    <t>唜松</t>
  </si>
  <si>
    <t>松切</t>
  </si>
  <si>
    <t>允奉</t>
  </si>
  <si>
    <t>宋世萬</t>
  </si>
  <si>
    <t>載岳</t>
  </si>
  <si>
    <t>命集</t>
  </si>
  <si>
    <t>洪受</t>
  </si>
  <si>
    <t>錫珪</t>
  </si>
  <si>
    <t>金溢</t>
  </si>
  <si>
    <t>成</t>
  </si>
  <si>
    <t>爾汶</t>
  </si>
  <si>
    <t>厚徵</t>
  </si>
  <si>
    <t>虎彩</t>
  </si>
  <si>
    <t>韓持憲</t>
  </si>
  <si>
    <t>上黨</t>
  </si>
  <si>
    <t>行鎭</t>
  </si>
  <si>
    <t>哲香</t>
  </si>
  <si>
    <t>癸未逃亡</t>
  </si>
  <si>
    <t>淡德</t>
  </si>
  <si>
    <t>正德</t>
  </si>
  <si>
    <t>次正</t>
  </si>
  <si>
    <t>次女</t>
  </si>
  <si>
    <t>正乃</t>
  </si>
  <si>
    <t>正男</t>
  </si>
  <si>
    <t>密陽洪亭里</t>
  </si>
  <si>
    <t>仁玉</t>
  </si>
  <si>
    <t>九尙</t>
  </si>
  <si>
    <t>乙X</t>
  </si>
  <si>
    <t>順</t>
  </si>
  <si>
    <t>得介</t>
  </si>
  <si>
    <t>太明</t>
  </si>
  <si>
    <t>用立</t>
  </si>
  <si>
    <t>雪云金</t>
  </si>
  <si>
    <t>自奄</t>
  </si>
  <si>
    <t>善愛</t>
  </si>
  <si>
    <t>順必</t>
  </si>
  <si>
    <t>玉亢</t>
  </si>
  <si>
    <t>丙申逃亡</t>
  </si>
  <si>
    <t>石雄巾</t>
  </si>
  <si>
    <t>分香</t>
  </si>
  <si>
    <t>夢女</t>
  </si>
  <si>
    <t>夢立</t>
  </si>
  <si>
    <t>昌寧得林里</t>
  </si>
  <si>
    <t>玉分</t>
  </si>
  <si>
    <t>晩立</t>
  </si>
  <si>
    <t>玉丹</t>
  </si>
  <si>
    <t>載必</t>
  </si>
  <si>
    <t>洪</t>
  </si>
  <si>
    <t>弘顯</t>
  </si>
  <si>
    <t>匡欽</t>
  </si>
  <si>
    <t>贈嘉善大夫刑曹判書兼五衛都摠府副摠管</t>
  </si>
  <si>
    <t>世績</t>
  </si>
  <si>
    <t>金聲理</t>
  </si>
  <si>
    <t>光山</t>
  </si>
  <si>
    <t>泰鎭</t>
  </si>
  <si>
    <t>太石</t>
  </si>
  <si>
    <t>次丹</t>
  </si>
  <si>
    <t>世萬</t>
  </si>
  <si>
    <t>福</t>
  </si>
  <si>
    <t>承</t>
  </si>
  <si>
    <t>通政大夫行龍驤尉副護軍</t>
  </si>
  <si>
    <t>世重</t>
  </si>
  <si>
    <t>伊川</t>
  </si>
  <si>
    <t>忠義</t>
  </si>
  <si>
    <t>近中</t>
  </si>
  <si>
    <t>卜三</t>
  </si>
  <si>
    <t>族立</t>
  </si>
  <si>
    <t>金必明</t>
  </si>
  <si>
    <t>禁保</t>
  </si>
  <si>
    <t>太晩</t>
  </si>
  <si>
    <t>德洞書院下典</t>
  </si>
  <si>
    <t>自男</t>
  </si>
  <si>
    <t>載獻</t>
  </si>
  <si>
    <t>郭來甲</t>
  </si>
  <si>
    <t>必復</t>
  </si>
  <si>
    <t>大田</t>
  </si>
  <si>
    <t>聖九</t>
  </si>
  <si>
    <t>申光弼</t>
  </si>
  <si>
    <t>莫丹</t>
  </si>
  <si>
    <t>孝郞</t>
  </si>
  <si>
    <t>翊壽</t>
  </si>
  <si>
    <t>沃</t>
  </si>
  <si>
    <t>禧泰</t>
  </si>
  <si>
    <t>曺昌周</t>
  </si>
  <si>
    <t>於進</t>
  </si>
  <si>
    <t>用采</t>
  </si>
  <si>
    <t>用三</t>
  </si>
  <si>
    <t>奴X男</t>
  </si>
  <si>
    <t>幼學禹命東故代子</t>
  </si>
  <si>
    <t>載咸</t>
  </si>
  <si>
    <t>命東</t>
  </si>
  <si>
    <t>洪發</t>
  </si>
  <si>
    <t>錫琥</t>
  </si>
  <si>
    <t>李爾茂</t>
  </si>
  <si>
    <t>德根</t>
  </si>
  <si>
    <t>再郁</t>
  </si>
  <si>
    <t>鄭榮鳳</t>
  </si>
  <si>
    <t>祖(原)曾</t>
  </si>
  <si>
    <t>載鼎</t>
  </si>
  <si>
    <t>汗今</t>
  </si>
  <si>
    <t>方春</t>
  </si>
  <si>
    <t>李奉上</t>
  </si>
  <si>
    <t>玉每</t>
  </si>
  <si>
    <t>夫哲石</t>
  </si>
  <si>
    <t>奉贊</t>
  </si>
  <si>
    <t>漆谷</t>
  </si>
  <si>
    <t>戒分</t>
  </si>
  <si>
    <t>命柱</t>
  </si>
  <si>
    <t>楊時輝</t>
  </si>
  <si>
    <t>蔣</t>
  </si>
  <si>
    <t>牙山</t>
  </si>
  <si>
    <t>顯稷</t>
  </si>
  <si>
    <t>瀚X</t>
  </si>
  <si>
    <t>世用</t>
  </si>
  <si>
    <t>徐翊琥</t>
  </si>
  <si>
    <t>今進</t>
  </si>
  <si>
    <t>通德X</t>
  </si>
  <si>
    <t>李東鎭</t>
  </si>
  <si>
    <t>驪興</t>
  </si>
  <si>
    <t>翊琥</t>
  </si>
  <si>
    <t>淀</t>
  </si>
  <si>
    <t>禧</t>
  </si>
  <si>
    <t>李必興</t>
  </si>
  <si>
    <t>命孝</t>
  </si>
  <si>
    <t>㗡男</t>
  </si>
  <si>
    <t>㖋進</t>
  </si>
  <si>
    <t>㗡德</t>
  </si>
  <si>
    <t>買得婢病人</t>
  </si>
  <si>
    <t>金㖋同</t>
  </si>
  <si>
    <t>萬石</t>
  </si>
  <si>
    <t>分丹</t>
  </si>
  <si>
    <t>丁女</t>
  </si>
  <si>
    <t>以郞</t>
  </si>
  <si>
    <t>晩村里</t>
  </si>
  <si>
    <t>甘山</t>
  </si>
  <si>
    <t>戒化</t>
  </si>
  <si>
    <t>自連</t>
  </si>
  <si>
    <t>河陽</t>
  </si>
  <si>
    <t>奴妻</t>
  </si>
  <si>
    <t>幸月</t>
  </si>
  <si>
    <t>河南面</t>
  </si>
  <si>
    <t>幸切</t>
  </si>
  <si>
    <t>貴太</t>
  </si>
  <si>
    <t>日今</t>
  </si>
  <si>
    <t>日進</t>
  </si>
  <si>
    <t>婢夫</t>
  </si>
  <si>
    <t>千乭</t>
  </si>
  <si>
    <t>㗡丹</t>
  </si>
  <si>
    <t>貴奉</t>
  </si>
  <si>
    <t>奉世</t>
  </si>
  <si>
    <t>奉乭</t>
  </si>
  <si>
    <t>正郞</t>
  </si>
  <si>
    <t>全萬禎</t>
  </si>
  <si>
    <t>慶X</t>
  </si>
  <si>
    <t>震模</t>
  </si>
  <si>
    <t>洪世裕</t>
  </si>
  <si>
    <t>缶溪</t>
  </si>
  <si>
    <t>鎭九</t>
  </si>
  <si>
    <t>載得</t>
  </si>
  <si>
    <t>金鳳壽</t>
  </si>
  <si>
    <t>天源</t>
  </si>
  <si>
    <t>錫恒</t>
  </si>
  <si>
    <t>道永</t>
  </si>
  <si>
    <t>任爾天</t>
  </si>
  <si>
    <t>豊川</t>
  </si>
  <si>
    <t>甲慶</t>
  </si>
  <si>
    <t>尹乭伊</t>
  </si>
  <si>
    <t>載謨</t>
  </si>
  <si>
    <t>命世</t>
  </si>
  <si>
    <t>洪增</t>
  </si>
  <si>
    <t>錫珷</t>
  </si>
  <si>
    <t>金兌勳</t>
  </si>
  <si>
    <t>守泰</t>
  </si>
  <si>
    <t>萬瑞</t>
  </si>
  <si>
    <t>學</t>
  </si>
  <si>
    <t>道東</t>
  </si>
  <si>
    <t>崔台一</t>
  </si>
  <si>
    <t>祖彦</t>
  </si>
  <si>
    <t>厚女</t>
  </si>
  <si>
    <t>國培</t>
  </si>
  <si>
    <t>東馨</t>
  </si>
  <si>
    <t>時蕃</t>
  </si>
  <si>
    <t>萬積</t>
  </si>
  <si>
    <t>宋廷訓</t>
  </si>
  <si>
    <t>孫平</t>
  </si>
  <si>
    <t>日必</t>
  </si>
  <si>
    <t>永昌</t>
  </si>
  <si>
    <t>朴世佑</t>
  </si>
  <si>
    <t>母</t>
  </si>
  <si>
    <t>國伯</t>
  </si>
  <si>
    <t>今丹</t>
  </si>
  <si>
    <t>民丹</t>
  </si>
  <si>
    <t>重鼐</t>
  </si>
  <si>
    <t>麗周</t>
  </si>
  <si>
    <t>聲達</t>
  </si>
  <si>
    <t>宗鎰</t>
  </si>
  <si>
    <t>金龜原</t>
  </si>
  <si>
    <t>奴巡兵廳下典病人</t>
  </si>
  <si>
    <t>乭賣</t>
  </si>
  <si>
    <t>載祿</t>
  </si>
  <si>
    <t>命平</t>
  </si>
  <si>
    <t>鄭鶴壽</t>
  </si>
  <si>
    <t>右命</t>
  </si>
  <si>
    <t>道伯</t>
  </si>
  <si>
    <t>李時春</t>
  </si>
  <si>
    <t>己酉</t>
  </si>
  <si>
    <t>中三</t>
  </si>
  <si>
    <t>斗信</t>
  </si>
  <si>
    <t>起用</t>
  </si>
  <si>
    <t>都爾碧</t>
  </si>
  <si>
    <t>崔</t>
  </si>
  <si>
    <t>月城</t>
  </si>
  <si>
    <t>儀發</t>
  </si>
  <si>
    <t>用云</t>
  </si>
  <si>
    <t>永叔</t>
  </si>
  <si>
    <t>朴命X</t>
  </si>
  <si>
    <t>出嫁</t>
  </si>
  <si>
    <t>崔淡沙里</t>
  </si>
  <si>
    <t>命夏</t>
  </si>
  <si>
    <t>洪熙</t>
  </si>
  <si>
    <t>汝承</t>
  </si>
  <si>
    <t>郭鍾</t>
  </si>
  <si>
    <t>X州</t>
  </si>
  <si>
    <t>珏</t>
  </si>
  <si>
    <t>汝義</t>
  </si>
  <si>
    <t>鄭鐥</t>
  </si>
  <si>
    <t>八溪</t>
  </si>
  <si>
    <t>載敷</t>
  </si>
  <si>
    <t>命文</t>
  </si>
  <si>
    <t>X鍾</t>
  </si>
  <si>
    <t>嚴</t>
  </si>
  <si>
    <t>寧越</t>
  </si>
  <si>
    <t>以敬</t>
  </si>
  <si>
    <t>甲厦</t>
  </si>
  <si>
    <t>熙泰</t>
  </si>
  <si>
    <t>金中碩</t>
  </si>
  <si>
    <t>泰來</t>
  </si>
  <si>
    <t>重甲</t>
  </si>
  <si>
    <t>文萍</t>
  </si>
  <si>
    <t>徐勝百</t>
  </si>
  <si>
    <t>利X</t>
  </si>
  <si>
    <t>長淵</t>
  </si>
  <si>
    <t>溥</t>
  </si>
  <si>
    <t>萬春</t>
  </si>
  <si>
    <t>碩琯</t>
  </si>
  <si>
    <t>朴震泰</t>
  </si>
  <si>
    <t>晩元</t>
  </si>
  <si>
    <t>二分</t>
  </si>
  <si>
    <t>取三</t>
  </si>
  <si>
    <t>貴進</t>
  </si>
  <si>
    <t>泰益</t>
  </si>
  <si>
    <t>景悍</t>
  </si>
  <si>
    <t>許桓</t>
  </si>
  <si>
    <t>陽川</t>
  </si>
  <si>
    <t>汝秀</t>
  </si>
  <si>
    <t>錫龜</t>
  </si>
  <si>
    <t>重堅</t>
  </si>
  <si>
    <t>李信義</t>
  </si>
  <si>
    <t>己堂</t>
  </si>
  <si>
    <t>貴郞</t>
  </si>
  <si>
    <t>馬堂</t>
  </si>
  <si>
    <t>兼司僕</t>
  </si>
  <si>
    <t>俊元</t>
  </si>
  <si>
    <t>司果</t>
  </si>
  <si>
    <t>以仁</t>
  </si>
  <si>
    <t>京宅</t>
  </si>
  <si>
    <t>張七良</t>
  </si>
  <si>
    <t>仁同</t>
  </si>
  <si>
    <t>以奉</t>
  </si>
  <si>
    <t>春城</t>
  </si>
  <si>
    <t>陳夢化</t>
  </si>
  <si>
    <t>金男</t>
  </si>
  <si>
    <t>金眞</t>
  </si>
  <si>
    <t>奴三奉</t>
  </si>
  <si>
    <t>載明</t>
  </si>
  <si>
    <t>命樫</t>
  </si>
  <si>
    <t>洪綱</t>
  </si>
  <si>
    <t>御侮將軍行龍驤衛副護軍</t>
  </si>
  <si>
    <t>錫瑾</t>
  </si>
  <si>
    <t>孫碩泰</t>
  </si>
  <si>
    <t>廣宅</t>
  </si>
  <si>
    <t>斗昌</t>
  </si>
  <si>
    <t>贈嘉善大夫工曹參議兼五衛都摠府副摠管</t>
  </si>
  <si>
    <t>可臣</t>
  </si>
  <si>
    <t>楊德華</t>
  </si>
  <si>
    <t>載日</t>
  </si>
  <si>
    <t>劉</t>
  </si>
  <si>
    <t>玉山</t>
  </si>
  <si>
    <t>夏老</t>
  </si>
  <si>
    <t>聖X</t>
  </si>
  <si>
    <t>X信</t>
  </si>
  <si>
    <t>金命元</t>
  </si>
  <si>
    <t>載運</t>
  </si>
  <si>
    <t>載彦</t>
  </si>
  <si>
    <t>戒良</t>
  </si>
  <si>
    <t>命海</t>
  </si>
  <si>
    <t>爾章</t>
  </si>
  <si>
    <t>泰明</t>
  </si>
  <si>
    <t>慶基</t>
  </si>
  <si>
    <t>朴再承</t>
  </si>
  <si>
    <t>永佑</t>
  </si>
  <si>
    <t>世雲</t>
  </si>
  <si>
    <t>秋元</t>
  </si>
  <si>
    <t>崔元日</t>
  </si>
  <si>
    <t>奉今</t>
  </si>
  <si>
    <t>希馝</t>
  </si>
  <si>
    <t>嘉善大夫</t>
  </si>
  <si>
    <t>元植</t>
  </si>
  <si>
    <t>贈嘉善大夫刑曹參判</t>
  </si>
  <si>
    <t>宇英</t>
  </si>
  <si>
    <t>朴漢龜</t>
  </si>
  <si>
    <t>新寧</t>
  </si>
  <si>
    <t>經潤</t>
  </si>
  <si>
    <t>日助是</t>
  </si>
  <si>
    <t>等戶口自首</t>
  </si>
  <si>
    <t>春儀</t>
  </si>
  <si>
    <t>自必</t>
  </si>
  <si>
    <t>參奉</t>
  </si>
  <si>
    <t>拜昌</t>
  </si>
  <si>
    <t>鳳</t>
  </si>
  <si>
    <t>黃有良</t>
  </si>
  <si>
    <t>平海</t>
  </si>
  <si>
    <t>泰建</t>
  </si>
  <si>
    <t>世龍</t>
  </si>
  <si>
    <t>相元</t>
  </si>
  <si>
    <t>通政大夫兼中樞府事</t>
  </si>
  <si>
    <t>權弼</t>
  </si>
  <si>
    <t>江陵</t>
  </si>
  <si>
    <t>聖雲</t>
  </si>
  <si>
    <t>加擔</t>
  </si>
  <si>
    <t>申俊奉</t>
  </si>
  <si>
    <t>忠州</t>
  </si>
  <si>
    <t>瀜</t>
  </si>
  <si>
    <t>通訓大夫行兵曹佐郞兼春秋館記事館</t>
  </si>
  <si>
    <t>守謹</t>
  </si>
  <si>
    <t>世鳴</t>
  </si>
  <si>
    <t>申厚元</t>
  </si>
  <si>
    <t>平</t>
  </si>
  <si>
    <t>鼎鎭</t>
  </si>
  <si>
    <t>寵伊</t>
  </si>
  <si>
    <t>載龜</t>
  </si>
  <si>
    <t>洪肇</t>
  </si>
  <si>
    <t>錫球</t>
  </si>
  <si>
    <t>海鎭</t>
  </si>
  <si>
    <t>湖鎭</t>
  </si>
  <si>
    <t>叔母</t>
  </si>
  <si>
    <t>白</t>
  </si>
  <si>
    <t>東女</t>
  </si>
  <si>
    <t>日官</t>
  </si>
  <si>
    <t>世春</t>
  </si>
  <si>
    <t>宜寧</t>
  </si>
  <si>
    <t>戊春</t>
  </si>
  <si>
    <t>奉進</t>
  </si>
  <si>
    <t>城西面</t>
  </si>
  <si>
    <t>仲乞</t>
  </si>
  <si>
    <t>小郞</t>
  </si>
  <si>
    <t>黃澗</t>
  </si>
  <si>
    <t>太山</t>
  </si>
  <si>
    <t>時乭</t>
  </si>
  <si>
    <t>同月</t>
  </si>
  <si>
    <t>正女</t>
  </si>
  <si>
    <t>今切</t>
  </si>
  <si>
    <t>業儒</t>
  </si>
  <si>
    <t>俊奉</t>
  </si>
  <si>
    <t>折衝將軍僉知中樞府事</t>
  </si>
  <si>
    <t>光碩</t>
  </si>
  <si>
    <t>順杰</t>
  </si>
  <si>
    <t>應煥</t>
  </si>
  <si>
    <t>陳善元</t>
  </si>
  <si>
    <t>衿川</t>
  </si>
  <si>
    <t>癸X</t>
  </si>
  <si>
    <t>有江</t>
  </si>
  <si>
    <t>東渭</t>
  </si>
  <si>
    <t>宜陽</t>
  </si>
  <si>
    <t>許自成</t>
  </si>
  <si>
    <t>安州</t>
  </si>
  <si>
    <t>德進</t>
  </si>
  <si>
    <t>次先</t>
  </si>
  <si>
    <t>升天</t>
  </si>
  <si>
    <t>通政</t>
  </si>
  <si>
    <t>河有丁</t>
  </si>
  <si>
    <t>安之</t>
  </si>
  <si>
    <t>莫上</t>
  </si>
  <si>
    <t>朴未的</t>
  </si>
  <si>
    <t>春三</t>
  </si>
  <si>
    <t>春才</t>
  </si>
  <si>
    <t>昌洽</t>
  </si>
  <si>
    <t>時載</t>
  </si>
  <si>
    <t>成俊</t>
  </si>
  <si>
    <t>起完</t>
  </si>
  <si>
    <t>白鎰鳳</t>
  </si>
  <si>
    <t>大丘</t>
  </si>
  <si>
    <t>許</t>
  </si>
  <si>
    <t>允海</t>
  </si>
  <si>
    <t>柱</t>
  </si>
  <si>
    <t>震</t>
  </si>
  <si>
    <t>金萬先</t>
  </si>
  <si>
    <t>妹</t>
  </si>
  <si>
    <t>洪有奉</t>
  </si>
  <si>
    <t>昌輝</t>
  </si>
  <si>
    <t>熙載</t>
  </si>
  <si>
    <t>李必瑞</t>
  </si>
  <si>
    <t>林</t>
  </si>
  <si>
    <t>靑山</t>
  </si>
  <si>
    <t>宗岳</t>
  </si>
  <si>
    <t>遇</t>
  </si>
  <si>
    <t>守林</t>
  </si>
  <si>
    <t>金福和</t>
  </si>
  <si>
    <t>良大</t>
  </si>
  <si>
    <t>風云</t>
  </si>
  <si>
    <t>載謹</t>
  </si>
  <si>
    <t>興謨</t>
  </si>
  <si>
    <t>世達</t>
  </si>
  <si>
    <t>萬相</t>
  </si>
  <si>
    <t>車鳳載</t>
  </si>
  <si>
    <t>次乭</t>
  </si>
  <si>
    <t>搢謨</t>
  </si>
  <si>
    <t>世殷</t>
  </si>
  <si>
    <t>萬新</t>
  </si>
  <si>
    <t>爾俊</t>
  </si>
  <si>
    <t>洪受九</t>
  </si>
  <si>
    <t>南陽</t>
  </si>
  <si>
    <t>道華</t>
  </si>
  <si>
    <t>大讚</t>
  </si>
  <si>
    <t>恤</t>
  </si>
  <si>
    <t>朱震望</t>
  </si>
  <si>
    <t>夔謨</t>
  </si>
  <si>
    <t>五分</t>
  </si>
  <si>
    <t>載身</t>
  </si>
  <si>
    <t>命權</t>
  </si>
  <si>
    <t>洪傳</t>
  </si>
  <si>
    <t>通訓大夫行鎭川縣監淸州鎭管兵馬節制都尉</t>
  </si>
  <si>
    <t>曺啓望</t>
  </si>
  <si>
    <t>時默</t>
  </si>
  <si>
    <t>文經</t>
  </si>
  <si>
    <t>箕齡</t>
  </si>
  <si>
    <t>順乭</t>
  </si>
  <si>
    <t>史庫參奉</t>
  </si>
  <si>
    <t>世建</t>
  </si>
  <si>
    <t>進士長陵參奉</t>
  </si>
  <si>
    <t>珽</t>
  </si>
  <si>
    <t>愿</t>
  </si>
  <si>
    <t>舜孝</t>
  </si>
  <si>
    <t>鄭之謨</t>
  </si>
  <si>
    <t>以健</t>
  </si>
  <si>
    <t>時省</t>
  </si>
  <si>
    <t>鍊</t>
  </si>
  <si>
    <t>進士</t>
  </si>
  <si>
    <t>完山</t>
  </si>
  <si>
    <t>分月</t>
  </si>
  <si>
    <t>癸丑逃亡</t>
  </si>
  <si>
    <t>私奴德洞書院下典</t>
  </si>
  <si>
    <t>有奉</t>
  </si>
  <si>
    <t>弘X</t>
  </si>
  <si>
    <t>守男</t>
  </si>
  <si>
    <t>時大</t>
  </si>
  <si>
    <t>林春奉</t>
  </si>
  <si>
    <t>林川</t>
  </si>
  <si>
    <t>茂春</t>
  </si>
  <si>
    <t>許可同</t>
  </si>
  <si>
    <t>毛叱獨</t>
  </si>
  <si>
    <t>淸河松川驛吏</t>
  </si>
  <si>
    <t>尙奉</t>
  </si>
  <si>
    <t>驛吏</t>
  </si>
  <si>
    <t>一抑</t>
  </si>
  <si>
    <t>善仁</t>
  </si>
  <si>
    <t>師成</t>
  </si>
  <si>
    <t>申鶴</t>
  </si>
  <si>
    <t>俊白</t>
  </si>
  <si>
    <t>光厚</t>
  </si>
  <si>
    <t>貴卜</t>
  </si>
  <si>
    <t>沈太佑</t>
  </si>
  <si>
    <t>靑松</t>
  </si>
  <si>
    <t>老除</t>
  </si>
  <si>
    <t>老郞</t>
  </si>
  <si>
    <t>應用</t>
  </si>
  <si>
    <t>尙男</t>
  </si>
  <si>
    <t>洪次先</t>
  </si>
  <si>
    <t>世必</t>
  </si>
  <si>
    <t>佑男</t>
  </si>
  <si>
    <t>姜周一</t>
  </si>
  <si>
    <t>月背里</t>
  </si>
  <si>
    <t>金日孫</t>
  </si>
  <si>
    <t>順三</t>
  </si>
  <si>
    <t>呂化</t>
  </si>
  <si>
    <t>成元</t>
  </si>
  <si>
    <t>湖先</t>
  </si>
  <si>
    <t>石爾光</t>
  </si>
  <si>
    <t>汗守</t>
  </si>
  <si>
    <t>嘉大夫</t>
  </si>
  <si>
    <t>東連</t>
  </si>
  <si>
    <t>昌世</t>
  </si>
  <si>
    <t>白龍先</t>
  </si>
  <si>
    <t>水軍</t>
  </si>
  <si>
    <t>正大</t>
  </si>
  <si>
    <t>府軍官</t>
  </si>
  <si>
    <t>成進</t>
  </si>
  <si>
    <t>善</t>
  </si>
  <si>
    <t>應發</t>
  </si>
  <si>
    <t>東起</t>
  </si>
  <si>
    <t>崔萬福</t>
  </si>
  <si>
    <t>成甲</t>
  </si>
  <si>
    <t>汗哲</t>
  </si>
  <si>
    <t>廷老</t>
  </si>
  <si>
    <t>折衝將軍</t>
  </si>
  <si>
    <t>柳茂春</t>
  </si>
  <si>
    <t>瑞川</t>
  </si>
  <si>
    <t>鼎老</t>
  </si>
  <si>
    <t>資憲大夫行同知中樞府事</t>
  </si>
  <si>
    <t>重哲</t>
  </si>
  <si>
    <t>贈嘉善大夫工曹參判兼五衛都摠府副摠管</t>
  </si>
  <si>
    <t>英成</t>
  </si>
  <si>
    <t>贈通政大夫刑曹參判</t>
  </si>
  <si>
    <t>朴汝重</t>
  </si>
  <si>
    <t>榮川</t>
  </si>
  <si>
    <t>斗興</t>
  </si>
  <si>
    <t>擇中</t>
  </si>
  <si>
    <t>時元</t>
  </si>
  <si>
    <t>李X一</t>
  </si>
  <si>
    <t>德洞書院院生</t>
  </si>
  <si>
    <t>聖孫</t>
  </si>
  <si>
    <t>道也之</t>
  </si>
  <si>
    <t>守切</t>
  </si>
  <si>
    <t>㗡心</t>
  </si>
  <si>
    <t>唜口</t>
  </si>
  <si>
    <t>每春</t>
  </si>
  <si>
    <t>今玉</t>
  </si>
  <si>
    <t>尙三</t>
  </si>
  <si>
    <t>嘉善大夫折衝將軍行同知中樞府事</t>
  </si>
  <si>
    <t>禮宗</t>
  </si>
  <si>
    <t>碩南</t>
  </si>
  <si>
    <t>李贊</t>
  </si>
  <si>
    <t>泰俊</t>
  </si>
  <si>
    <t>時達</t>
  </si>
  <si>
    <t>震勛</t>
  </si>
  <si>
    <t>白震益</t>
  </si>
  <si>
    <t>折脚病人</t>
  </si>
  <si>
    <t>日孫</t>
  </si>
  <si>
    <t>允泰</t>
  </si>
  <si>
    <t>應甲</t>
  </si>
  <si>
    <t>漢哲</t>
  </si>
  <si>
    <t>金儀奎</t>
  </si>
  <si>
    <t>盆城</t>
  </si>
  <si>
    <t>善巾</t>
  </si>
  <si>
    <t>升</t>
  </si>
  <si>
    <t>崔永耉</t>
  </si>
  <si>
    <t>叔</t>
  </si>
  <si>
    <t>允方</t>
  </si>
  <si>
    <t>奴金乭伊</t>
  </si>
  <si>
    <t>石</t>
  </si>
  <si>
    <t>就玉</t>
  </si>
  <si>
    <t>爾光</t>
  </si>
  <si>
    <t>裵仁守</t>
  </si>
  <si>
    <t>爾成</t>
  </si>
  <si>
    <t>重元</t>
  </si>
  <si>
    <t>成化</t>
  </si>
  <si>
    <t>李宜俺</t>
  </si>
  <si>
    <t>仁丹</t>
  </si>
  <si>
    <t>盲人</t>
  </si>
  <si>
    <t>萬甲</t>
  </si>
  <si>
    <t>秋仁叔</t>
  </si>
  <si>
    <t>必元</t>
  </si>
  <si>
    <t>成玉</t>
  </si>
  <si>
    <t>姜命世</t>
  </si>
  <si>
    <t>私奴巡牙兵</t>
  </si>
  <si>
    <t>金叱乭</t>
  </si>
  <si>
    <t>永俊</t>
  </si>
  <si>
    <t>守永</t>
  </si>
  <si>
    <t>宜方</t>
  </si>
  <si>
    <t>密</t>
  </si>
  <si>
    <t>士元</t>
  </si>
  <si>
    <t>元立</t>
  </si>
  <si>
    <t>李元</t>
  </si>
  <si>
    <t>卜男</t>
  </si>
  <si>
    <t>巡馬保</t>
  </si>
  <si>
    <t>卜才</t>
  </si>
  <si>
    <t>金仲才故代子</t>
  </si>
  <si>
    <t>進江</t>
  </si>
  <si>
    <t>仲才</t>
  </si>
  <si>
    <t>汝叔</t>
  </si>
  <si>
    <t>哲興</t>
  </si>
  <si>
    <t>盧有才</t>
  </si>
  <si>
    <t>萬才</t>
  </si>
  <si>
    <t>贈嘉善大夫漢城府左尹兼五衛都摠府副摠管</t>
  </si>
  <si>
    <t>邦必</t>
  </si>
  <si>
    <t>趙東番</t>
  </si>
  <si>
    <t>者乫伊</t>
  </si>
  <si>
    <t>X武</t>
  </si>
  <si>
    <t>挺柱</t>
  </si>
  <si>
    <t>文太</t>
  </si>
  <si>
    <t>聖元</t>
  </si>
  <si>
    <t>世恒</t>
  </si>
  <si>
    <t>金順哲</t>
  </si>
  <si>
    <t>德三</t>
  </si>
  <si>
    <t>郭大順</t>
  </si>
  <si>
    <t>鄭正業</t>
  </si>
  <si>
    <t>德用</t>
  </si>
  <si>
    <t>呂仲</t>
  </si>
  <si>
    <t>在祐</t>
  </si>
  <si>
    <t>金鼎瑞</t>
  </si>
  <si>
    <t>田</t>
  </si>
  <si>
    <t>潭陽</t>
  </si>
  <si>
    <t>遇春</t>
  </si>
  <si>
    <t>畯平</t>
  </si>
  <si>
    <t>萬成</t>
  </si>
  <si>
    <t>金成海</t>
  </si>
  <si>
    <t>柳</t>
  </si>
  <si>
    <t>興節</t>
  </si>
  <si>
    <t>澄澤</t>
  </si>
  <si>
    <t>孫大明</t>
  </si>
  <si>
    <t>億敏</t>
  </si>
  <si>
    <t>光迪</t>
  </si>
  <si>
    <t>祐</t>
  </si>
  <si>
    <t>李萬建</t>
  </si>
  <si>
    <t>有郞</t>
  </si>
  <si>
    <t>有節</t>
  </si>
  <si>
    <t>有丹</t>
  </si>
  <si>
    <t>有章</t>
  </si>
  <si>
    <t>東就</t>
  </si>
  <si>
    <t>遇三</t>
  </si>
  <si>
    <t>昇</t>
  </si>
  <si>
    <t>盧時興</t>
  </si>
  <si>
    <t>三嘉</t>
  </si>
  <si>
    <t>瑞山</t>
  </si>
  <si>
    <t>時馥</t>
  </si>
  <si>
    <t>香春</t>
  </si>
  <si>
    <t>瑞甲</t>
  </si>
  <si>
    <t>裵順民</t>
  </si>
  <si>
    <t>東守</t>
  </si>
  <si>
    <t>東碩</t>
  </si>
  <si>
    <t>有福</t>
  </si>
  <si>
    <t>侄女</t>
  </si>
  <si>
    <t>夢郞</t>
  </si>
  <si>
    <t>閑良</t>
  </si>
  <si>
    <t>正業</t>
  </si>
  <si>
    <t>萬守</t>
  </si>
  <si>
    <t>宗善</t>
  </si>
  <si>
    <t>尙逸</t>
  </si>
  <si>
    <t>朴成達</t>
  </si>
  <si>
    <t>吳</t>
  </si>
  <si>
    <t>爾三</t>
  </si>
  <si>
    <t>善智</t>
  </si>
  <si>
    <t>蘭發</t>
  </si>
  <si>
    <t>李太明</t>
  </si>
  <si>
    <t>命業</t>
  </si>
  <si>
    <t>張</t>
  </si>
  <si>
    <t>文載</t>
  </si>
  <si>
    <t>萬迪</t>
  </si>
  <si>
    <t>善建</t>
  </si>
  <si>
    <t>孫鶴起</t>
  </si>
  <si>
    <t>一直</t>
  </si>
  <si>
    <t>汝德</t>
  </si>
  <si>
    <t>葛瑞香</t>
  </si>
  <si>
    <t>花園</t>
  </si>
  <si>
    <t>時英</t>
  </si>
  <si>
    <t>就成</t>
  </si>
  <si>
    <t>就得</t>
  </si>
  <si>
    <t>金孝才</t>
  </si>
  <si>
    <t>業必</t>
  </si>
  <si>
    <t>守仁</t>
  </si>
  <si>
    <t>裵莫俊</t>
  </si>
  <si>
    <t>太甲</t>
  </si>
  <si>
    <t>興守</t>
  </si>
  <si>
    <t>崔先奉</t>
  </si>
  <si>
    <t>和玉</t>
  </si>
  <si>
    <t>泰崙</t>
  </si>
  <si>
    <t>鄭爾漢</t>
  </si>
  <si>
    <t>光華</t>
  </si>
  <si>
    <t>春番</t>
  </si>
  <si>
    <t>朝奉</t>
  </si>
  <si>
    <t>金奉海</t>
  </si>
  <si>
    <t>仁今</t>
  </si>
  <si>
    <t>仁切</t>
  </si>
  <si>
    <t>律顯</t>
  </si>
  <si>
    <t>萬會</t>
  </si>
  <si>
    <t>金萬鎰</t>
  </si>
  <si>
    <t>昌守</t>
  </si>
  <si>
    <t>光祿</t>
  </si>
  <si>
    <t>李再春</t>
  </si>
  <si>
    <t>四顯</t>
  </si>
  <si>
    <t>守月</t>
  </si>
  <si>
    <t>大夫</t>
  </si>
  <si>
    <t>嘉善大夫折衝將軍同知中樞府事</t>
  </si>
  <si>
    <t>水原</t>
  </si>
  <si>
    <t>斗平</t>
  </si>
  <si>
    <t>宗夏</t>
  </si>
  <si>
    <t>萬</t>
  </si>
  <si>
    <t>尹忠元</t>
  </si>
  <si>
    <t>福守</t>
  </si>
  <si>
    <t>福昊</t>
  </si>
  <si>
    <t>順大</t>
  </si>
  <si>
    <t>江牙之</t>
  </si>
  <si>
    <t>X男</t>
  </si>
  <si>
    <t>介郞</t>
  </si>
  <si>
    <t>慈仁</t>
  </si>
  <si>
    <t>次三</t>
  </si>
  <si>
    <t>春國</t>
  </si>
  <si>
    <t>漢瞻</t>
  </si>
  <si>
    <t>益善</t>
  </si>
  <si>
    <t>朴升迪</t>
  </si>
  <si>
    <t>南</t>
  </si>
  <si>
    <t>英陽</t>
  </si>
  <si>
    <t>仁甲</t>
  </si>
  <si>
    <t>瑞云</t>
  </si>
  <si>
    <t>金萬一</t>
  </si>
  <si>
    <t>假鄕所</t>
  </si>
  <si>
    <t>次中</t>
  </si>
  <si>
    <t>玉男</t>
  </si>
  <si>
    <t>梁山</t>
  </si>
  <si>
    <t>權再萬</t>
  </si>
  <si>
    <t>星州水軍</t>
  </si>
  <si>
    <t>再萬</t>
  </si>
  <si>
    <t>汗白</t>
  </si>
  <si>
    <t>戒達</t>
  </si>
  <si>
    <t>陳仁建</t>
  </si>
  <si>
    <t>三陟</t>
  </si>
  <si>
    <t>胡先</t>
  </si>
  <si>
    <t>陳</t>
  </si>
  <si>
    <t>中起</t>
  </si>
  <si>
    <t>李寬方</t>
  </si>
  <si>
    <t>再春</t>
  </si>
  <si>
    <t>永柱</t>
  </si>
  <si>
    <t>進右</t>
  </si>
  <si>
    <t>朴文柱</t>
  </si>
  <si>
    <t>文泰</t>
  </si>
  <si>
    <t>東華</t>
  </si>
  <si>
    <t>安岳</t>
  </si>
  <si>
    <t>萬三</t>
  </si>
  <si>
    <t>元杰</t>
  </si>
  <si>
    <t>X生</t>
  </si>
  <si>
    <t>李正先</t>
  </si>
  <si>
    <t>江陽</t>
  </si>
  <si>
    <t>羅州</t>
  </si>
  <si>
    <t>必太</t>
  </si>
  <si>
    <t>進日</t>
  </si>
  <si>
    <t>愛立</t>
  </si>
  <si>
    <t>世巾</t>
  </si>
  <si>
    <t>鄭之模</t>
  </si>
  <si>
    <t>鼎</t>
  </si>
  <si>
    <t>帶率軍官</t>
  </si>
  <si>
    <t>達先</t>
  </si>
  <si>
    <t>蔡亭里</t>
  </si>
  <si>
    <t>奴東培</t>
  </si>
  <si>
    <t>東培</t>
  </si>
  <si>
    <t>文化</t>
  </si>
  <si>
    <t>之南</t>
  </si>
  <si>
    <t>上吉</t>
  </si>
  <si>
    <t>主林</t>
  </si>
  <si>
    <t>黃自安</t>
  </si>
  <si>
    <t>巡牙兵奴</t>
  </si>
  <si>
    <t>命金</t>
  </si>
  <si>
    <t>再郞</t>
  </si>
  <si>
    <t>同里</t>
  </si>
  <si>
    <t>孫復勛</t>
  </si>
  <si>
    <t>復勛</t>
  </si>
  <si>
    <t>是亮</t>
  </si>
  <si>
    <t>X佐</t>
  </si>
  <si>
    <t>及第折衝將軍行龍驤衛副護軍</t>
  </si>
  <si>
    <t>敬邦</t>
  </si>
  <si>
    <t>李世胤</t>
  </si>
  <si>
    <t>遇雨</t>
  </si>
  <si>
    <t>萬榮</t>
  </si>
  <si>
    <t>弘業</t>
  </si>
  <si>
    <t>金宗遠</t>
  </si>
  <si>
    <t>復</t>
  </si>
  <si>
    <t>琪X</t>
  </si>
  <si>
    <t>琪守</t>
  </si>
  <si>
    <t>琪定</t>
  </si>
  <si>
    <t>斗X</t>
  </si>
  <si>
    <t>愛郞</t>
  </si>
  <si>
    <t>各戶</t>
  </si>
  <si>
    <t>愛今</t>
  </si>
  <si>
    <t>一分</t>
  </si>
  <si>
    <t>乙丑逃亡</t>
  </si>
  <si>
    <t>命進</t>
  </si>
  <si>
    <t>奴巡牙兵</t>
  </si>
  <si>
    <t>戒丹</t>
  </si>
  <si>
    <t>復太</t>
  </si>
  <si>
    <t>是盛</t>
  </si>
  <si>
    <t>碩佐</t>
  </si>
  <si>
    <t>羅爾宗</t>
  </si>
  <si>
    <t>壽城</t>
  </si>
  <si>
    <t>德徵</t>
  </si>
  <si>
    <t>萬祉</t>
  </si>
  <si>
    <t>益昌</t>
  </si>
  <si>
    <t>金起鳴</t>
  </si>
  <si>
    <t>守權</t>
  </si>
  <si>
    <t>今分</t>
  </si>
  <si>
    <t>陳汝益</t>
  </si>
  <si>
    <t>驪陽</t>
  </si>
  <si>
    <t>羅</t>
  </si>
  <si>
    <t>爾宗</t>
  </si>
  <si>
    <t>善立</t>
  </si>
  <si>
    <t>世詳</t>
  </si>
  <si>
    <t>柳胡南</t>
  </si>
  <si>
    <t>孝大</t>
  </si>
  <si>
    <t>復甲</t>
  </si>
  <si>
    <t>潤得</t>
  </si>
  <si>
    <t>復河</t>
  </si>
  <si>
    <t>應重</t>
  </si>
  <si>
    <t>必世</t>
  </si>
  <si>
    <t>天右</t>
  </si>
  <si>
    <t>卞文碩</t>
  </si>
  <si>
    <t>草溪</t>
  </si>
  <si>
    <t>光國</t>
  </si>
  <si>
    <t>光玉</t>
  </si>
  <si>
    <t>孫復華</t>
  </si>
  <si>
    <t>復緖</t>
  </si>
  <si>
    <t>有河</t>
  </si>
  <si>
    <t>折衝將軍中樞府事</t>
  </si>
  <si>
    <t>萬鎰</t>
  </si>
  <si>
    <t>貴邦</t>
  </si>
  <si>
    <t>李貞白</t>
  </si>
  <si>
    <t>海權</t>
  </si>
  <si>
    <t>今每</t>
  </si>
  <si>
    <t>復恒</t>
  </si>
  <si>
    <t>戊X</t>
  </si>
  <si>
    <t>致華</t>
  </si>
  <si>
    <t>彭耉</t>
  </si>
  <si>
    <t>振業</t>
  </si>
  <si>
    <t>金台鼎</t>
  </si>
  <si>
    <t>壽安</t>
  </si>
  <si>
    <t>郞</t>
  </si>
  <si>
    <t>允丹</t>
  </si>
  <si>
    <t>復華</t>
  </si>
  <si>
    <t>麗泰</t>
  </si>
  <si>
    <t>碩祉</t>
  </si>
  <si>
    <t>進邦</t>
  </si>
  <si>
    <t>宋戒奉</t>
  </si>
  <si>
    <t>道興</t>
  </si>
  <si>
    <t>爾迪</t>
  </si>
  <si>
    <t>郭善儀</t>
  </si>
  <si>
    <t>X大</t>
  </si>
  <si>
    <t>石郞</t>
  </si>
  <si>
    <t>允道</t>
  </si>
  <si>
    <t>仁宅</t>
  </si>
  <si>
    <t>朴世巾</t>
  </si>
  <si>
    <t>海進</t>
  </si>
  <si>
    <t>萬澄</t>
  </si>
  <si>
    <t>信望</t>
  </si>
  <si>
    <t>自云</t>
  </si>
  <si>
    <t>李昌瑾</t>
  </si>
  <si>
    <t>卞</t>
  </si>
  <si>
    <t>聖大</t>
  </si>
  <si>
    <t>時道</t>
  </si>
  <si>
    <t>吳鳳逸</t>
  </si>
  <si>
    <t>就心</t>
  </si>
  <si>
    <t>正每</t>
  </si>
  <si>
    <t>孫復仁</t>
  </si>
  <si>
    <t>益澄</t>
  </si>
  <si>
    <t>成發</t>
  </si>
  <si>
    <t>天元</t>
  </si>
  <si>
    <t>金千連</t>
  </si>
  <si>
    <t>光彦</t>
  </si>
  <si>
    <t>昌原</t>
  </si>
  <si>
    <t>是允</t>
  </si>
  <si>
    <t>碩輝</t>
  </si>
  <si>
    <t>克用</t>
  </si>
  <si>
    <t>李泰澄</t>
  </si>
  <si>
    <t>具</t>
  </si>
  <si>
    <t>士武</t>
  </si>
  <si>
    <t>永發</t>
  </si>
  <si>
    <t>弘得</t>
  </si>
  <si>
    <t>金起云</t>
  </si>
  <si>
    <t>復祜</t>
  </si>
  <si>
    <t>得今</t>
  </si>
  <si>
    <t>復仁</t>
  </si>
  <si>
    <t>起芬</t>
  </si>
  <si>
    <t>鳴元</t>
  </si>
  <si>
    <t>永邦</t>
  </si>
  <si>
    <t>朴氣</t>
  </si>
  <si>
    <t>鳳來</t>
  </si>
  <si>
    <t>世望</t>
  </si>
  <si>
    <t>贊成</t>
  </si>
  <si>
    <t>申五臣</t>
  </si>
  <si>
    <t>儀郞</t>
  </si>
  <si>
    <t>允和</t>
  </si>
  <si>
    <t>大成</t>
  </si>
  <si>
    <t>尙明</t>
  </si>
  <si>
    <t>爾度</t>
  </si>
  <si>
    <t>震昌</t>
  </si>
  <si>
    <t>崔俊邦</t>
  </si>
  <si>
    <t>德輝</t>
  </si>
  <si>
    <t>鼎殷</t>
  </si>
  <si>
    <t>及第</t>
  </si>
  <si>
    <t>汝河</t>
  </si>
  <si>
    <t>方載維</t>
  </si>
  <si>
    <t>巴州</t>
  </si>
  <si>
    <t>唜郞</t>
  </si>
  <si>
    <t>唜乭</t>
  </si>
  <si>
    <t>進三</t>
  </si>
  <si>
    <t>諸生</t>
  </si>
  <si>
    <t>暎X</t>
  </si>
  <si>
    <t>張克一</t>
  </si>
  <si>
    <t>方</t>
  </si>
  <si>
    <t>光宗</t>
  </si>
  <si>
    <t>正春</t>
  </si>
  <si>
    <t>奴正乭伊</t>
  </si>
  <si>
    <t>光旭</t>
  </si>
  <si>
    <t>李應重</t>
  </si>
  <si>
    <t>希瑞</t>
  </si>
  <si>
    <t>爾重</t>
  </si>
  <si>
    <t>朴汝柱</t>
  </si>
  <si>
    <t>命春</t>
  </si>
  <si>
    <t>李遇雨</t>
  </si>
  <si>
    <t>咸陽</t>
  </si>
  <si>
    <t>世鳳</t>
  </si>
  <si>
    <t>壽萬</t>
  </si>
  <si>
    <t>金益和</t>
  </si>
  <si>
    <t>斗女</t>
  </si>
  <si>
    <t>宗大</t>
  </si>
  <si>
    <t>月奉</t>
  </si>
  <si>
    <t>月先</t>
  </si>
  <si>
    <t>兵廳下典奴</t>
  </si>
  <si>
    <t>正乭</t>
  </si>
  <si>
    <t>永年</t>
  </si>
  <si>
    <t>望之</t>
  </si>
  <si>
    <t>李東春</t>
  </si>
  <si>
    <t>道元</t>
  </si>
  <si>
    <t>元三</t>
  </si>
  <si>
    <t>朴斗應乞</t>
  </si>
  <si>
    <t>者音先</t>
  </si>
  <si>
    <t>翰邦</t>
  </si>
  <si>
    <t>再彬</t>
  </si>
  <si>
    <t>再逸</t>
  </si>
  <si>
    <t>聖發</t>
  </si>
  <si>
    <t>朴X道</t>
  </si>
  <si>
    <t>逸必</t>
  </si>
  <si>
    <t>命得</t>
  </si>
  <si>
    <t>宗南</t>
  </si>
  <si>
    <t>金上</t>
  </si>
  <si>
    <t>鎭邦</t>
  </si>
  <si>
    <t>衿得奴帶率下典</t>
  </si>
  <si>
    <t>分乭</t>
  </si>
  <si>
    <t>尹自老未</t>
  </si>
  <si>
    <t>帶率下典</t>
  </si>
  <si>
    <t>正必</t>
  </si>
  <si>
    <t>汝石</t>
  </si>
  <si>
    <t>金先行</t>
  </si>
  <si>
    <t>丁安</t>
  </si>
  <si>
    <t>朴允道</t>
  </si>
  <si>
    <t>汝俊</t>
  </si>
  <si>
    <t>金道男</t>
  </si>
  <si>
    <t>旌善</t>
  </si>
  <si>
    <t>東己</t>
  </si>
  <si>
    <t>永必</t>
  </si>
  <si>
    <t>成老</t>
  </si>
  <si>
    <t>孫山立</t>
  </si>
  <si>
    <t>晩奉</t>
  </si>
  <si>
    <t>萬熏</t>
  </si>
  <si>
    <t>昌取</t>
  </si>
  <si>
    <t>曺日上</t>
  </si>
  <si>
    <t>必周</t>
  </si>
  <si>
    <t>聖老</t>
  </si>
  <si>
    <t>京行</t>
  </si>
  <si>
    <t>吳振成</t>
  </si>
  <si>
    <t>正</t>
  </si>
  <si>
    <t>莫右</t>
  </si>
  <si>
    <t>明哲</t>
  </si>
  <si>
    <t>朴有別</t>
  </si>
  <si>
    <t>收養女</t>
  </si>
  <si>
    <t>遠德里</t>
  </si>
  <si>
    <t>河三奉</t>
  </si>
  <si>
    <t>鎭營軍官廳下典</t>
  </si>
  <si>
    <t>件伊介</t>
  </si>
  <si>
    <t>千延</t>
  </si>
  <si>
    <t>夫枝</t>
  </si>
  <si>
    <t>李英文</t>
  </si>
  <si>
    <t>池</t>
  </si>
  <si>
    <t>公州</t>
  </si>
  <si>
    <t>而得</t>
  </si>
  <si>
    <t>晩澤</t>
  </si>
  <si>
    <t>淸天</t>
  </si>
  <si>
    <t>朴山奉</t>
  </si>
  <si>
    <t>光臣</t>
  </si>
  <si>
    <t>云再</t>
  </si>
  <si>
    <t>厚必</t>
  </si>
  <si>
    <t>善邦</t>
  </si>
  <si>
    <t>自元</t>
  </si>
  <si>
    <t>泰天</t>
  </si>
  <si>
    <t>厚敏</t>
  </si>
  <si>
    <t>金升達</t>
  </si>
  <si>
    <t>夏鎰</t>
  </si>
  <si>
    <t>命基</t>
  </si>
  <si>
    <t>榮達</t>
  </si>
  <si>
    <t>士京</t>
  </si>
  <si>
    <t>宋尙必</t>
  </si>
  <si>
    <t>命俊</t>
  </si>
  <si>
    <t>淳一</t>
  </si>
  <si>
    <t>景弘</t>
  </si>
  <si>
    <t>丁晩泰</t>
  </si>
  <si>
    <t>愛得</t>
  </si>
  <si>
    <t>萬德</t>
  </si>
  <si>
    <t>萬兼</t>
  </si>
  <si>
    <t>俊平</t>
  </si>
  <si>
    <t>以成</t>
  </si>
  <si>
    <t>啓功郞禮賓寺直長</t>
  </si>
  <si>
    <t>興一</t>
  </si>
  <si>
    <t>陳厚檀</t>
  </si>
  <si>
    <t>趙</t>
  </si>
  <si>
    <t>光實</t>
  </si>
  <si>
    <t>完璧</t>
  </si>
  <si>
    <t>時憲</t>
  </si>
  <si>
    <t>白起完</t>
  </si>
  <si>
    <t>御營軍</t>
  </si>
  <si>
    <t>河</t>
  </si>
  <si>
    <t>世興</t>
  </si>
  <si>
    <t>國老</t>
  </si>
  <si>
    <t>俊美</t>
  </si>
  <si>
    <t>朴碩發</t>
  </si>
  <si>
    <t>五丁</t>
  </si>
  <si>
    <t>次石</t>
  </si>
  <si>
    <t>儀方</t>
  </si>
  <si>
    <t>宋萬大</t>
  </si>
  <si>
    <t>冶爐</t>
  </si>
  <si>
    <t>未保</t>
  </si>
  <si>
    <t>者音未</t>
  </si>
  <si>
    <t>李昌世</t>
  </si>
  <si>
    <t>允迪</t>
  </si>
  <si>
    <t>金龜元</t>
  </si>
  <si>
    <t>東茂</t>
  </si>
  <si>
    <t>尙立</t>
  </si>
  <si>
    <t>慶蘭</t>
  </si>
  <si>
    <t>宋獻</t>
  </si>
  <si>
    <t>小斤牙只</t>
  </si>
  <si>
    <t>連春</t>
  </si>
  <si>
    <t>之戊</t>
  </si>
  <si>
    <t>東杞</t>
  </si>
  <si>
    <t>金振成</t>
  </si>
  <si>
    <t>國英</t>
  </si>
  <si>
    <t>德必</t>
  </si>
  <si>
    <t>再三</t>
  </si>
  <si>
    <t>萬周</t>
  </si>
  <si>
    <t>命元</t>
  </si>
  <si>
    <t>全泗達</t>
  </si>
  <si>
    <t>月X</t>
  </si>
  <si>
    <t>必完</t>
  </si>
  <si>
    <t>石壁</t>
  </si>
  <si>
    <t>達</t>
  </si>
  <si>
    <t>一女</t>
  </si>
  <si>
    <t>杰</t>
  </si>
  <si>
    <t>萬一</t>
  </si>
  <si>
    <t>朴命哲</t>
  </si>
  <si>
    <t>儀三</t>
  </si>
  <si>
    <t>平九</t>
  </si>
  <si>
    <t>汗方</t>
  </si>
  <si>
    <t>文爾遜</t>
  </si>
  <si>
    <t>南平</t>
  </si>
  <si>
    <t>X鼎</t>
  </si>
  <si>
    <t>麗X</t>
  </si>
  <si>
    <t>金儀天</t>
  </si>
  <si>
    <t>瑞興</t>
  </si>
  <si>
    <t>世龜</t>
  </si>
  <si>
    <t>時迪</t>
  </si>
  <si>
    <t>發海</t>
  </si>
  <si>
    <t>朴英俊</t>
  </si>
  <si>
    <t>孔</t>
  </si>
  <si>
    <t>信國</t>
  </si>
  <si>
    <t>中進</t>
  </si>
  <si>
    <t>雇工</t>
  </si>
  <si>
    <t>件里介</t>
  </si>
  <si>
    <t>李末夫</t>
  </si>
  <si>
    <t>聖化</t>
  </si>
  <si>
    <t>時巾</t>
  </si>
  <si>
    <t>道尙</t>
  </si>
  <si>
    <t>卞貴發</t>
  </si>
  <si>
    <t>貴發</t>
  </si>
  <si>
    <t>秋明玄</t>
  </si>
  <si>
    <t>孫婿</t>
  </si>
  <si>
    <t>允廷</t>
  </si>
  <si>
    <t>再光</t>
  </si>
  <si>
    <t>殷</t>
  </si>
  <si>
    <t>幸州</t>
  </si>
  <si>
    <t>有昌</t>
  </si>
  <si>
    <t>戒夏</t>
  </si>
  <si>
    <t>金秋益</t>
  </si>
  <si>
    <t>玉</t>
  </si>
  <si>
    <t>雲達</t>
  </si>
  <si>
    <t>必</t>
  </si>
  <si>
    <t>密生</t>
  </si>
  <si>
    <t>許英業</t>
  </si>
  <si>
    <t>高</t>
  </si>
  <si>
    <t>福榮</t>
  </si>
  <si>
    <t>買得奴巡都下隨率軍</t>
  </si>
  <si>
    <t>以乭</t>
  </si>
  <si>
    <t>用守</t>
  </si>
  <si>
    <t>末富</t>
  </si>
  <si>
    <t>萬績</t>
  </si>
  <si>
    <t>金成兌</t>
  </si>
  <si>
    <t>尙進</t>
  </si>
  <si>
    <t>大廷</t>
  </si>
  <si>
    <t>茂成</t>
  </si>
  <si>
    <t>金震大</t>
  </si>
  <si>
    <t>全萬根</t>
  </si>
  <si>
    <t>時復</t>
  </si>
  <si>
    <t>萬柱</t>
  </si>
  <si>
    <t>姜産儀</t>
  </si>
  <si>
    <t>時俊</t>
  </si>
  <si>
    <t>仁哲</t>
  </si>
  <si>
    <t>鼎發</t>
  </si>
  <si>
    <t>禹洪理</t>
  </si>
  <si>
    <t>未得</t>
  </si>
  <si>
    <t>取申</t>
  </si>
  <si>
    <t>取才</t>
  </si>
  <si>
    <t>取日</t>
  </si>
  <si>
    <t>守奉</t>
  </si>
  <si>
    <t>俊大</t>
  </si>
  <si>
    <t>碩用</t>
  </si>
  <si>
    <t>權應三</t>
  </si>
  <si>
    <t>達殷</t>
  </si>
  <si>
    <t>冶匠</t>
  </si>
  <si>
    <t>達守</t>
  </si>
  <si>
    <t>萬善</t>
  </si>
  <si>
    <t>俊海</t>
  </si>
  <si>
    <t>朴元彬</t>
  </si>
  <si>
    <t>慶信</t>
  </si>
  <si>
    <t>勛</t>
  </si>
  <si>
    <t>立</t>
  </si>
  <si>
    <t>鄭知文</t>
  </si>
  <si>
    <t>道希</t>
  </si>
  <si>
    <t>買奴巡都下隨率軍</t>
  </si>
  <si>
    <t>莫金</t>
  </si>
  <si>
    <t>永化</t>
  </si>
  <si>
    <t>雨霽戶</t>
  </si>
  <si>
    <t>雄守</t>
  </si>
  <si>
    <t>世範</t>
  </si>
  <si>
    <t>以寬</t>
  </si>
  <si>
    <t>XX郞禮賓寺直長</t>
  </si>
  <si>
    <t>成世發</t>
  </si>
  <si>
    <t>萬哲</t>
  </si>
  <si>
    <t>日用</t>
  </si>
  <si>
    <t>九連</t>
  </si>
  <si>
    <t>金日大</t>
  </si>
  <si>
    <t>妻(原)婦</t>
  </si>
  <si>
    <t>道允</t>
  </si>
  <si>
    <t>望月</t>
  </si>
  <si>
    <t>萬根</t>
  </si>
  <si>
    <t>世昌</t>
  </si>
  <si>
    <t>仁杰</t>
  </si>
  <si>
    <t>宗達</t>
  </si>
  <si>
    <t>金斗三</t>
  </si>
  <si>
    <t>萬得</t>
  </si>
  <si>
    <t>銀德</t>
  </si>
  <si>
    <t>昌岳</t>
  </si>
  <si>
    <t>時杰</t>
  </si>
  <si>
    <t>柳枝芳</t>
  </si>
  <si>
    <t>萬再</t>
  </si>
  <si>
    <t>桂方</t>
  </si>
  <si>
    <t>枝成</t>
  </si>
  <si>
    <t>崔興日</t>
  </si>
  <si>
    <t>命達</t>
  </si>
  <si>
    <t>申命元</t>
  </si>
  <si>
    <t>成難</t>
  </si>
  <si>
    <t>汝生</t>
  </si>
  <si>
    <t>自明</t>
  </si>
  <si>
    <t>申有成</t>
  </si>
  <si>
    <t>東馝</t>
  </si>
  <si>
    <t>時恒</t>
  </si>
  <si>
    <t>善業</t>
  </si>
  <si>
    <t>李壽京</t>
  </si>
  <si>
    <t>雨遇</t>
  </si>
  <si>
    <t>晩永</t>
  </si>
  <si>
    <t>國臣</t>
  </si>
  <si>
    <t>國觀</t>
  </si>
  <si>
    <t>孫乭</t>
  </si>
  <si>
    <t>己奉</t>
  </si>
  <si>
    <t>展力副尉兼司僕</t>
  </si>
  <si>
    <t>命還</t>
  </si>
  <si>
    <t>命洛</t>
  </si>
  <si>
    <t>春發</t>
  </si>
  <si>
    <t>台古</t>
  </si>
  <si>
    <t>奉舜</t>
  </si>
  <si>
    <t>李右</t>
  </si>
  <si>
    <t>時再</t>
  </si>
  <si>
    <t>必云</t>
  </si>
  <si>
    <t>起太</t>
  </si>
  <si>
    <t>宣務郞禮賓寺主簿</t>
  </si>
  <si>
    <t>鄭太汗</t>
  </si>
  <si>
    <t>周</t>
  </si>
  <si>
    <t>達齊</t>
  </si>
  <si>
    <t>希江</t>
  </si>
  <si>
    <t>振元</t>
  </si>
  <si>
    <t>李光必</t>
  </si>
  <si>
    <t>士正</t>
  </si>
  <si>
    <t>白雲海</t>
  </si>
  <si>
    <t>世秋</t>
  </si>
  <si>
    <t>戊局</t>
  </si>
  <si>
    <t>遠發</t>
  </si>
  <si>
    <t>守哲</t>
  </si>
  <si>
    <t>李萬杰</t>
  </si>
  <si>
    <t>宅中</t>
  </si>
  <si>
    <t>李杰</t>
  </si>
  <si>
    <t>順彩</t>
  </si>
  <si>
    <t>秋</t>
  </si>
  <si>
    <t>應達</t>
  </si>
  <si>
    <t>寡婦丁氏X子</t>
  </si>
  <si>
    <t>厚三</t>
  </si>
  <si>
    <t>丁太晩</t>
  </si>
  <si>
    <t>太益</t>
  </si>
  <si>
    <t>振達</t>
  </si>
  <si>
    <t>處永</t>
  </si>
  <si>
    <t>李連</t>
  </si>
  <si>
    <t>成集</t>
  </si>
  <si>
    <t>夏三</t>
  </si>
  <si>
    <t>麗哲</t>
  </si>
  <si>
    <t>時蘭</t>
  </si>
  <si>
    <t>李信望</t>
  </si>
  <si>
    <t>仁X</t>
  </si>
  <si>
    <t>廷得</t>
  </si>
  <si>
    <t>甘勿川</t>
  </si>
  <si>
    <t>益輝</t>
  </si>
  <si>
    <t>發</t>
  </si>
  <si>
    <t>雪同</t>
  </si>
  <si>
    <t>軍威</t>
  </si>
  <si>
    <t>雪女</t>
  </si>
  <si>
    <t>乭分</t>
  </si>
  <si>
    <t>銀女</t>
  </si>
  <si>
    <t>選武</t>
  </si>
  <si>
    <t>厚種</t>
  </si>
  <si>
    <t>圭三</t>
  </si>
  <si>
    <t>受彩</t>
  </si>
  <si>
    <t>鄭世白</t>
  </si>
  <si>
    <t>成杰</t>
  </si>
  <si>
    <t>道信</t>
  </si>
  <si>
    <t>崔汗白</t>
  </si>
  <si>
    <t>云海</t>
  </si>
  <si>
    <t>戒還</t>
  </si>
  <si>
    <t>茂戌</t>
  </si>
  <si>
    <t>通政大夫軍XX主簿</t>
  </si>
  <si>
    <t>戒海</t>
  </si>
  <si>
    <t>X世必</t>
  </si>
  <si>
    <t>南原</t>
  </si>
  <si>
    <t>翰邦戶</t>
  </si>
  <si>
    <t>小斤金</t>
  </si>
  <si>
    <t>唜三</t>
  </si>
  <si>
    <t>申光秀</t>
  </si>
  <si>
    <t>光秀</t>
  </si>
  <si>
    <t>通政大夫僉知中樞府X</t>
  </si>
  <si>
    <t>趙完奎</t>
  </si>
  <si>
    <t>斗萬</t>
  </si>
  <si>
    <t>進昌</t>
  </si>
  <si>
    <t>汝化</t>
  </si>
  <si>
    <t>受繪</t>
  </si>
  <si>
    <t>太玄</t>
  </si>
  <si>
    <t>朴震杰</t>
  </si>
  <si>
    <t>廷振</t>
  </si>
  <si>
    <t>必尙</t>
  </si>
  <si>
    <t>李次仁</t>
  </si>
  <si>
    <t>再葵</t>
  </si>
  <si>
    <t>今春</t>
  </si>
  <si>
    <t>每今</t>
  </si>
  <si>
    <t>允鼎</t>
  </si>
  <si>
    <t>汝三</t>
  </si>
  <si>
    <t>李萬基</t>
  </si>
  <si>
    <t>重輝</t>
  </si>
  <si>
    <t>萬興</t>
  </si>
  <si>
    <t>守完</t>
  </si>
  <si>
    <t>徐熏</t>
  </si>
  <si>
    <t>信采</t>
  </si>
  <si>
    <t>秀采</t>
  </si>
  <si>
    <t>壬X</t>
  </si>
  <si>
    <t>以良</t>
  </si>
  <si>
    <t>丹愛</t>
  </si>
  <si>
    <t>就才</t>
  </si>
  <si>
    <t>世根</t>
  </si>
  <si>
    <t>再右</t>
  </si>
  <si>
    <t>萬植</t>
  </si>
  <si>
    <t>昌業</t>
  </si>
  <si>
    <t>權成太</t>
  </si>
  <si>
    <t>太弘</t>
  </si>
  <si>
    <t>桂英</t>
  </si>
  <si>
    <t>士業</t>
  </si>
  <si>
    <t>金千一</t>
  </si>
  <si>
    <t>今郞</t>
  </si>
  <si>
    <t>萬X</t>
  </si>
  <si>
    <t>一昌</t>
  </si>
  <si>
    <t>哲</t>
  </si>
  <si>
    <t>鄭道章</t>
  </si>
  <si>
    <t>申起漢</t>
  </si>
  <si>
    <t>起漢</t>
  </si>
  <si>
    <t>宋致成</t>
  </si>
  <si>
    <t>再太</t>
  </si>
  <si>
    <t>云發</t>
  </si>
  <si>
    <t>金善奉</t>
  </si>
  <si>
    <t>昌祐</t>
  </si>
  <si>
    <t>金信迪</t>
  </si>
  <si>
    <t>命九</t>
  </si>
  <si>
    <t>順X</t>
  </si>
  <si>
    <t>金起祥</t>
  </si>
  <si>
    <t>仲進</t>
  </si>
  <si>
    <t>屎德</t>
  </si>
  <si>
    <t>仲先</t>
  </si>
  <si>
    <t>振杰</t>
  </si>
  <si>
    <t>命梓</t>
  </si>
  <si>
    <t>貞淑</t>
  </si>
  <si>
    <t>洪翊載</t>
  </si>
  <si>
    <t>今介</t>
  </si>
  <si>
    <t>辛X</t>
  </si>
  <si>
    <t>鐵城</t>
  </si>
  <si>
    <t>東植</t>
  </si>
  <si>
    <t>太柱</t>
  </si>
  <si>
    <t>必文</t>
  </si>
  <si>
    <t>申命甲</t>
  </si>
  <si>
    <t>張世閑</t>
  </si>
  <si>
    <t>七晩</t>
  </si>
  <si>
    <t>全道澄</t>
  </si>
  <si>
    <t>碩祿</t>
  </si>
  <si>
    <t>貴業</t>
  </si>
  <si>
    <t>云用</t>
  </si>
  <si>
    <t>林遇春</t>
  </si>
  <si>
    <t>自心</t>
  </si>
  <si>
    <t>道澄</t>
  </si>
  <si>
    <t>萬洪</t>
  </si>
  <si>
    <t>俊汗</t>
  </si>
  <si>
    <t>以昌</t>
  </si>
  <si>
    <t>柳戒邦</t>
  </si>
  <si>
    <t>石觀</t>
  </si>
  <si>
    <t>德華</t>
  </si>
  <si>
    <t>再佑</t>
  </si>
  <si>
    <t>采甲</t>
  </si>
  <si>
    <t>天碩</t>
  </si>
  <si>
    <t>劉碩敏</t>
  </si>
  <si>
    <t>春山</t>
  </si>
  <si>
    <t>興才</t>
  </si>
  <si>
    <t>自行</t>
  </si>
  <si>
    <t>汗必</t>
  </si>
  <si>
    <t>夢迪</t>
  </si>
  <si>
    <t>尹貴平</t>
  </si>
  <si>
    <t>斗三</t>
  </si>
  <si>
    <t>雨霽</t>
  </si>
  <si>
    <t>雨德</t>
  </si>
  <si>
    <t>應業</t>
  </si>
  <si>
    <t>崔戒萬</t>
  </si>
  <si>
    <t>X達</t>
  </si>
  <si>
    <t>以俊</t>
  </si>
  <si>
    <t>徐自京</t>
  </si>
  <si>
    <t>同里全萬善戶</t>
  </si>
  <si>
    <t>奴八奉</t>
  </si>
  <si>
    <t>時郁</t>
  </si>
  <si>
    <t>道英</t>
  </si>
  <si>
    <t>信元</t>
  </si>
  <si>
    <t>張善起</t>
  </si>
  <si>
    <t>聖厦</t>
  </si>
  <si>
    <t>將仕郞</t>
  </si>
  <si>
    <t>日業</t>
  </si>
  <si>
    <t>嘉善同知中樞府事</t>
  </si>
  <si>
    <t>東葉</t>
  </si>
  <si>
    <t>河緯天</t>
  </si>
  <si>
    <t>守今</t>
  </si>
  <si>
    <t>女男</t>
  </si>
  <si>
    <t>命完</t>
  </si>
  <si>
    <t>命圖</t>
  </si>
  <si>
    <t>春潑</t>
  </si>
  <si>
    <t>台太</t>
  </si>
  <si>
    <t>奉順</t>
  </si>
  <si>
    <t>李佑</t>
  </si>
  <si>
    <t>嘉善大夫同知中樞副事</t>
  </si>
  <si>
    <t>日得</t>
  </si>
  <si>
    <t>世明</t>
  </si>
  <si>
    <t>進達</t>
  </si>
  <si>
    <t>出身</t>
  </si>
  <si>
    <t>崔先光</t>
  </si>
  <si>
    <t>㗡女</t>
  </si>
  <si>
    <t>助時</t>
  </si>
  <si>
    <t>碧每</t>
  </si>
  <si>
    <t>錠</t>
  </si>
  <si>
    <t>聖云</t>
  </si>
  <si>
    <t>重宇</t>
  </si>
  <si>
    <t>資憲大夫行龍驤衛副護軍</t>
  </si>
  <si>
    <t>朴仁三</t>
  </si>
  <si>
    <t>再得</t>
  </si>
  <si>
    <t>成泰</t>
  </si>
  <si>
    <t>汝哲</t>
  </si>
  <si>
    <t>白復三</t>
  </si>
  <si>
    <t>振玉</t>
  </si>
  <si>
    <t>晩成</t>
  </si>
  <si>
    <t>順發</t>
  </si>
  <si>
    <t>裵得敏</t>
  </si>
  <si>
    <t>買得</t>
  </si>
  <si>
    <t>雪丹</t>
  </si>
  <si>
    <t>麗碩</t>
  </si>
  <si>
    <t>金守仁</t>
  </si>
  <si>
    <t>天儀</t>
  </si>
  <si>
    <t>善一</t>
  </si>
  <si>
    <t>朴貴立</t>
  </si>
  <si>
    <t>仲迪</t>
  </si>
  <si>
    <t>八奉</t>
  </si>
  <si>
    <t>愛連</t>
  </si>
  <si>
    <t>金光玉</t>
  </si>
  <si>
    <t>鎰得</t>
  </si>
  <si>
    <t>晩就</t>
  </si>
  <si>
    <t>進碩</t>
  </si>
  <si>
    <t>命立</t>
  </si>
  <si>
    <t>鄭尙儀</t>
  </si>
  <si>
    <t>甲X</t>
  </si>
  <si>
    <t>X命</t>
  </si>
  <si>
    <t>己用</t>
  </si>
  <si>
    <t>碧用</t>
  </si>
  <si>
    <t>世英</t>
  </si>
  <si>
    <t>東采</t>
  </si>
  <si>
    <t>英必</t>
  </si>
  <si>
    <t>夫</t>
  </si>
  <si>
    <t>聖垕</t>
  </si>
  <si>
    <t>萬輝</t>
  </si>
  <si>
    <t>俊秦</t>
  </si>
  <si>
    <t>必景</t>
  </si>
  <si>
    <t>白受繪</t>
  </si>
  <si>
    <t>買得奴巡牙兵</t>
  </si>
  <si>
    <t>芿發</t>
  </si>
  <si>
    <t>芿女</t>
  </si>
  <si>
    <t>大輝</t>
  </si>
  <si>
    <t>成局</t>
  </si>
  <si>
    <t>遠X</t>
  </si>
  <si>
    <t>呂愛發</t>
  </si>
  <si>
    <t>斗元</t>
  </si>
  <si>
    <t>游澤</t>
  </si>
  <si>
    <t>尙</t>
  </si>
  <si>
    <t>金正太</t>
  </si>
  <si>
    <t>介助之</t>
  </si>
  <si>
    <t>奴禁保</t>
  </si>
  <si>
    <t>晩化</t>
  </si>
  <si>
    <t>海奉</t>
  </si>
  <si>
    <t>萬秋</t>
  </si>
  <si>
    <t>信哲</t>
  </si>
  <si>
    <t>田畯采</t>
  </si>
  <si>
    <t>貞岳</t>
  </si>
  <si>
    <t>汝輝</t>
  </si>
  <si>
    <t>全周晩</t>
  </si>
  <si>
    <t>李光實</t>
  </si>
  <si>
    <t>重來</t>
  </si>
  <si>
    <t>以江</t>
  </si>
  <si>
    <t>郭希太</t>
  </si>
  <si>
    <t>逸衡</t>
  </si>
  <si>
    <t>舜百</t>
  </si>
  <si>
    <t>景俊</t>
  </si>
  <si>
    <t>德梅</t>
  </si>
  <si>
    <t>韓時景</t>
  </si>
  <si>
    <t>聖達</t>
  </si>
  <si>
    <t>士女</t>
  </si>
  <si>
    <t>自今</t>
  </si>
  <si>
    <t>於屯伊</t>
  </si>
  <si>
    <t>叔郞</t>
  </si>
  <si>
    <t>之云</t>
  </si>
  <si>
    <t>時永</t>
  </si>
  <si>
    <t>卜</t>
  </si>
  <si>
    <t>以今</t>
  </si>
  <si>
    <t>以化</t>
  </si>
  <si>
    <t>望</t>
  </si>
  <si>
    <t>守湖</t>
  </si>
  <si>
    <t>金戊成</t>
  </si>
  <si>
    <t>士月</t>
  </si>
  <si>
    <t>士心</t>
  </si>
  <si>
    <t>桃源里</t>
  </si>
  <si>
    <t>李厚種</t>
  </si>
  <si>
    <t>元澤</t>
  </si>
  <si>
    <t>允寬</t>
  </si>
  <si>
    <t>龜永</t>
  </si>
  <si>
    <t>白永采</t>
  </si>
  <si>
    <t>允發</t>
  </si>
  <si>
    <t>迪</t>
  </si>
  <si>
    <t>奉吉</t>
  </si>
  <si>
    <t>金奉安</t>
  </si>
  <si>
    <t>乞牙是</t>
  </si>
  <si>
    <t>秋月</t>
  </si>
  <si>
    <t>秋郞</t>
  </si>
  <si>
    <t>萬彩</t>
  </si>
  <si>
    <t>希云</t>
  </si>
  <si>
    <t>秋俊昌</t>
  </si>
  <si>
    <t>時平</t>
  </si>
  <si>
    <t>迪和</t>
  </si>
  <si>
    <t>世番</t>
  </si>
  <si>
    <t>李斤望</t>
  </si>
  <si>
    <t>兄</t>
  </si>
  <si>
    <t>李億萬故代子</t>
  </si>
  <si>
    <t>億萬</t>
  </si>
  <si>
    <t>時明</t>
  </si>
  <si>
    <t>晩周</t>
  </si>
  <si>
    <t>李信宅</t>
  </si>
  <si>
    <t>業X</t>
  </si>
  <si>
    <t>順昌</t>
  </si>
  <si>
    <t>守元</t>
  </si>
  <si>
    <t>金光采</t>
  </si>
  <si>
    <t>福厚</t>
  </si>
  <si>
    <t>月心</t>
  </si>
  <si>
    <t>X婦</t>
  </si>
  <si>
    <t>通政大夫折衝將軍行龍驤衛副護軍</t>
  </si>
  <si>
    <t>贈嘉善大夫漢城府左尹兼五衛都摠府副摠X</t>
  </si>
  <si>
    <t>X必</t>
  </si>
  <si>
    <t>姜貴成</t>
  </si>
  <si>
    <t>命華</t>
  </si>
  <si>
    <t>通政大夫折衝將軍行僉知中樞事</t>
  </si>
  <si>
    <t>李廷環</t>
  </si>
  <si>
    <t>範世</t>
  </si>
  <si>
    <t>石平</t>
  </si>
  <si>
    <t>李慶汗</t>
  </si>
  <si>
    <t>李命才</t>
  </si>
  <si>
    <t>成中</t>
  </si>
  <si>
    <t>升和</t>
  </si>
  <si>
    <t>李興柱</t>
  </si>
  <si>
    <t>伯尙</t>
  </si>
  <si>
    <t>慶業</t>
  </si>
  <si>
    <t>忠南</t>
  </si>
  <si>
    <t>李仁業</t>
  </si>
  <si>
    <t>於屯</t>
  </si>
  <si>
    <t>通政大夫折衝將軍僉知中樞府事</t>
  </si>
  <si>
    <t>世基</t>
  </si>
  <si>
    <t>朴得雲</t>
  </si>
  <si>
    <t>震璜</t>
  </si>
  <si>
    <t>英右</t>
  </si>
  <si>
    <t>永蘭</t>
  </si>
  <si>
    <t>李逸昌</t>
  </si>
  <si>
    <t>益和</t>
  </si>
  <si>
    <t>泰彬</t>
  </si>
  <si>
    <t>通大夫折衝將軍行僉知中樞府事</t>
  </si>
  <si>
    <t>李雨中</t>
  </si>
  <si>
    <t>萬邦</t>
  </si>
  <si>
    <t>李興番</t>
  </si>
  <si>
    <t>命卜</t>
  </si>
  <si>
    <t>命才</t>
  </si>
  <si>
    <t>德九</t>
  </si>
  <si>
    <t>愛云</t>
  </si>
  <si>
    <t>良發</t>
  </si>
  <si>
    <t>李夢吉</t>
  </si>
  <si>
    <t>良哲</t>
  </si>
  <si>
    <t>德生</t>
  </si>
  <si>
    <t>逸</t>
  </si>
  <si>
    <t>李儀文</t>
  </si>
  <si>
    <t>今伊</t>
  </si>
  <si>
    <t>永甲</t>
  </si>
  <si>
    <t>次海</t>
  </si>
  <si>
    <t>善發</t>
  </si>
  <si>
    <t>金元成</t>
  </si>
  <si>
    <t>世元</t>
  </si>
  <si>
    <t>逸興</t>
  </si>
  <si>
    <t>林海雲</t>
  </si>
  <si>
    <t>從兄</t>
  </si>
  <si>
    <t>東右</t>
  </si>
  <si>
    <t>厚良</t>
  </si>
  <si>
    <t>金聖宗</t>
  </si>
  <si>
    <t>貢生</t>
  </si>
  <si>
    <t>聖宗</t>
  </si>
  <si>
    <t>安逸戶長</t>
  </si>
  <si>
    <t>戒命</t>
  </si>
  <si>
    <t>昌元</t>
  </si>
  <si>
    <t>時仁</t>
  </si>
  <si>
    <t>金順成</t>
  </si>
  <si>
    <t>君哲</t>
  </si>
  <si>
    <t>海上</t>
  </si>
  <si>
    <t>李時明</t>
  </si>
  <si>
    <t>就女</t>
  </si>
  <si>
    <t>孟石</t>
  </si>
  <si>
    <t>信宅</t>
  </si>
  <si>
    <t>海云</t>
  </si>
  <si>
    <t>朴光碩</t>
  </si>
  <si>
    <t>進方</t>
  </si>
  <si>
    <t>啓尙</t>
  </si>
  <si>
    <t>金汗柱</t>
  </si>
  <si>
    <t>孟甲</t>
  </si>
  <si>
    <t>日郞</t>
  </si>
  <si>
    <t>達源</t>
  </si>
  <si>
    <t>昌瑾</t>
  </si>
  <si>
    <t>舜傑</t>
  </si>
  <si>
    <t>命發</t>
  </si>
  <si>
    <t>徐秋</t>
  </si>
  <si>
    <t>茂之</t>
  </si>
  <si>
    <t>永鳳</t>
  </si>
  <si>
    <t>白興汗</t>
  </si>
  <si>
    <t>奴鎭營軍廳下典</t>
  </si>
  <si>
    <t>次夢</t>
  </si>
  <si>
    <t>允甲</t>
  </si>
  <si>
    <t>益周</t>
  </si>
  <si>
    <t>泰輝</t>
  </si>
  <si>
    <t>通政大夫折衝將軍行僉知中樞府事</t>
  </si>
  <si>
    <t>裵起</t>
  </si>
  <si>
    <t>州</t>
  </si>
  <si>
    <t>云日</t>
  </si>
  <si>
    <t>進命</t>
  </si>
  <si>
    <t>金再觀</t>
  </si>
  <si>
    <t>德伊</t>
  </si>
  <si>
    <t>幼學朴泰輝代子</t>
  </si>
  <si>
    <t>益柱</t>
  </si>
  <si>
    <t>李聖震</t>
  </si>
  <si>
    <t>起南</t>
  </si>
  <si>
    <t>日奉</t>
  </si>
  <si>
    <t>裵日尙</t>
  </si>
  <si>
    <t>丙進</t>
  </si>
  <si>
    <t>金良大</t>
  </si>
  <si>
    <t>泰成</t>
  </si>
  <si>
    <t>世永</t>
  </si>
  <si>
    <t>李枝允</t>
  </si>
  <si>
    <t>允柱</t>
  </si>
  <si>
    <t>達勛</t>
  </si>
  <si>
    <t>允必</t>
  </si>
  <si>
    <t>雲哲</t>
  </si>
  <si>
    <t>根望</t>
  </si>
  <si>
    <t>應吉</t>
  </si>
  <si>
    <t>生</t>
  </si>
  <si>
    <t>朴天民</t>
  </si>
  <si>
    <t>凞載</t>
  </si>
  <si>
    <t>林宗岳</t>
  </si>
  <si>
    <t>淸山</t>
  </si>
  <si>
    <t>觀中</t>
  </si>
  <si>
    <t>鄭守命</t>
  </si>
  <si>
    <t>昌屹</t>
  </si>
  <si>
    <t>朴泰柱</t>
  </si>
  <si>
    <t>晩主</t>
  </si>
  <si>
    <t>朴永必</t>
  </si>
  <si>
    <t>奉乃</t>
  </si>
  <si>
    <t>X儒</t>
  </si>
  <si>
    <t>晩守</t>
  </si>
  <si>
    <t>中必</t>
  </si>
  <si>
    <t>有太</t>
  </si>
  <si>
    <t>巾</t>
  </si>
  <si>
    <t>幸X</t>
  </si>
  <si>
    <t>抑三</t>
  </si>
  <si>
    <t>儀興</t>
  </si>
  <si>
    <t>望己</t>
  </si>
  <si>
    <t>崔晩</t>
  </si>
  <si>
    <t>金大岳</t>
  </si>
  <si>
    <t>再成</t>
  </si>
  <si>
    <t>永植</t>
  </si>
  <si>
    <t>次明</t>
  </si>
  <si>
    <t>金聖己</t>
  </si>
  <si>
    <t>玄</t>
  </si>
  <si>
    <t>再興</t>
  </si>
  <si>
    <t>卜守</t>
  </si>
  <si>
    <t>巡馬軍</t>
  </si>
  <si>
    <t>大岳</t>
  </si>
  <si>
    <t>千晩</t>
  </si>
  <si>
    <t>成好</t>
  </si>
  <si>
    <t>日垕</t>
  </si>
  <si>
    <t>林茂成</t>
  </si>
  <si>
    <t>晩平</t>
  </si>
  <si>
    <t>金以光</t>
  </si>
  <si>
    <t>德兼</t>
  </si>
  <si>
    <t>成斗</t>
  </si>
  <si>
    <t>洪長老</t>
  </si>
  <si>
    <t>正文</t>
  </si>
  <si>
    <t>益汗</t>
  </si>
  <si>
    <t>海觀</t>
  </si>
  <si>
    <t>李昌益</t>
  </si>
  <si>
    <t>泰正</t>
  </si>
  <si>
    <t>汝海</t>
  </si>
  <si>
    <t>葛世香</t>
  </si>
  <si>
    <t>命順</t>
  </si>
  <si>
    <t>聖謙</t>
  </si>
  <si>
    <t>泰根</t>
  </si>
  <si>
    <t>必起</t>
  </si>
  <si>
    <t>世雄</t>
  </si>
  <si>
    <t>金廷世</t>
  </si>
  <si>
    <t>朴命大</t>
  </si>
  <si>
    <t>泰守</t>
  </si>
  <si>
    <t>徐戒洪</t>
  </si>
  <si>
    <t>時采</t>
  </si>
  <si>
    <t>永和</t>
  </si>
  <si>
    <t>李戒武</t>
  </si>
  <si>
    <t>胤必</t>
  </si>
  <si>
    <t>根立</t>
  </si>
  <si>
    <t>通訓大夫彦陽縣監慶州鎭管兵馬同知節制都尉</t>
  </si>
  <si>
    <t>恒</t>
  </si>
  <si>
    <t>李永大</t>
  </si>
  <si>
    <t>達興</t>
  </si>
  <si>
    <t>昌保</t>
  </si>
  <si>
    <t>X俊</t>
  </si>
  <si>
    <t>朴順巾</t>
  </si>
  <si>
    <t>啓老</t>
  </si>
  <si>
    <t>晩均</t>
  </si>
  <si>
    <t>以元</t>
  </si>
  <si>
    <t>金廷秦</t>
  </si>
  <si>
    <t>同女</t>
  </si>
  <si>
    <t>孫達</t>
  </si>
  <si>
    <t>貴天</t>
  </si>
  <si>
    <t>朴命希</t>
  </si>
  <si>
    <t>時奉</t>
  </si>
  <si>
    <t>日南</t>
  </si>
  <si>
    <t>元先</t>
  </si>
  <si>
    <t>孫三</t>
  </si>
  <si>
    <t>妻叔母</t>
  </si>
  <si>
    <t>金淡貴</t>
  </si>
  <si>
    <t>幼學李達新故代</t>
  </si>
  <si>
    <t>孟X</t>
  </si>
  <si>
    <t>順一</t>
  </si>
  <si>
    <t>金成遠</t>
  </si>
  <si>
    <t>禾得</t>
  </si>
  <si>
    <t>海州</t>
  </si>
  <si>
    <t>就觀</t>
  </si>
  <si>
    <t>時發</t>
  </si>
  <si>
    <t>聖厚</t>
  </si>
  <si>
    <t>柳南岳</t>
  </si>
  <si>
    <t>葛</t>
  </si>
  <si>
    <t>淡貴</t>
  </si>
  <si>
    <t>世遠</t>
  </si>
  <si>
    <t>同立</t>
  </si>
  <si>
    <t>崔萬杰</t>
  </si>
  <si>
    <t>文</t>
  </si>
  <si>
    <t>大元</t>
  </si>
  <si>
    <t>益參</t>
  </si>
  <si>
    <t>天淑</t>
  </si>
  <si>
    <t>金成三</t>
  </si>
  <si>
    <t>營補膳庫下典</t>
  </si>
  <si>
    <t>光載</t>
  </si>
  <si>
    <t>李戒式</t>
  </si>
  <si>
    <t>晩柱</t>
  </si>
  <si>
    <t>昌鶴</t>
  </si>
  <si>
    <t>奉玉</t>
  </si>
  <si>
    <t>連文</t>
  </si>
  <si>
    <t>敬伯</t>
  </si>
  <si>
    <t>金仲</t>
  </si>
  <si>
    <t>斗天</t>
  </si>
  <si>
    <t>遇式</t>
  </si>
  <si>
    <t>延</t>
  </si>
  <si>
    <t>曺尙起</t>
  </si>
  <si>
    <t>女分</t>
  </si>
  <si>
    <t>朴元才</t>
  </si>
  <si>
    <t>星州城丁軍</t>
  </si>
  <si>
    <t>元才</t>
  </si>
  <si>
    <t>柳太方</t>
  </si>
  <si>
    <t>興</t>
  </si>
  <si>
    <t>貴</t>
  </si>
  <si>
    <t>淑</t>
  </si>
  <si>
    <t>朴太世</t>
  </si>
  <si>
    <t>仁來</t>
  </si>
  <si>
    <t>成貴</t>
  </si>
  <si>
    <t>知永</t>
  </si>
  <si>
    <t>延南</t>
  </si>
  <si>
    <t>金彦起</t>
  </si>
  <si>
    <t>巨濟</t>
  </si>
  <si>
    <t>廷甲</t>
  </si>
  <si>
    <t>爾后</t>
  </si>
  <si>
    <t>高所</t>
  </si>
  <si>
    <t>陳雪綠</t>
  </si>
  <si>
    <t>碩主</t>
  </si>
  <si>
    <t>中女</t>
  </si>
  <si>
    <t>達輝</t>
  </si>
  <si>
    <t>尙起</t>
  </si>
  <si>
    <t>順巾</t>
  </si>
  <si>
    <t>命祐</t>
  </si>
  <si>
    <t>金萬瑞</t>
  </si>
  <si>
    <t>昌老</t>
  </si>
  <si>
    <t>李必世</t>
  </si>
  <si>
    <t>云哲</t>
  </si>
  <si>
    <t>申弘</t>
  </si>
  <si>
    <t>豊良</t>
  </si>
  <si>
    <t>崔震黃</t>
  </si>
  <si>
    <t>晩知</t>
  </si>
  <si>
    <t>光必</t>
  </si>
  <si>
    <t>朴就再</t>
  </si>
  <si>
    <t>李再中</t>
  </si>
  <si>
    <t>再中</t>
  </si>
  <si>
    <t>承太</t>
  </si>
  <si>
    <t>李善文</t>
  </si>
  <si>
    <t>振發</t>
  </si>
  <si>
    <t>日尙</t>
  </si>
  <si>
    <t>金昌世</t>
  </si>
  <si>
    <t>元中</t>
  </si>
  <si>
    <t>朴太成</t>
  </si>
  <si>
    <t>永世</t>
  </si>
  <si>
    <t>裵取永</t>
  </si>
  <si>
    <t>益老</t>
  </si>
  <si>
    <t>戊成</t>
  </si>
  <si>
    <t>李仁杰</t>
  </si>
  <si>
    <t>昌海</t>
  </si>
  <si>
    <t>金尙伯</t>
  </si>
  <si>
    <t>順原</t>
  </si>
  <si>
    <t>以和</t>
  </si>
  <si>
    <t>羅均昌</t>
  </si>
  <si>
    <t>錦城</t>
  </si>
  <si>
    <t>得女</t>
  </si>
  <si>
    <t>得卜</t>
  </si>
  <si>
    <t>好成</t>
  </si>
  <si>
    <t>一后</t>
  </si>
  <si>
    <t>林戊成</t>
  </si>
  <si>
    <t>守晩</t>
  </si>
  <si>
    <t>成雲</t>
  </si>
  <si>
    <t>戒一</t>
  </si>
  <si>
    <t>金秋永</t>
  </si>
  <si>
    <t>云世</t>
  </si>
  <si>
    <t>良抑</t>
  </si>
  <si>
    <t>萬朱</t>
  </si>
  <si>
    <t>姜哲文</t>
  </si>
  <si>
    <t>黃</t>
  </si>
  <si>
    <t>長水</t>
  </si>
  <si>
    <t>奉文</t>
  </si>
  <si>
    <t>一文</t>
  </si>
  <si>
    <t>姜蘭之</t>
  </si>
  <si>
    <t>益烈</t>
  </si>
  <si>
    <t>景猷</t>
  </si>
  <si>
    <t>應伋</t>
  </si>
  <si>
    <t>受九</t>
  </si>
  <si>
    <t>柳天換</t>
  </si>
  <si>
    <t>崑山</t>
  </si>
  <si>
    <t>命郞</t>
  </si>
  <si>
    <t>辰泉里</t>
  </si>
  <si>
    <t>朴淡用</t>
  </si>
  <si>
    <t>春成</t>
  </si>
  <si>
    <t>平澤</t>
  </si>
  <si>
    <t>仲立</t>
  </si>
  <si>
    <t>碩昊</t>
  </si>
  <si>
    <t>儀奉</t>
  </si>
  <si>
    <t>葛守貞</t>
  </si>
  <si>
    <t>今石</t>
  </si>
  <si>
    <t>淡用</t>
  </si>
  <si>
    <t>崔及</t>
  </si>
  <si>
    <t>朴永發</t>
  </si>
  <si>
    <t>尙福</t>
  </si>
  <si>
    <t>時光</t>
  </si>
  <si>
    <t>增輝</t>
  </si>
  <si>
    <t>贈通訓大夫軍資監正</t>
  </si>
  <si>
    <t>而烱</t>
  </si>
  <si>
    <t>徐順碩</t>
  </si>
  <si>
    <t>以大</t>
  </si>
  <si>
    <t>揚武原從功臣出身權知參軍</t>
  </si>
  <si>
    <t>夏一</t>
  </si>
  <si>
    <t>斗南</t>
  </si>
  <si>
    <t>金就后</t>
  </si>
  <si>
    <t>萬金</t>
  </si>
  <si>
    <t>信春</t>
  </si>
  <si>
    <t>萬女</t>
  </si>
  <si>
    <t>驪州</t>
  </si>
  <si>
    <t>慶伋</t>
  </si>
  <si>
    <t>汝敏</t>
  </si>
  <si>
    <t>趙尙立</t>
  </si>
  <si>
    <t>戒白</t>
  </si>
  <si>
    <t>晩卜</t>
  </si>
  <si>
    <t>金世發</t>
  </si>
  <si>
    <t>六先</t>
  </si>
  <si>
    <t>番儀</t>
  </si>
  <si>
    <t>望蘭</t>
  </si>
  <si>
    <t>朴永蘭</t>
  </si>
  <si>
    <t>萬起</t>
  </si>
  <si>
    <t>善宗</t>
  </si>
  <si>
    <t>裵時右</t>
  </si>
  <si>
    <t>光卜</t>
  </si>
  <si>
    <t>五卜</t>
  </si>
  <si>
    <t>李從三</t>
  </si>
  <si>
    <t>之黃</t>
  </si>
  <si>
    <t>德中</t>
  </si>
  <si>
    <t>折衝將行龍驤衛副護軍</t>
  </si>
  <si>
    <t>朴萬儀</t>
  </si>
  <si>
    <t>表</t>
  </si>
  <si>
    <t>新昌</t>
  </si>
  <si>
    <t>世X</t>
  </si>
  <si>
    <t>俊</t>
  </si>
  <si>
    <t>石鄰白</t>
  </si>
  <si>
    <t>之旭</t>
  </si>
  <si>
    <t>志先</t>
  </si>
  <si>
    <t>夢允</t>
  </si>
  <si>
    <t>泰世</t>
  </si>
  <si>
    <t>金命發</t>
  </si>
  <si>
    <t>安</t>
  </si>
  <si>
    <t>順興</t>
  </si>
  <si>
    <t>廣邑山</t>
  </si>
  <si>
    <t>周民</t>
  </si>
  <si>
    <t>宋XX</t>
  </si>
  <si>
    <t>有臣</t>
  </si>
  <si>
    <t>凞天</t>
  </si>
  <si>
    <t>儀英</t>
  </si>
  <si>
    <t>台老</t>
  </si>
  <si>
    <t>李善耉</t>
  </si>
  <si>
    <t>鎭晩</t>
  </si>
  <si>
    <t>公必</t>
  </si>
  <si>
    <t>逸生</t>
  </si>
  <si>
    <t>朴桂英</t>
  </si>
  <si>
    <t>德宗</t>
  </si>
  <si>
    <t>貴宗</t>
  </si>
  <si>
    <t>世月</t>
  </si>
  <si>
    <t>武學</t>
  </si>
  <si>
    <t>興卜</t>
  </si>
  <si>
    <t>進成</t>
  </si>
  <si>
    <t>世天</t>
  </si>
  <si>
    <t>遜</t>
  </si>
  <si>
    <t>金慶晩</t>
  </si>
  <si>
    <t>埉</t>
  </si>
  <si>
    <t>永杰</t>
  </si>
  <si>
    <t>折衝</t>
  </si>
  <si>
    <t>林時昌</t>
  </si>
  <si>
    <t>德守</t>
  </si>
  <si>
    <t>聖彦</t>
  </si>
  <si>
    <t>束伍軍</t>
  </si>
  <si>
    <t>件伊南</t>
  </si>
  <si>
    <t>金伊</t>
  </si>
  <si>
    <t>千介</t>
  </si>
  <si>
    <t>金先立</t>
  </si>
  <si>
    <t>雇</t>
  </si>
  <si>
    <t>金得只</t>
  </si>
  <si>
    <t>陸三</t>
  </si>
  <si>
    <t>致方</t>
  </si>
  <si>
    <t>金雲世</t>
  </si>
  <si>
    <t>東元</t>
  </si>
  <si>
    <t>慶興</t>
  </si>
  <si>
    <t>世甲</t>
  </si>
  <si>
    <t>桂X</t>
  </si>
  <si>
    <t>朴命起</t>
  </si>
  <si>
    <t>英春</t>
  </si>
  <si>
    <t>錦琮</t>
  </si>
  <si>
    <t>金太山</t>
  </si>
  <si>
    <t>東一</t>
  </si>
  <si>
    <t>炮保軍</t>
  </si>
  <si>
    <t>得只</t>
  </si>
  <si>
    <t>慶周</t>
  </si>
  <si>
    <t>嘉善</t>
  </si>
  <si>
    <t>受鶴</t>
  </si>
  <si>
    <t>姜尙渭</t>
  </si>
  <si>
    <t>應秀</t>
  </si>
  <si>
    <t>斗英</t>
  </si>
  <si>
    <t>崔信望</t>
  </si>
  <si>
    <t>信光</t>
  </si>
  <si>
    <t>云白</t>
  </si>
  <si>
    <t>恒再</t>
  </si>
  <si>
    <t>興孫</t>
  </si>
  <si>
    <t>正愛</t>
  </si>
  <si>
    <t>鄭岳只</t>
  </si>
  <si>
    <t>御保</t>
  </si>
  <si>
    <t>世太</t>
  </si>
  <si>
    <t>東秋</t>
  </si>
  <si>
    <t>崔永番</t>
  </si>
  <si>
    <t>張云望</t>
  </si>
  <si>
    <t>太元</t>
  </si>
  <si>
    <t>成完石</t>
  </si>
  <si>
    <t>烽燧軍</t>
  </si>
  <si>
    <t>岳只</t>
  </si>
  <si>
    <t>太先</t>
  </si>
  <si>
    <t>金永所</t>
  </si>
  <si>
    <t>善達</t>
  </si>
  <si>
    <t>貴孫</t>
  </si>
  <si>
    <t>萬徵</t>
  </si>
  <si>
    <t>守强</t>
  </si>
  <si>
    <t>招咸將軍武兼宣傳官</t>
  </si>
  <si>
    <t>昌由</t>
  </si>
  <si>
    <t>圭</t>
  </si>
  <si>
    <t>丁式</t>
  </si>
  <si>
    <t>儀望</t>
  </si>
  <si>
    <t>太計</t>
  </si>
  <si>
    <t>車信安</t>
  </si>
  <si>
    <t>別武士保人</t>
  </si>
  <si>
    <t>玉郞</t>
  </si>
  <si>
    <t>徐氏代子</t>
  </si>
  <si>
    <t>夢悅</t>
  </si>
  <si>
    <t>慶悅</t>
  </si>
  <si>
    <t>太謙</t>
  </si>
  <si>
    <t>徐進貴</t>
  </si>
  <si>
    <t>晩杰</t>
  </si>
  <si>
    <t>廉時道</t>
  </si>
  <si>
    <t>驗金</t>
  </si>
  <si>
    <t>張連X</t>
  </si>
  <si>
    <t>禁衛軍</t>
  </si>
  <si>
    <t>X難</t>
  </si>
  <si>
    <t>金永右</t>
  </si>
  <si>
    <t>晩增</t>
  </si>
  <si>
    <t>守江</t>
  </si>
  <si>
    <t>金X</t>
  </si>
  <si>
    <t>需米軍</t>
  </si>
  <si>
    <t>連朱</t>
  </si>
  <si>
    <t>春回</t>
  </si>
  <si>
    <t>達宗</t>
  </si>
  <si>
    <t>金云巾</t>
  </si>
  <si>
    <t>一孫</t>
  </si>
  <si>
    <t>太</t>
  </si>
  <si>
    <t>光一</t>
  </si>
  <si>
    <t>根實</t>
  </si>
  <si>
    <t>原迪</t>
  </si>
  <si>
    <t>云達</t>
  </si>
  <si>
    <t>尙民</t>
  </si>
  <si>
    <t>張再天</t>
  </si>
  <si>
    <t>奇</t>
  </si>
  <si>
    <t>忠衛</t>
  </si>
  <si>
    <t>仳尙</t>
  </si>
  <si>
    <t>升立</t>
  </si>
  <si>
    <t>鄭士宗</t>
  </si>
  <si>
    <t>妻母</t>
  </si>
  <si>
    <t>硫磺軍</t>
  </si>
  <si>
    <t>汝贊</t>
  </si>
  <si>
    <t>崔斗宇</t>
  </si>
  <si>
    <t>萬必</t>
  </si>
  <si>
    <t>命汗</t>
  </si>
  <si>
    <t>陳大起</t>
  </si>
  <si>
    <t>奉三</t>
  </si>
  <si>
    <t>元益</t>
  </si>
  <si>
    <t>大信</t>
  </si>
  <si>
    <t>兪戒達</t>
  </si>
  <si>
    <t>杞溪</t>
  </si>
  <si>
    <t>東用</t>
  </si>
  <si>
    <t>朴乭乭</t>
  </si>
  <si>
    <t>乭乭</t>
  </si>
  <si>
    <t>泰元</t>
  </si>
  <si>
    <t>石用</t>
  </si>
  <si>
    <t>胡澄</t>
  </si>
  <si>
    <t>白男</t>
  </si>
  <si>
    <t>李化春</t>
  </si>
  <si>
    <t>正孫</t>
  </si>
  <si>
    <t>正之</t>
  </si>
  <si>
    <t>德尙</t>
  </si>
  <si>
    <t>再晩</t>
  </si>
  <si>
    <t>永耉</t>
  </si>
  <si>
    <t>望難</t>
  </si>
  <si>
    <t>東好</t>
  </si>
  <si>
    <t>徐就白</t>
  </si>
  <si>
    <t>巡砲軍</t>
  </si>
  <si>
    <t>守明</t>
  </si>
  <si>
    <t>昌蕃</t>
  </si>
  <si>
    <t>碩輔</t>
  </si>
  <si>
    <t>宗淡</t>
  </si>
  <si>
    <t>金東碩</t>
  </si>
  <si>
    <t>今碩</t>
  </si>
  <si>
    <t>長五</t>
  </si>
  <si>
    <t>長彭</t>
  </si>
  <si>
    <t>長玉</t>
  </si>
  <si>
    <t>長雲</t>
  </si>
  <si>
    <t>弼還</t>
  </si>
  <si>
    <t>東X</t>
  </si>
  <si>
    <t>厚</t>
  </si>
  <si>
    <t>云江</t>
  </si>
  <si>
    <t>尹以發</t>
  </si>
  <si>
    <t>桂卜</t>
  </si>
  <si>
    <t>斗先</t>
  </si>
  <si>
    <t>松老</t>
  </si>
  <si>
    <t>多淡</t>
  </si>
  <si>
    <t>自難</t>
  </si>
  <si>
    <t>許卜之</t>
  </si>
  <si>
    <t>崔多夫</t>
  </si>
  <si>
    <t>亨</t>
  </si>
  <si>
    <t>廉</t>
  </si>
  <si>
    <t>敬信</t>
  </si>
  <si>
    <t>戒</t>
  </si>
  <si>
    <t>李晩占</t>
  </si>
  <si>
    <t>桂升</t>
  </si>
  <si>
    <t>平元</t>
  </si>
  <si>
    <t>裵迪南</t>
  </si>
  <si>
    <t>爀</t>
  </si>
  <si>
    <t>厚慶</t>
  </si>
  <si>
    <t>俊成</t>
  </si>
  <si>
    <t>守直</t>
  </si>
  <si>
    <t>金世必</t>
  </si>
  <si>
    <t>晩澄</t>
  </si>
  <si>
    <t>金廷植</t>
  </si>
  <si>
    <t>分防</t>
  </si>
  <si>
    <t>正泰</t>
  </si>
  <si>
    <t>啓昌</t>
  </si>
  <si>
    <t>德裕</t>
  </si>
  <si>
    <t>崔致云</t>
  </si>
  <si>
    <t>石發</t>
  </si>
  <si>
    <t>德望</t>
  </si>
  <si>
    <t>盧道章</t>
  </si>
  <si>
    <t>姜文迪故代子</t>
  </si>
  <si>
    <t>命孫</t>
  </si>
  <si>
    <t>嘉善大夫行龍驤衛副護軍</t>
  </si>
  <si>
    <t>文迪</t>
  </si>
  <si>
    <t>散立</t>
  </si>
  <si>
    <t>慶善</t>
  </si>
  <si>
    <t>崔孫男</t>
  </si>
  <si>
    <t>定虜衛</t>
  </si>
  <si>
    <t>草信</t>
  </si>
  <si>
    <t>仇永福</t>
  </si>
  <si>
    <t>命右</t>
  </si>
  <si>
    <t>云太</t>
  </si>
  <si>
    <t>晩才</t>
  </si>
  <si>
    <t>英耉</t>
  </si>
  <si>
    <t>中同</t>
  </si>
  <si>
    <t>金儀云</t>
  </si>
  <si>
    <t>巡炭軍</t>
  </si>
  <si>
    <t>多夫</t>
  </si>
  <si>
    <t>孫奉</t>
  </si>
  <si>
    <t>李三孫</t>
  </si>
  <si>
    <t>三孫</t>
  </si>
  <si>
    <t>應崇</t>
  </si>
  <si>
    <t>儀X</t>
  </si>
  <si>
    <t>趙柱望</t>
  </si>
  <si>
    <t>是亨</t>
  </si>
  <si>
    <t>爾吉</t>
  </si>
  <si>
    <t>宋廷達</t>
  </si>
  <si>
    <t>冶城</t>
  </si>
  <si>
    <t>五孫</t>
  </si>
  <si>
    <t>正分</t>
  </si>
  <si>
    <t>正得</t>
  </si>
  <si>
    <t>通政大夫行龍驤衛副護軍</t>
  </si>
  <si>
    <t>太中</t>
  </si>
  <si>
    <t>晩南</t>
  </si>
  <si>
    <t>朴春儀</t>
  </si>
  <si>
    <t>一夫</t>
  </si>
  <si>
    <t>申得柒</t>
  </si>
  <si>
    <t>介</t>
  </si>
  <si>
    <t>姜氏代子</t>
  </si>
  <si>
    <t>慶松</t>
  </si>
  <si>
    <t>朝奉大夫行典涓司奉事</t>
  </si>
  <si>
    <t>桂昇</t>
  </si>
  <si>
    <t>姜通</t>
  </si>
  <si>
    <t>允察</t>
  </si>
  <si>
    <t>東命</t>
  </si>
  <si>
    <t>尙一</t>
  </si>
  <si>
    <t>林致卜</t>
  </si>
  <si>
    <t>X晩</t>
  </si>
  <si>
    <t>石崇</t>
  </si>
  <si>
    <t>石女</t>
  </si>
  <si>
    <t>七分</t>
  </si>
  <si>
    <t>丁男</t>
  </si>
  <si>
    <t>良妻</t>
  </si>
  <si>
    <t>自女</t>
  </si>
  <si>
    <t>小切</t>
  </si>
  <si>
    <t>小玉</t>
  </si>
  <si>
    <t>初玉</t>
  </si>
  <si>
    <t>今南</t>
  </si>
  <si>
    <t>永立</t>
  </si>
  <si>
    <t>金順才</t>
  </si>
  <si>
    <t>慶圭</t>
  </si>
  <si>
    <t>永鶴</t>
  </si>
  <si>
    <t>信發</t>
  </si>
  <si>
    <t>卞汝后</t>
  </si>
  <si>
    <t>豊角</t>
  </si>
  <si>
    <t>小斤乞牙是</t>
  </si>
  <si>
    <t>葛海云</t>
  </si>
  <si>
    <t>化信</t>
  </si>
  <si>
    <t>白思守</t>
  </si>
  <si>
    <t>連三</t>
  </si>
  <si>
    <t>池萬淑</t>
  </si>
  <si>
    <t>東春</t>
  </si>
  <si>
    <t>景夏</t>
  </si>
  <si>
    <t>卓立</t>
  </si>
  <si>
    <t>世哲</t>
  </si>
  <si>
    <t>裵命和</t>
  </si>
  <si>
    <t>仁彬</t>
  </si>
  <si>
    <t>完</t>
  </si>
  <si>
    <t>張致云</t>
  </si>
  <si>
    <t>彭用</t>
  </si>
  <si>
    <t>晩乭</t>
  </si>
  <si>
    <t>達秀</t>
  </si>
  <si>
    <t>濟松</t>
  </si>
  <si>
    <t>廣汗</t>
  </si>
  <si>
    <t>再永</t>
  </si>
  <si>
    <t>朴桂斤</t>
  </si>
  <si>
    <t>戒彦</t>
  </si>
  <si>
    <t>大有</t>
  </si>
  <si>
    <t>景新</t>
  </si>
  <si>
    <t>車允命</t>
  </si>
  <si>
    <t>抑孫</t>
  </si>
  <si>
    <t>萬淑</t>
  </si>
  <si>
    <t>望立</t>
  </si>
  <si>
    <t>張時道</t>
  </si>
  <si>
    <t>壻</t>
  </si>
  <si>
    <t>星州束伍軍</t>
  </si>
  <si>
    <t>潛伊</t>
  </si>
  <si>
    <t>外孫女</t>
  </si>
  <si>
    <t>梁山募軍</t>
  </si>
  <si>
    <t>天應</t>
  </si>
  <si>
    <t>崔小斤古羅之逃亡代</t>
  </si>
  <si>
    <t>古羅之</t>
  </si>
  <si>
    <t>時后</t>
  </si>
  <si>
    <t>李信方</t>
  </si>
  <si>
    <t>父</t>
  </si>
  <si>
    <t>德老</t>
  </si>
  <si>
    <t>仲玄</t>
  </si>
  <si>
    <t>宋成達</t>
  </si>
  <si>
    <t>標下軍</t>
  </si>
  <si>
    <t>卜宗</t>
  </si>
  <si>
    <t>砲保</t>
  </si>
  <si>
    <t>損</t>
  </si>
  <si>
    <t>戊石</t>
  </si>
  <si>
    <t>道而</t>
  </si>
  <si>
    <t>田有秋</t>
  </si>
  <si>
    <t>元得</t>
  </si>
  <si>
    <t>吏保</t>
  </si>
  <si>
    <t>石只</t>
  </si>
  <si>
    <t>田岳只</t>
  </si>
  <si>
    <t>應宗</t>
  </si>
  <si>
    <t>崔進望</t>
  </si>
  <si>
    <t>暹</t>
  </si>
  <si>
    <t>尙南</t>
  </si>
  <si>
    <t>丁福</t>
  </si>
  <si>
    <t>達卜</t>
  </si>
  <si>
    <t>X孫</t>
  </si>
  <si>
    <t>擎崙</t>
  </si>
  <si>
    <t>千河洙</t>
  </si>
  <si>
    <t>李戒發</t>
  </si>
  <si>
    <t>連太</t>
  </si>
  <si>
    <t>正仁</t>
  </si>
  <si>
    <t>金丁式</t>
  </si>
  <si>
    <t>益三</t>
  </si>
  <si>
    <t>望用</t>
  </si>
  <si>
    <t>朴桂升</t>
  </si>
  <si>
    <t>根晩</t>
  </si>
  <si>
    <t>世觀</t>
  </si>
  <si>
    <t>老職嘉善</t>
  </si>
  <si>
    <t>彦立</t>
  </si>
  <si>
    <t>河周易</t>
  </si>
  <si>
    <t>同伊</t>
  </si>
  <si>
    <t>貴丸</t>
  </si>
  <si>
    <t>金爲三</t>
  </si>
  <si>
    <t>戒甲</t>
  </si>
  <si>
    <t>有道</t>
  </si>
  <si>
    <t>朴紀升</t>
  </si>
  <si>
    <t>左水營硫黃軍</t>
  </si>
  <si>
    <t>凡孫</t>
  </si>
  <si>
    <t>貴同</t>
  </si>
  <si>
    <t>春伯</t>
  </si>
  <si>
    <t>萬碩</t>
  </si>
  <si>
    <t>君今</t>
  </si>
  <si>
    <t>秋卜</t>
  </si>
  <si>
    <t>金碧</t>
  </si>
  <si>
    <t>順達</t>
  </si>
  <si>
    <t>春章</t>
  </si>
  <si>
    <t>李德貴</t>
  </si>
  <si>
    <t>松大</t>
  </si>
  <si>
    <t>順丹</t>
  </si>
  <si>
    <t>卜郞</t>
  </si>
  <si>
    <t>天奉</t>
  </si>
  <si>
    <t>好一</t>
  </si>
  <si>
    <t>石男</t>
  </si>
  <si>
    <t>國加未</t>
  </si>
  <si>
    <t>爲三</t>
  </si>
  <si>
    <t>千白</t>
  </si>
  <si>
    <t>汗成</t>
  </si>
  <si>
    <t>都晩成</t>
  </si>
  <si>
    <t>崔岌</t>
  </si>
  <si>
    <t>守南</t>
  </si>
  <si>
    <t>河德甫</t>
  </si>
  <si>
    <t>咸</t>
  </si>
  <si>
    <t>晩儀</t>
  </si>
  <si>
    <t>以宗</t>
  </si>
  <si>
    <t>朴汝敏</t>
  </si>
  <si>
    <t>崔春奉</t>
  </si>
  <si>
    <t>元牙只</t>
  </si>
  <si>
    <t>一命</t>
  </si>
  <si>
    <t>莫石</t>
  </si>
  <si>
    <t>許介同</t>
  </si>
  <si>
    <t>俊抑</t>
  </si>
  <si>
    <t>許永南</t>
  </si>
  <si>
    <t>靑三</t>
  </si>
  <si>
    <t>玄風罷陣軍金鶴用故代弟</t>
  </si>
  <si>
    <t>金同</t>
  </si>
  <si>
    <t>望碧</t>
  </si>
  <si>
    <t>有信</t>
  </si>
  <si>
    <t>李應必</t>
  </si>
  <si>
    <t>侄</t>
  </si>
  <si>
    <t>次同</t>
  </si>
  <si>
    <t>達昊</t>
  </si>
  <si>
    <t>X鳳</t>
  </si>
  <si>
    <t>明基</t>
  </si>
  <si>
    <t>老職嘉善大夫同知中樞府事</t>
  </si>
  <si>
    <t>振X</t>
  </si>
  <si>
    <t>朴世甲</t>
  </si>
  <si>
    <t>好再</t>
  </si>
  <si>
    <t>連善</t>
  </si>
  <si>
    <t>德石</t>
  </si>
  <si>
    <t>達晃</t>
  </si>
  <si>
    <t>達晨</t>
  </si>
  <si>
    <t>達順</t>
  </si>
  <si>
    <t>命伊</t>
  </si>
  <si>
    <t>時玉</t>
  </si>
  <si>
    <t>泗川</t>
  </si>
  <si>
    <t>X元</t>
  </si>
  <si>
    <t>都貴望</t>
  </si>
  <si>
    <t>別武保</t>
  </si>
  <si>
    <t>得文</t>
  </si>
  <si>
    <t>春奉</t>
  </si>
  <si>
    <t>貴得</t>
  </si>
  <si>
    <t>厚中</t>
  </si>
  <si>
    <t>一天</t>
  </si>
  <si>
    <t>成晩杰</t>
  </si>
  <si>
    <t>明杰</t>
  </si>
  <si>
    <t>再望</t>
  </si>
  <si>
    <t>春信</t>
  </si>
  <si>
    <t>李德尙</t>
  </si>
  <si>
    <t>介屎</t>
  </si>
  <si>
    <t>廣邑進</t>
  </si>
  <si>
    <t>李必煥</t>
  </si>
  <si>
    <t>必煥</t>
  </si>
  <si>
    <t>金東石</t>
  </si>
  <si>
    <t>奉再</t>
  </si>
  <si>
    <t>德昌</t>
  </si>
  <si>
    <t>丁業</t>
  </si>
  <si>
    <t>白世右</t>
  </si>
  <si>
    <t>必國</t>
  </si>
  <si>
    <t>戒彭</t>
  </si>
  <si>
    <t>宇鎬</t>
  </si>
  <si>
    <t>德潤</t>
  </si>
  <si>
    <t>夏剛</t>
  </si>
  <si>
    <t>以悌</t>
  </si>
  <si>
    <t>金重起</t>
  </si>
  <si>
    <t>泰謙</t>
  </si>
  <si>
    <t>金世賓</t>
  </si>
  <si>
    <t>宇X</t>
  </si>
  <si>
    <t>大淵</t>
  </si>
  <si>
    <t>期良</t>
  </si>
  <si>
    <t>仲良</t>
  </si>
  <si>
    <t>者音我</t>
  </si>
  <si>
    <t>者音切</t>
  </si>
  <si>
    <t>正進</t>
  </si>
  <si>
    <t>應澈</t>
  </si>
  <si>
    <t>宇鍵</t>
  </si>
  <si>
    <t>德采</t>
  </si>
  <si>
    <t>夏九</t>
  </si>
  <si>
    <t>金鎭萬</t>
  </si>
  <si>
    <t>來萬</t>
  </si>
  <si>
    <t>元之</t>
  </si>
  <si>
    <t>世右</t>
  </si>
  <si>
    <t>羅斗江</t>
  </si>
  <si>
    <t>應坤</t>
  </si>
  <si>
    <t>應洵</t>
  </si>
  <si>
    <t>立戶去</t>
  </si>
  <si>
    <t>新基里</t>
  </si>
  <si>
    <t>應泰</t>
  </si>
  <si>
    <t>正丹</t>
  </si>
  <si>
    <t>孫丹</t>
  </si>
  <si>
    <t>東鎭</t>
  </si>
  <si>
    <t>慶輝</t>
  </si>
  <si>
    <t>郭壽奉</t>
  </si>
  <si>
    <t>碧老</t>
  </si>
  <si>
    <t>通訓大夫行巨濟府使金海鎭管兵馬節制都尉</t>
  </si>
  <si>
    <t>昇泰</t>
  </si>
  <si>
    <t>孫必久</t>
  </si>
  <si>
    <t>春孫</t>
  </si>
  <si>
    <t>豪孫</t>
  </si>
  <si>
    <t>東孫</t>
  </si>
  <si>
    <t>時唐</t>
  </si>
  <si>
    <t>命今</t>
  </si>
  <si>
    <t>順才</t>
  </si>
  <si>
    <t>晩業</t>
  </si>
  <si>
    <t>壽奉</t>
  </si>
  <si>
    <t>玄承</t>
  </si>
  <si>
    <t>金儉道</t>
  </si>
  <si>
    <t>東玉</t>
  </si>
  <si>
    <t>卜金</t>
  </si>
  <si>
    <t>五丹</t>
  </si>
  <si>
    <t>千俊</t>
  </si>
  <si>
    <t>靑杰</t>
  </si>
  <si>
    <t>自方</t>
  </si>
  <si>
    <t>德孫</t>
  </si>
  <si>
    <t>朴元</t>
  </si>
  <si>
    <t>元成</t>
  </si>
  <si>
    <t>朴信安</t>
  </si>
  <si>
    <t>鎭保</t>
  </si>
  <si>
    <t>萬抑</t>
  </si>
  <si>
    <t>晩福</t>
  </si>
  <si>
    <t>瑎</t>
  </si>
  <si>
    <t>翊興</t>
  </si>
  <si>
    <t>後迪</t>
  </si>
  <si>
    <t>李海命</t>
  </si>
  <si>
    <t>應源</t>
  </si>
  <si>
    <t>一丹</t>
  </si>
  <si>
    <t>再亨</t>
  </si>
  <si>
    <t>應丁</t>
  </si>
  <si>
    <t>先用</t>
  </si>
  <si>
    <t>光汗</t>
  </si>
  <si>
    <t>萬享</t>
  </si>
  <si>
    <t>再英</t>
  </si>
  <si>
    <t>金致杰</t>
  </si>
  <si>
    <t>平X</t>
  </si>
  <si>
    <t>抑卜</t>
  </si>
  <si>
    <t>抑凡</t>
  </si>
  <si>
    <t>雪秋</t>
  </si>
  <si>
    <t>雪郞</t>
  </si>
  <si>
    <t>慶臣</t>
  </si>
  <si>
    <t>泰洪</t>
  </si>
  <si>
    <t>X時益</t>
  </si>
  <si>
    <t>一達</t>
  </si>
  <si>
    <t>相國</t>
  </si>
  <si>
    <t>處亨</t>
  </si>
  <si>
    <t>李廷之</t>
  </si>
  <si>
    <t>一郞</t>
  </si>
  <si>
    <t>已上貳百玖拾XX 人口壹千肆百捌拾參口 別有司朴東鎭 尊位裵允和</t>
  </si>
  <si>
    <t>年度</t>
  </si>
  <si>
    <t>面名</t>
  </si>
  <si>
    <t>면명</t>
  </si>
  <si>
    <t>順番</t>
  </si>
  <si>
    <t>主戶</t>
  </si>
  <si>
    <t>주호</t>
  </si>
  <si>
    <t>신기리</t>
  </si>
  <si>
    <t>진천리</t>
  </si>
  <si>
    <t>도원리</t>
  </si>
  <si>
    <t>원덕리</t>
  </si>
  <si>
    <t>채정리</t>
  </si>
  <si>
    <t>월배리</t>
  </si>
  <si>
    <t>리명</t>
  </si>
  <si>
    <t>천준</t>
  </si>
  <si>
    <t>최춘봉</t>
  </si>
  <si>
    <t>전악지</t>
  </si>
  <si>
    <t>지만숙</t>
  </si>
  <si>
    <t>최다부</t>
  </si>
  <si>
    <t>박돌돌</t>
  </si>
  <si>
    <t>정악지</t>
  </si>
  <si>
    <t>박담용</t>
  </si>
  <si>
    <t>박원재</t>
  </si>
  <si>
    <t>박명대</t>
  </si>
  <si>
    <t>노팔봉</t>
  </si>
  <si>
    <t>전도징</t>
  </si>
  <si>
    <t>신기한</t>
  </si>
  <si>
    <t>신광수</t>
  </si>
  <si>
    <t>백운해</t>
  </si>
  <si>
    <t>전만근</t>
  </si>
  <si>
    <t>하삼봉</t>
  </si>
  <si>
    <t>노정돌이</t>
  </si>
  <si>
    <t>노동배</t>
  </si>
  <si>
    <t>권재만</t>
  </si>
  <si>
    <t>정정업</t>
  </si>
  <si>
    <t>노금돌이</t>
  </si>
  <si>
    <t>홍유봉</t>
  </si>
  <si>
    <t>신준봉</t>
  </si>
  <si>
    <t>노삼봉</t>
  </si>
  <si>
    <t>최담사리</t>
  </si>
  <si>
    <t>윤돌이</t>
  </si>
  <si>
    <t>노X남</t>
  </si>
  <si>
    <t>송세만</t>
  </si>
  <si>
    <t>노성재</t>
  </si>
  <si>
    <t>정관송</t>
  </si>
  <si>
    <t>노덕상</t>
  </si>
  <si>
    <t>천돌석</t>
  </si>
  <si>
    <t>통수</t>
  </si>
  <si>
    <t>신호</t>
  </si>
  <si>
    <t>신</t>
  </si>
  <si>
    <t>최소근고라지도망대</t>
  </si>
  <si>
    <t>강씨대자</t>
  </si>
  <si>
    <t>강문적고대자</t>
  </si>
  <si>
    <t>서씨대자</t>
  </si>
  <si>
    <t>유학박태휘대자</t>
  </si>
  <si>
    <t>박세영고대자</t>
  </si>
  <si>
    <t>과부정씨X자</t>
  </si>
  <si>
    <t>유학우명동고대자</t>
  </si>
  <si>
    <t>유학우홍유고대</t>
  </si>
  <si>
    <t>유학우명휴고대자</t>
  </si>
  <si>
    <t>대호</t>
  </si>
  <si>
    <t>처</t>
  </si>
  <si>
    <t>손자</t>
  </si>
  <si>
    <t>손녀</t>
  </si>
  <si>
    <t>부</t>
  </si>
  <si>
    <t>자</t>
  </si>
  <si>
    <t>녀</t>
  </si>
  <si>
    <t>모</t>
  </si>
  <si>
    <t>수</t>
  </si>
  <si>
    <t>제</t>
  </si>
  <si>
    <t>처모</t>
  </si>
  <si>
    <t>매</t>
  </si>
  <si>
    <t>질자</t>
  </si>
  <si>
    <t>형수</t>
  </si>
  <si>
    <t>형</t>
  </si>
  <si>
    <t>질녀</t>
  </si>
  <si>
    <t>질</t>
  </si>
  <si>
    <t>첩</t>
  </si>
  <si>
    <t>외손녀</t>
  </si>
  <si>
    <t>서</t>
  </si>
  <si>
    <t>매녀</t>
  </si>
  <si>
    <t>고</t>
  </si>
  <si>
    <t>처숙모</t>
  </si>
  <si>
    <t>노처</t>
  </si>
  <si>
    <t>종형</t>
  </si>
  <si>
    <t>고공</t>
  </si>
  <si>
    <t>비모</t>
  </si>
  <si>
    <t>제수</t>
  </si>
  <si>
    <t>손서</t>
  </si>
  <si>
    <t>수양녀</t>
  </si>
  <si>
    <t>시모</t>
  </si>
  <si>
    <t>손</t>
  </si>
  <si>
    <t>숙</t>
  </si>
  <si>
    <t>숙모</t>
  </si>
  <si>
    <t>시조모</t>
  </si>
  <si>
    <t>비부</t>
  </si>
  <si>
    <t>서제</t>
  </si>
  <si>
    <t>서모</t>
  </si>
  <si>
    <t>재종손</t>
  </si>
  <si>
    <t>종숙모</t>
  </si>
  <si>
    <t>호내위상</t>
  </si>
  <si>
    <t>비</t>
  </si>
  <si>
    <t>유학</t>
  </si>
  <si>
    <t>노</t>
  </si>
  <si>
    <t>부군관</t>
  </si>
  <si>
    <t>진보</t>
  </si>
  <si>
    <t>포보</t>
  </si>
  <si>
    <t>과부</t>
  </si>
  <si>
    <t>한량</t>
  </si>
  <si>
    <t>별무보</t>
  </si>
  <si>
    <t>과녀</t>
  </si>
  <si>
    <t>덕동서원하전</t>
  </si>
  <si>
    <t>무학</t>
  </si>
  <si>
    <t>순아병</t>
  </si>
  <si>
    <t>사비</t>
  </si>
  <si>
    <t>사노순아병</t>
  </si>
  <si>
    <t>어영군</t>
  </si>
  <si>
    <t>업무</t>
  </si>
  <si>
    <t>표하군</t>
  </si>
  <si>
    <t>맹인</t>
  </si>
  <si>
    <t>수군</t>
  </si>
  <si>
    <t>수미군</t>
  </si>
  <si>
    <t>성주속오군</t>
  </si>
  <si>
    <t>순탄군</t>
  </si>
  <si>
    <t>분방</t>
  </si>
  <si>
    <t>순포군</t>
  </si>
  <si>
    <t>금보</t>
  </si>
  <si>
    <t>속오군</t>
  </si>
  <si>
    <t>금위군</t>
  </si>
  <si>
    <t>별무사보인</t>
  </si>
  <si>
    <t>봉수군</t>
  </si>
  <si>
    <t>어보</t>
  </si>
  <si>
    <t>포보군</t>
  </si>
  <si>
    <t>사노</t>
  </si>
  <si>
    <t>매득비</t>
  </si>
  <si>
    <t>성주성정군</t>
  </si>
  <si>
    <t>영보선고하전</t>
  </si>
  <si>
    <t>매득노</t>
  </si>
  <si>
    <t>순마보</t>
  </si>
  <si>
    <t>대솔군관</t>
  </si>
  <si>
    <t>업유</t>
  </si>
  <si>
    <t>순마군</t>
  </si>
  <si>
    <t>X유</t>
  </si>
  <si>
    <t>노진영군청하전</t>
  </si>
  <si>
    <t>공생</t>
  </si>
  <si>
    <t>X부</t>
  </si>
  <si>
    <t>노금보</t>
  </si>
  <si>
    <t>구활비</t>
  </si>
  <si>
    <t>매득노순아병</t>
  </si>
  <si>
    <t>매득</t>
  </si>
  <si>
    <t>칠녀</t>
  </si>
  <si>
    <t>거</t>
  </si>
  <si>
    <t>선무</t>
  </si>
  <si>
    <t>전력부위겸사복</t>
  </si>
  <si>
    <t>매노순도하수솔군</t>
  </si>
  <si>
    <t>야장</t>
  </si>
  <si>
    <t>매득노순도하수솔군</t>
  </si>
  <si>
    <t>X녀</t>
  </si>
  <si>
    <t>진영군관청하전</t>
  </si>
  <si>
    <t>대솔하전</t>
  </si>
  <si>
    <t>병청하전노</t>
  </si>
  <si>
    <t>동비</t>
  </si>
  <si>
    <t>통덕랑</t>
  </si>
  <si>
    <t>노순아병</t>
  </si>
  <si>
    <t>순아병노</t>
  </si>
  <si>
    <t>성주수군</t>
  </si>
  <si>
    <t>가향소</t>
  </si>
  <si>
    <t>X무</t>
  </si>
  <si>
    <t>절각병인</t>
  </si>
  <si>
    <t>덕동서원원생</t>
  </si>
  <si>
    <t>역리</t>
  </si>
  <si>
    <t>청하송천역리</t>
  </si>
  <si>
    <t>사노덕동서원하전</t>
  </si>
  <si>
    <t>사고참봉</t>
  </si>
  <si>
    <t>학</t>
  </si>
  <si>
    <t>노순병청하전병인</t>
  </si>
  <si>
    <t>매득비병인</t>
  </si>
  <si>
    <t>X득비</t>
  </si>
  <si>
    <t>구활노</t>
  </si>
  <si>
    <t>순아병사노</t>
  </si>
  <si>
    <t>반비</t>
  </si>
  <si>
    <t>신비</t>
  </si>
  <si>
    <t>통XX</t>
  </si>
  <si>
    <t>X학</t>
  </si>
  <si>
    <t>직역</t>
  </si>
  <si>
    <t>권</t>
  </si>
  <si>
    <t>박</t>
  </si>
  <si>
    <t>천</t>
  </si>
  <si>
    <t>전</t>
  </si>
  <si>
    <t>곽</t>
  </si>
  <si>
    <t>최</t>
  </si>
  <si>
    <t>장</t>
  </si>
  <si>
    <t>정</t>
  </si>
  <si>
    <t>강</t>
  </si>
  <si>
    <t>성</t>
  </si>
  <si>
    <t>배</t>
  </si>
  <si>
    <t>남</t>
  </si>
  <si>
    <t>함</t>
  </si>
  <si>
    <t>윤</t>
  </si>
  <si>
    <t>갈</t>
  </si>
  <si>
    <t>조</t>
  </si>
  <si>
    <t>지</t>
  </si>
  <si>
    <t>추</t>
  </si>
  <si>
    <t>도</t>
  </si>
  <si>
    <t>허</t>
  </si>
  <si>
    <t>백</t>
  </si>
  <si>
    <t>기</t>
  </si>
  <si>
    <t>태</t>
  </si>
  <si>
    <t>오</t>
  </si>
  <si>
    <t>우</t>
  </si>
  <si>
    <t>안</t>
  </si>
  <si>
    <t>표</t>
  </si>
  <si>
    <t>변</t>
  </si>
  <si>
    <t>홍</t>
  </si>
  <si>
    <t>황</t>
  </si>
  <si>
    <t>송</t>
  </si>
  <si>
    <t>반</t>
  </si>
  <si>
    <t>문</t>
  </si>
  <si>
    <t>현</t>
  </si>
  <si>
    <t>은</t>
  </si>
  <si>
    <t>채</t>
  </si>
  <si>
    <t>하</t>
  </si>
  <si>
    <t>공</t>
  </si>
  <si>
    <t>주</t>
  </si>
  <si>
    <t>진</t>
  </si>
  <si>
    <t>방</t>
  </si>
  <si>
    <t>구</t>
  </si>
  <si>
    <t>석</t>
  </si>
  <si>
    <t>한</t>
  </si>
  <si>
    <t>엄</t>
  </si>
  <si>
    <t>양</t>
  </si>
  <si>
    <t>예</t>
  </si>
  <si>
    <t>일랑</t>
  </si>
  <si>
    <t>경신</t>
  </si>
  <si>
    <t>설녀</t>
  </si>
  <si>
    <t>설추</t>
  </si>
  <si>
    <t>억범</t>
  </si>
  <si>
    <t>억복</t>
  </si>
  <si>
    <t>씨</t>
  </si>
  <si>
    <t>동식</t>
  </si>
  <si>
    <t>제송</t>
  </si>
  <si>
    <t>선용</t>
  </si>
  <si>
    <t>여휘</t>
  </si>
  <si>
    <t>손단</t>
  </si>
  <si>
    <t>응순</t>
  </si>
  <si>
    <t>응곤</t>
  </si>
  <si>
    <t>만복</t>
  </si>
  <si>
    <t>만억</t>
  </si>
  <si>
    <t>만석</t>
  </si>
  <si>
    <t>소사</t>
  </si>
  <si>
    <t>준</t>
  </si>
  <si>
    <t>오단</t>
  </si>
  <si>
    <t>복금</t>
  </si>
  <si>
    <t>만재</t>
  </si>
  <si>
    <t>귀돌</t>
  </si>
  <si>
    <t>동옥</t>
  </si>
  <si>
    <t>만업</t>
  </si>
  <si>
    <t>순재</t>
  </si>
  <si>
    <t>순진</t>
  </si>
  <si>
    <t>시당</t>
  </si>
  <si>
    <t>동손</t>
  </si>
  <si>
    <t>호손</t>
  </si>
  <si>
    <t>춘손</t>
  </si>
  <si>
    <t>동진</t>
  </si>
  <si>
    <t>정단</t>
  </si>
  <si>
    <t>응태</t>
  </si>
  <si>
    <t>응철</t>
  </si>
  <si>
    <t>정진</t>
  </si>
  <si>
    <t>자음절</t>
  </si>
  <si>
    <t>자음아</t>
  </si>
  <si>
    <t>중량</t>
  </si>
  <si>
    <t>기량</t>
  </si>
  <si>
    <t>대연</t>
  </si>
  <si>
    <t>우X</t>
  </si>
  <si>
    <t>우호</t>
  </si>
  <si>
    <t>계팽</t>
  </si>
  <si>
    <t>필국</t>
  </si>
  <si>
    <t>필환</t>
  </si>
  <si>
    <t>광읍진</t>
  </si>
  <si>
    <t>개시</t>
  </si>
  <si>
    <t>춘재</t>
  </si>
  <si>
    <t>춘봉</t>
  </si>
  <si>
    <t>득문</t>
  </si>
  <si>
    <t>시옥</t>
  </si>
  <si>
    <t>명녀</t>
  </si>
  <si>
    <t>달순</t>
  </si>
  <si>
    <t>달신</t>
  </si>
  <si>
    <t>달황</t>
  </si>
  <si>
    <t>달호</t>
  </si>
  <si>
    <t>차동</t>
  </si>
  <si>
    <t>금동</t>
  </si>
  <si>
    <t>청삼</t>
  </si>
  <si>
    <t>원아지</t>
  </si>
  <si>
    <t>명세</t>
  </si>
  <si>
    <t>위삼</t>
  </si>
  <si>
    <t>국가미</t>
  </si>
  <si>
    <t>복랑</t>
  </si>
  <si>
    <t>복이</t>
  </si>
  <si>
    <t>옥</t>
  </si>
  <si>
    <t>송대</t>
  </si>
  <si>
    <t>춘백</t>
  </si>
  <si>
    <t>귀동</t>
  </si>
  <si>
    <t>범손</t>
  </si>
  <si>
    <t>귀환</t>
  </si>
  <si>
    <t>동이</t>
  </si>
  <si>
    <t>악지</t>
  </si>
  <si>
    <t>정인</t>
  </si>
  <si>
    <t>금석</t>
  </si>
  <si>
    <t>경륜</t>
  </si>
  <si>
    <t>정분</t>
  </si>
  <si>
    <t>X손</t>
  </si>
  <si>
    <t>달복</t>
  </si>
  <si>
    <t>응종</t>
  </si>
  <si>
    <t>석지</t>
  </si>
  <si>
    <t>원득</t>
  </si>
  <si>
    <t>흥재</t>
  </si>
  <si>
    <t>복종</t>
  </si>
  <si>
    <t>시후</t>
  </si>
  <si>
    <t>고라지</t>
  </si>
  <si>
    <t>천응</t>
  </si>
  <si>
    <t>잠이</t>
  </si>
  <si>
    <t>만숙</t>
  </si>
  <si>
    <t>대손</t>
  </si>
  <si>
    <t>억손</t>
  </si>
  <si>
    <t>달수</t>
  </si>
  <si>
    <t>만돌</t>
  </si>
  <si>
    <t>만용</t>
  </si>
  <si>
    <t>팽용</t>
  </si>
  <si>
    <t>동춘</t>
  </si>
  <si>
    <t>복삼</t>
  </si>
  <si>
    <t>덕순</t>
  </si>
  <si>
    <t>소근걸아시</t>
  </si>
  <si>
    <t>금남</t>
  </si>
  <si>
    <t>후삼</t>
  </si>
  <si>
    <t>초옥</t>
  </si>
  <si>
    <t>소옥</t>
  </si>
  <si>
    <t>소절</t>
  </si>
  <si>
    <t>정남</t>
  </si>
  <si>
    <t>칠분</t>
  </si>
  <si>
    <t>석녀</t>
  </si>
  <si>
    <t>석숭</t>
  </si>
  <si>
    <t>X만</t>
  </si>
  <si>
    <t>경송</t>
  </si>
  <si>
    <t>개</t>
  </si>
  <si>
    <t>정득</t>
  </si>
  <si>
    <t>오손</t>
  </si>
  <si>
    <t>삼손</t>
  </si>
  <si>
    <t>손봉</t>
  </si>
  <si>
    <t>다부</t>
  </si>
  <si>
    <t>운태</t>
  </si>
  <si>
    <t>명우</t>
  </si>
  <si>
    <t>명손</t>
  </si>
  <si>
    <t>후발</t>
  </si>
  <si>
    <t>정태</t>
  </si>
  <si>
    <t>취삼</t>
  </si>
  <si>
    <t>필중</t>
  </si>
  <si>
    <t>혁</t>
  </si>
  <si>
    <t>세룡</t>
  </si>
  <si>
    <t>동X</t>
  </si>
  <si>
    <t>이삼</t>
  </si>
  <si>
    <t>장운</t>
  </si>
  <si>
    <t>장팽</t>
  </si>
  <si>
    <t>장오</t>
  </si>
  <si>
    <t>창번</t>
  </si>
  <si>
    <t>수명</t>
  </si>
  <si>
    <t>덕상</t>
  </si>
  <si>
    <t>정지</t>
  </si>
  <si>
    <t>정손</t>
  </si>
  <si>
    <t>돌돌</t>
  </si>
  <si>
    <t>동용</t>
  </si>
  <si>
    <t>봉삼</t>
  </si>
  <si>
    <t>여찬</t>
  </si>
  <si>
    <t>근실</t>
  </si>
  <si>
    <t>광일</t>
  </si>
  <si>
    <t>일손</t>
  </si>
  <si>
    <t>개야지</t>
  </si>
  <si>
    <t>험금</t>
  </si>
  <si>
    <t>몽열</t>
  </si>
  <si>
    <t>옥랑</t>
  </si>
  <si>
    <t>유랑</t>
  </si>
  <si>
    <t>만징</t>
  </si>
  <si>
    <t>귀손</t>
  </si>
  <si>
    <t>귀천</t>
  </si>
  <si>
    <t>자음미</t>
  </si>
  <si>
    <t>세태</t>
  </si>
  <si>
    <t>정애</t>
  </si>
  <si>
    <t>흥손</t>
  </si>
  <si>
    <t>응수</t>
  </si>
  <si>
    <t>득지</t>
  </si>
  <si>
    <t>삼녀</t>
  </si>
  <si>
    <t>동일</t>
  </si>
  <si>
    <t>영춘</t>
  </si>
  <si>
    <t>경흥</t>
  </si>
  <si>
    <t>동원</t>
  </si>
  <si>
    <t>동수</t>
  </si>
  <si>
    <t>조시</t>
  </si>
  <si>
    <t>성언</t>
  </si>
  <si>
    <t>덕수</t>
  </si>
  <si>
    <t>흥복</t>
  </si>
  <si>
    <t>세월</t>
  </si>
  <si>
    <t>귀종</t>
  </si>
  <si>
    <t>덕종</t>
  </si>
  <si>
    <t>유신</t>
  </si>
  <si>
    <t>몽윤</t>
  </si>
  <si>
    <t>지선</t>
  </si>
  <si>
    <t>지욱</t>
  </si>
  <si>
    <t>지황</t>
  </si>
  <si>
    <t>오복</t>
  </si>
  <si>
    <t>광복</t>
  </si>
  <si>
    <t>경급</t>
  </si>
  <si>
    <t>만녀</t>
  </si>
  <si>
    <t>만금</t>
  </si>
  <si>
    <t>상복</t>
  </si>
  <si>
    <t>이남</t>
  </si>
  <si>
    <t>복남</t>
  </si>
  <si>
    <t>담용</t>
  </si>
  <si>
    <t>춘성</t>
  </si>
  <si>
    <t>명랑</t>
  </si>
  <si>
    <t>익렬</t>
  </si>
  <si>
    <t>운세</t>
  </si>
  <si>
    <t>득복</t>
  </si>
  <si>
    <t>득녀</t>
  </si>
  <si>
    <t>창해</t>
  </si>
  <si>
    <t>원중</t>
  </si>
  <si>
    <t>재중</t>
  </si>
  <si>
    <t>돌녀</t>
  </si>
  <si>
    <t>익화</t>
  </si>
  <si>
    <t>풍량</t>
  </si>
  <si>
    <t>창로</t>
  </si>
  <si>
    <t>달휘</t>
  </si>
  <si>
    <t>중녀</t>
  </si>
  <si>
    <t>석주</t>
  </si>
  <si>
    <t>인래</t>
  </si>
  <si>
    <t>원재</t>
  </si>
  <si>
    <t>봉옥</t>
  </si>
  <si>
    <t>창학</t>
  </si>
  <si>
    <t>광재</t>
  </si>
  <si>
    <t>도야지</t>
  </si>
  <si>
    <t>담귀</t>
  </si>
  <si>
    <t>화득</t>
  </si>
  <si>
    <t>손삼</t>
  </si>
  <si>
    <t>손달</t>
  </si>
  <si>
    <t>동녀</t>
  </si>
  <si>
    <t>창보</t>
  </si>
  <si>
    <t>달흥</t>
  </si>
  <si>
    <t>창근</t>
  </si>
  <si>
    <t>봉금</t>
  </si>
  <si>
    <t>창숙</t>
  </si>
  <si>
    <t>시채</t>
  </si>
  <si>
    <t>자옥</t>
  </si>
  <si>
    <t>명대</t>
  </si>
  <si>
    <t>성겸</t>
  </si>
  <si>
    <t>명순</t>
  </si>
  <si>
    <t>태정</t>
  </si>
  <si>
    <t>대악</t>
  </si>
  <si>
    <t>복수</t>
  </si>
  <si>
    <t>헌삼</t>
  </si>
  <si>
    <t>만수</t>
  </si>
  <si>
    <t>봉내</t>
  </si>
  <si>
    <t>창흘</t>
  </si>
  <si>
    <t>달훈</t>
  </si>
  <si>
    <t>윤주</t>
  </si>
  <si>
    <t>태성</t>
  </si>
  <si>
    <t>병진</t>
  </si>
  <si>
    <t>익주</t>
  </si>
  <si>
    <t>덕이</t>
  </si>
  <si>
    <t>윤갑</t>
  </si>
  <si>
    <t>차몽</t>
  </si>
  <si>
    <t>달원</t>
  </si>
  <si>
    <t>맹갑</t>
  </si>
  <si>
    <t>맹석</t>
  </si>
  <si>
    <t>취녀</t>
  </si>
  <si>
    <t>성종</t>
  </si>
  <si>
    <t>후량</t>
  </si>
  <si>
    <t>동우</t>
  </si>
  <si>
    <t>재우</t>
  </si>
  <si>
    <t>분진</t>
  </si>
  <si>
    <t>금이</t>
  </si>
  <si>
    <t>명재</t>
  </si>
  <si>
    <t>명복</t>
  </si>
  <si>
    <t>태빈</t>
  </si>
  <si>
    <t>돌금</t>
  </si>
  <si>
    <t>익창</t>
  </si>
  <si>
    <t>태랑</t>
  </si>
  <si>
    <t>어둔</t>
  </si>
  <si>
    <t>몽적</t>
  </si>
  <si>
    <t>명화</t>
  </si>
  <si>
    <t>자금</t>
  </si>
  <si>
    <t>월심</t>
  </si>
  <si>
    <t>복후</t>
  </si>
  <si>
    <t>후종</t>
  </si>
  <si>
    <t>추랑</t>
  </si>
  <si>
    <t>추월</t>
  </si>
  <si>
    <t>걸아시</t>
  </si>
  <si>
    <t>원택</t>
  </si>
  <si>
    <t>사심</t>
  </si>
  <si>
    <t>사월</t>
  </si>
  <si>
    <t>광실</t>
  </si>
  <si>
    <t>만춘</t>
  </si>
  <si>
    <t>이금</t>
  </si>
  <si>
    <t>어둔이</t>
  </si>
  <si>
    <t>사녀</t>
  </si>
  <si>
    <t>일형</t>
  </si>
  <si>
    <t>광옥</t>
  </si>
  <si>
    <t>만화</t>
  </si>
  <si>
    <t>개조지</t>
  </si>
  <si>
    <t>대휘</t>
  </si>
  <si>
    <t>잉녀</t>
  </si>
  <si>
    <t>잉발</t>
  </si>
  <si>
    <t>성후</t>
  </si>
  <si>
    <t>벽용</t>
  </si>
  <si>
    <t>기용</t>
  </si>
  <si>
    <t>설단</t>
  </si>
  <si>
    <t>X명</t>
  </si>
  <si>
    <t>일득</t>
  </si>
  <si>
    <t>애련</t>
  </si>
  <si>
    <t>팔봉</t>
  </si>
  <si>
    <t>중적</t>
  </si>
  <si>
    <t>재득</t>
  </si>
  <si>
    <t>득금</t>
  </si>
  <si>
    <t>벽매</t>
  </si>
  <si>
    <t>명완</t>
  </si>
  <si>
    <t>금분</t>
  </si>
  <si>
    <t>금단</t>
  </si>
  <si>
    <t>수금</t>
  </si>
  <si>
    <t>옥금</t>
  </si>
  <si>
    <t>분단</t>
  </si>
  <si>
    <t>국한</t>
  </si>
  <si>
    <t>동화</t>
  </si>
  <si>
    <t>삭부이</t>
  </si>
  <si>
    <t>영화</t>
  </si>
  <si>
    <t>우제</t>
  </si>
  <si>
    <t>두삼</t>
  </si>
  <si>
    <t>춘산</t>
  </si>
  <si>
    <t>두흥</t>
  </si>
  <si>
    <t>덕화</t>
  </si>
  <si>
    <t>석관</t>
  </si>
  <si>
    <t>도징</t>
  </si>
  <si>
    <t>자심</t>
  </si>
  <si>
    <t>칠만</t>
  </si>
  <si>
    <t>국백</t>
  </si>
  <si>
    <t>X진</t>
  </si>
  <si>
    <t>금개</t>
  </si>
  <si>
    <t>시덕</t>
  </si>
  <si>
    <t>중진</t>
  </si>
  <si>
    <t>창우</t>
  </si>
  <si>
    <t>기한</t>
  </si>
  <si>
    <t>태분</t>
  </si>
  <si>
    <t>금랑</t>
  </si>
  <si>
    <t>순녀</t>
  </si>
  <si>
    <t>세근</t>
  </si>
  <si>
    <t>취재</t>
  </si>
  <si>
    <t>단애</t>
  </si>
  <si>
    <t>애금</t>
  </si>
  <si>
    <t>수채</t>
  </si>
  <si>
    <t>신채</t>
  </si>
  <si>
    <t>윤정</t>
  </si>
  <si>
    <t>매금</t>
  </si>
  <si>
    <t>금춘</t>
  </si>
  <si>
    <t>재규</t>
  </si>
  <si>
    <t>여화</t>
  </si>
  <si>
    <t>광수</t>
  </si>
  <si>
    <t>분돌</t>
  </si>
  <si>
    <t>말삼</t>
  </si>
  <si>
    <t>소근금</t>
  </si>
  <si>
    <t>진방</t>
  </si>
  <si>
    <t>한방</t>
  </si>
  <si>
    <t>계환</t>
  </si>
  <si>
    <t>운해</t>
  </si>
  <si>
    <t>돌분</t>
  </si>
  <si>
    <t>설동</t>
  </si>
  <si>
    <t>기립</t>
  </si>
  <si>
    <t>발</t>
  </si>
  <si>
    <t>익휘</t>
  </si>
  <si>
    <t>성집</t>
  </si>
  <si>
    <t>사립</t>
  </si>
  <si>
    <t>응달</t>
  </si>
  <si>
    <t>순채</t>
  </si>
  <si>
    <t>세추</t>
  </si>
  <si>
    <t>사단</t>
  </si>
  <si>
    <t>사정</t>
  </si>
  <si>
    <t>강아지</t>
  </si>
  <si>
    <t>명환</t>
  </si>
  <si>
    <t>손돌</t>
  </si>
  <si>
    <t>수덕</t>
  </si>
  <si>
    <t>국관</t>
  </si>
  <si>
    <t>국신</t>
  </si>
  <si>
    <t>동필</t>
  </si>
  <si>
    <t>얼청</t>
  </si>
  <si>
    <t>국성</t>
  </si>
  <si>
    <t>은덕</t>
  </si>
  <si>
    <t>만득</t>
  </si>
  <si>
    <t>만근</t>
  </si>
  <si>
    <t>명춘</t>
  </si>
  <si>
    <t>망월</t>
  </si>
  <si>
    <t>도윤</t>
  </si>
  <si>
    <t>웅수</t>
  </si>
  <si>
    <t>막금</t>
  </si>
  <si>
    <t>일심</t>
  </si>
  <si>
    <t>도희</t>
  </si>
  <si>
    <t>만선</t>
  </si>
  <si>
    <t>달은</t>
  </si>
  <si>
    <t>취일</t>
  </si>
  <si>
    <t>취신</t>
  </si>
  <si>
    <t>미득</t>
  </si>
  <si>
    <t>말부</t>
  </si>
  <si>
    <t>용수</t>
  </si>
  <si>
    <t>덕진</t>
  </si>
  <si>
    <t>이랑</t>
  </si>
  <si>
    <t>이돌</t>
  </si>
  <si>
    <t>복영</t>
  </si>
  <si>
    <t>세춘</t>
  </si>
  <si>
    <t>세흥</t>
  </si>
  <si>
    <t>정녀</t>
  </si>
  <si>
    <t>재광</t>
  </si>
  <si>
    <t>성화</t>
  </si>
  <si>
    <t>건리개</t>
  </si>
  <si>
    <t>신국</t>
  </si>
  <si>
    <t>X정</t>
  </si>
  <si>
    <t>창세</t>
  </si>
  <si>
    <t>일녀</t>
  </si>
  <si>
    <t>덕필</t>
  </si>
  <si>
    <t>국영</t>
  </si>
  <si>
    <t>귀분</t>
  </si>
  <si>
    <t>소근아지</t>
  </si>
  <si>
    <t>윤적</t>
  </si>
  <si>
    <t>삼봉</t>
  </si>
  <si>
    <t>만덕</t>
  </si>
  <si>
    <t>애득</t>
  </si>
  <si>
    <t>하일</t>
  </si>
  <si>
    <t>기리금</t>
  </si>
  <si>
    <t>광신</t>
  </si>
  <si>
    <t>건이개</t>
  </si>
  <si>
    <t>만봉</t>
  </si>
  <si>
    <t>만삼</t>
  </si>
  <si>
    <t>취옥</t>
  </si>
  <si>
    <t>정안</t>
  </si>
  <si>
    <t>자음선</t>
  </si>
  <si>
    <t>정돌</t>
  </si>
  <si>
    <t>월선</t>
  </si>
  <si>
    <t>월봉</t>
  </si>
  <si>
    <t>구월</t>
  </si>
  <si>
    <t>종대</t>
  </si>
  <si>
    <t>기수</t>
  </si>
  <si>
    <t>명진</t>
  </si>
  <si>
    <t>광욱</t>
  </si>
  <si>
    <t>정춘</t>
  </si>
  <si>
    <t>광종</t>
  </si>
  <si>
    <t>광록</t>
  </si>
  <si>
    <t>말돌</t>
  </si>
  <si>
    <t>말랑</t>
  </si>
  <si>
    <t>윤화</t>
  </si>
  <si>
    <t>의랑</t>
  </si>
  <si>
    <t>부호</t>
  </si>
  <si>
    <t>시윤</t>
  </si>
  <si>
    <t>엇랑</t>
  </si>
  <si>
    <t>광언</t>
  </si>
  <si>
    <t>정매</t>
  </si>
  <si>
    <t>취심</t>
  </si>
  <si>
    <t>동섭</t>
  </si>
  <si>
    <t>시보</t>
  </si>
  <si>
    <t>해진</t>
  </si>
  <si>
    <t>동</t>
  </si>
  <si>
    <t>석랑</t>
  </si>
  <si>
    <t>X대</t>
  </si>
  <si>
    <t>윤단</t>
  </si>
  <si>
    <t>랑</t>
  </si>
  <si>
    <t>금매</t>
  </si>
  <si>
    <t>해권</t>
  </si>
  <si>
    <t>광국</t>
  </si>
  <si>
    <t>윤득</t>
  </si>
  <si>
    <t>효대</t>
  </si>
  <si>
    <t>시성</t>
  </si>
  <si>
    <t>수권</t>
  </si>
  <si>
    <t>계단</t>
  </si>
  <si>
    <t>일분</t>
  </si>
  <si>
    <t>애춘</t>
  </si>
  <si>
    <t>재랑</t>
  </si>
  <si>
    <t>엇개</t>
  </si>
  <si>
    <t>기정</t>
  </si>
  <si>
    <t>기X</t>
  </si>
  <si>
    <t>시대</t>
  </si>
  <si>
    <t>명금</t>
  </si>
  <si>
    <t>동배</t>
  </si>
  <si>
    <t>달선</t>
  </si>
  <si>
    <t>동석</t>
  </si>
  <si>
    <t>문태</t>
  </si>
  <si>
    <t>중기</t>
  </si>
  <si>
    <t>재만</t>
  </si>
  <si>
    <t>옥단</t>
  </si>
  <si>
    <t>옥남</t>
  </si>
  <si>
    <t>차중</t>
  </si>
  <si>
    <t>차삼</t>
  </si>
  <si>
    <t>개랑</t>
  </si>
  <si>
    <t>X남</t>
  </si>
  <si>
    <t>순봉</t>
  </si>
  <si>
    <t>돌봉</t>
  </si>
  <si>
    <t>순대</t>
  </si>
  <si>
    <t>복호</t>
  </si>
  <si>
    <t>의화</t>
  </si>
  <si>
    <t>대부</t>
  </si>
  <si>
    <t>엇덕</t>
  </si>
  <si>
    <t>수월</t>
  </si>
  <si>
    <t>사현</t>
  </si>
  <si>
    <t>인절</t>
  </si>
  <si>
    <t>인금</t>
  </si>
  <si>
    <t>화옥</t>
  </si>
  <si>
    <t>효재</t>
  </si>
  <si>
    <t>이단</t>
  </si>
  <si>
    <t>취득</t>
  </si>
  <si>
    <t>시영</t>
  </si>
  <si>
    <t>문재</t>
  </si>
  <si>
    <t>명업</t>
  </si>
  <si>
    <t>정업</t>
  </si>
  <si>
    <t>몽랑</t>
  </si>
  <si>
    <t>유복</t>
  </si>
  <si>
    <t>동취</t>
  </si>
  <si>
    <t>유장</t>
  </si>
  <si>
    <t>유단</t>
  </si>
  <si>
    <t>유절</t>
  </si>
  <si>
    <t>유봉</t>
  </si>
  <si>
    <t>징택</t>
  </si>
  <si>
    <t>흥절</t>
  </si>
  <si>
    <t>덕용</t>
  </si>
  <si>
    <t>정주</t>
  </si>
  <si>
    <t>자갈이</t>
  </si>
  <si>
    <t>진강</t>
  </si>
  <si>
    <t>복재</t>
  </si>
  <si>
    <t>돌몽</t>
  </si>
  <si>
    <t>금질돌</t>
  </si>
  <si>
    <t>성X</t>
  </si>
  <si>
    <t>인단</t>
  </si>
  <si>
    <t>윤방</t>
  </si>
  <si>
    <t>상삼</t>
  </si>
  <si>
    <t>월단</t>
  </si>
  <si>
    <t>복절</t>
  </si>
  <si>
    <t>매춘</t>
  </si>
  <si>
    <t>말구</t>
  </si>
  <si>
    <t>효랑</t>
  </si>
  <si>
    <t>성손</t>
  </si>
  <si>
    <t>정로</t>
  </si>
  <si>
    <t>성진</t>
  </si>
  <si>
    <t>정대</t>
  </si>
  <si>
    <t>순삼</t>
  </si>
  <si>
    <t>담사이</t>
  </si>
  <si>
    <t>용삼</t>
  </si>
  <si>
    <t>상봉</t>
  </si>
  <si>
    <t>모질독</t>
  </si>
  <si>
    <t>소랑</t>
  </si>
  <si>
    <t>분월</t>
  </si>
  <si>
    <t>세건</t>
  </si>
  <si>
    <t>순돌</t>
  </si>
  <si>
    <t>재신</t>
  </si>
  <si>
    <t>오분</t>
  </si>
  <si>
    <t>기모</t>
  </si>
  <si>
    <t>진모</t>
  </si>
  <si>
    <t>차돌</t>
  </si>
  <si>
    <t>재근</t>
  </si>
  <si>
    <t>풍운</t>
  </si>
  <si>
    <t>창휘</t>
  </si>
  <si>
    <t>창흡</t>
  </si>
  <si>
    <t>춘삼</t>
  </si>
  <si>
    <t>X봉</t>
  </si>
  <si>
    <t>준봉</t>
  </si>
  <si>
    <t>금절</t>
  </si>
  <si>
    <t>시돌</t>
  </si>
  <si>
    <t>돌이</t>
  </si>
  <si>
    <t>태산</t>
  </si>
  <si>
    <t>봉진</t>
  </si>
  <si>
    <t>일관</t>
  </si>
  <si>
    <t>호진</t>
  </si>
  <si>
    <t>정교</t>
  </si>
  <si>
    <t>진교</t>
  </si>
  <si>
    <t>재구</t>
  </si>
  <si>
    <t>총이</t>
  </si>
  <si>
    <t>재성</t>
  </si>
  <si>
    <t>계량</t>
  </si>
  <si>
    <t>가담</t>
  </si>
  <si>
    <t>성운</t>
  </si>
  <si>
    <t>춘의</t>
  </si>
  <si>
    <t>일조시</t>
  </si>
  <si>
    <t>경윤</t>
  </si>
  <si>
    <t>명해</t>
  </si>
  <si>
    <t>재언</t>
  </si>
  <si>
    <t>재운</t>
  </si>
  <si>
    <t>기진</t>
  </si>
  <si>
    <t>기덕</t>
  </si>
  <si>
    <t>재일</t>
  </si>
  <si>
    <t>재명</t>
  </si>
  <si>
    <t>아지</t>
  </si>
  <si>
    <t>금진</t>
  </si>
  <si>
    <t>담사리</t>
  </si>
  <si>
    <t>마당</t>
  </si>
  <si>
    <t>명삼</t>
  </si>
  <si>
    <t>기당</t>
  </si>
  <si>
    <t>태익</t>
  </si>
  <si>
    <t>복덕</t>
  </si>
  <si>
    <t>이분</t>
  </si>
  <si>
    <t>만원</t>
  </si>
  <si>
    <t>태래</t>
  </si>
  <si>
    <t>명문</t>
  </si>
  <si>
    <t>재부</t>
  </si>
  <si>
    <t>명하</t>
  </si>
  <si>
    <t>정월</t>
  </si>
  <si>
    <t>재록</t>
  </si>
  <si>
    <t>돌매</t>
  </si>
  <si>
    <t>해룡</t>
  </si>
  <si>
    <t>중내</t>
  </si>
  <si>
    <t>국배</t>
  </si>
  <si>
    <t>후녀</t>
  </si>
  <si>
    <t>조언</t>
  </si>
  <si>
    <t>재룡</t>
  </si>
  <si>
    <t>재모</t>
  </si>
  <si>
    <t>태봉</t>
  </si>
  <si>
    <t>갑경</t>
  </si>
  <si>
    <t>자돌</t>
  </si>
  <si>
    <t>명교</t>
  </si>
  <si>
    <t>재원</t>
  </si>
  <si>
    <t>정랑</t>
  </si>
  <si>
    <t>봉돌</t>
  </si>
  <si>
    <t>봉세</t>
  </si>
  <si>
    <t>귀봉</t>
  </si>
  <si>
    <t>천돌</t>
  </si>
  <si>
    <t>일진</t>
  </si>
  <si>
    <t>일금</t>
  </si>
  <si>
    <t>귀태</t>
  </si>
  <si>
    <t>천리련</t>
  </si>
  <si>
    <t>행절</t>
  </si>
  <si>
    <t>행월</t>
  </si>
  <si>
    <t>계화</t>
  </si>
  <si>
    <t>감산</t>
  </si>
  <si>
    <t>말산</t>
  </si>
  <si>
    <t>금갯동</t>
  </si>
  <si>
    <t>명효</t>
  </si>
  <si>
    <t>봉찬</t>
  </si>
  <si>
    <t>방춘</t>
  </si>
  <si>
    <t>한금</t>
  </si>
  <si>
    <t>재정</t>
  </si>
  <si>
    <t>재함</t>
  </si>
  <si>
    <t>용채</t>
  </si>
  <si>
    <t>어진</t>
  </si>
  <si>
    <t>막단</t>
  </si>
  <si>
    <t>술교</t>
  </si>
  <si>
    <t>재헌</t>
  </si>
  <si>
    <t>자남</t>
  </si>
  <si>
    <t>태만</t>
  </si>
  <si>
    <t>세만</t>
  </si>
  <si>
    <t>태진</t>
  </si>
  <si>
    <t>재필</t>
  </si>
  <si>
    <t>옥분</t>
  </si>
  <si>
    <t>몽립</t>
  </si>
  <si>
    <t>몽녀</t>
  </si>
  <si>
    <t>순금</t>
  </si>
  <si>
    <t>옥항</t>
  </si>
  <si>
    <t>순필</t>
  </si>
  <si>
    <t>선애</t>
  </si>
  <si>
    <t>설운금</t>
  </si>
  <si>
    <t>태명</t>
  </si>
  <si>
    <t>을X</t>
  </si>
  <si>
    <t>구상</t>
  </si>
  <si>
    <t>인옥</t>
  </si>
  <si>
    <t>정내</t>
  </si>
  <si>
    <t>차봉</t>
  </si>
  <si>
    <t>차녀</t>
  </si>
  <si>
    <t>차정</t>
  </si>
  <si>
    <t>정덕</t>
  </si>
  <si>
    <t>철향</t>
  </si>
  <si>
    <t>일교</t>
  </si>
  <si>
    <t>재악</t>
  </si>
  <si>
    <t>윤봉</t>
  </si>
  <si>
    <t>송절</t>
  </si>
  <si>
    <t>말송</t>
  </si>
  <si>
    <t>송빈</t>
  </si>
  <si>
    <t>송득</t>
  </si>
  <si>
    <t>송덕</t>
  </si>
  <si>
    <t>필재</t>
  </si>
  <si>
    <t>봉애</t>
  </si>
  <si>
    <t>봉월</t>
  </si>
  <si>
    <t>봉원</t>
  </si>
  <si>
    <t>재봉</t>
  </si>
  <si>
    <t>재임</t>
  </si>
  <si>
    <t>영우</t>
  </si>
  <si>
    <t>돌XX</t>
  </si>
  <si>
    <t>귀옥</t>
  </si>
  <si>
    <t>기선</t>
  </si>
  <si>
    <t>기삼</t>
  </si>
  <si>
    <t>구화</t>
  </si>
  <si>
    <t>일봉</t>
  </si>
  <si>
    <t>오례</t>
  </si>
  <si>
    <t>오월</t>
  </si>
  <si>
    <t>진단</t>
  </si>
  <si>
    <t>진홍</t>
  </si>
  <si>
    <t>진화</t>
  </si>
  <si>
    <t>막절</t>
  </si>
  <si>
    <t>순매</t>
  </si>
  <si>
    <t>순덕</t>
  </si>
  <si>
    <t>덕립</t>
  </si>
  <si>
    <t>매량</t>
  </si>
  <si>
    <t>후읍</t>
  </si>
  <si>
    <t>개덕</t>
  </si>
  <si>
    <t>일희</t>
  </si>
  <si>
    <t>기절</t>
  </si>
  <si>
    <t>치정</t>
  </si>
  <si>
    <t>X흥</t>
  </si>
  <si>
    <t>남이</t>
  </si>
  <si>
    <t>재효</t>
  </si>
  <si>
    <t>석분</t>
  </si>
  <si>
    <t>귀산</t>
  </si>
  <si>
    <t>갯지</t>
  </si>
  <si>
    <t>귀월</t>
  </si>
  <si>
    <t>순백</t>
  </si>
  <si>
    <t>오삼</t>
  </si>
  <si>
    <t>건리연</t>
  </si>
  <si>
    <t>재욱</t>
  </si>
  <si>
    <t>명실</t>
  </si>
  <si>
    <t>잉조시</t>
  </si>
  <si>
    <t>미녀</t>
  </si>
  <si>
    <t>귀녀</t>
  </si>
  <si>
    <t>막조시</t>
  </si>
  <si>
    <t>재직</t>
  </si>
  <si>
    <t>명걸</t>
  </si>
  <si>
    <t>후봉</t>
  </si>
  <si>
    <t>승분</t>
  </si>
  <si>
    <t>자음발</t>
  </si>
  <si>
    <t>자단</t>
  </si>
  <si>
    <t>초관</t>
  </si>
  <si>
    <t>재학</t>
  </si>
  <si>
    <t>재형</t>
  </si>
  <si>
    <t>명보</t>
  </si>
  <si>
    <t>성재</t>
  </si>
  <si>
    <t>점내</t>
  </si>
  <si>
    <t>명유</t>
  </si>
  <si>
    <t>금돌</t>
  </si>
  <si>
    <t>돌동</t>
  </si>
  <si>
    <t>부귀</t>
  </si>
  <si>
    <t>소근자미</t>
  </si>
  <si>
    <t>상원</t>
  </si>
  <si>
    <t>응대</t>
  </si>
  <si>
    <t>만남</t>
  </si>
  <si>
    <t>말립</t>
  </si>
  <si>
    <t>한남</t>
  </si>
  <si>
    <t>덕남</t>
  </si>
  <si>
    <t>선산</t>
  </si>
  <si>
    <t>정립</t>
  </si>
  <si>
    <t>정생</t>
  </si>
  <si>
    <t>정금</t>
  </si>
  <si>
    <t>말환</t>
  </si>
  <si>
    <t>사금</t>
  </si>
  <si>
    <t>애선</t>
  </si>
  <si>
    <t>애발</t>
  </si>
  <si>
    <t>영진</t>
  </si>
  <si>
    <t>동선</t>
  </si>
  <si>
    <t>진애</t>
  </si>
  <si>
    <t>귀남</t>
  </si>
  <si>
    <t>지복</t>
  </si>
  <si>
    <t>이복</t>
  </si>
  <si>
    <t>경진</t>
  </si>
  <si>
    <t>헌진</t>
  </si>
  <si>
    <t>재협</t>
  </si>
  <si>
    <t>재현</t>
  </si>
  <si>
    <t>재문</t>
  </si>
  <si>
    <t>차금</t>
  </si>
  <si>
    <t>화랑</t>
  </si>
  <si>
    <t>곤양</t>
  </si>
  <si>
    <t>막랑</t>
  </si>
  <si>
    <t>소강</t>
  </si>
  <si>
    <t>종덕</t>
  </si>
  <si>
    <t>창교</t>
  </si>
  <si>
    <t>연내</t>
  </si>
  <si>
    <t>감진</t>
  </si>
  <si>
    <t>상</t>
  </si>
  <si>
    <t>득손</t>
  </si>
  <si>
    <t>일룡</t>
  </si>
  <si>
    <t>명덕</t>
  </si>
  <si>
    <t>범원</t>
  </si>
  <si>
    <t>태삼</t>
  </si>
  <si>
    <t>종녀</t>
  </si>
  <si>
    <t>세문</t>
  </si>
  <si>
    <t>삼월</t>
  </si>
  <si>
    <t>옥선</t>
  </si>
  <si>
    <t>충환</t>
  </si>
  <si>
    <t>돌춘</t>
  </si>
  <si>
    <t>순만</t>
  </si>
  <si>
    <t>애상</t>
  </si>
  <si>
    <t>명승</t>
  </si>
  <si>
    <t>명국</t>
  </si>
  <si>
    <t>선이</t>
  </si>
  <si>
    <t>영금</t>
  </si>
  <si>
    <t>순남</t>
  </si>
  <si>
    <t>곤이</t>
  </si>
  <si>
    <t>봉이</t>
  </si>
  <si>
    <t>희열</t>
  </si>
  <si>
    <t>희섬</t>
  </si>
  <si>
    <t>몽원</t>
  </si>
  <si>
    <t>상우</t>
  </si>
  <si>
    <t>세랑</t>
  </si>
  <si>
    <t>자관</t>
  </si>
  <si>
    <t>광진</t>
  </si>
  <si>
    <t>재기</t>
  </si>
  <si>
    <t>관송</t>
  </si>
  <si>
    <t>모동</t>
  </si>
  <si>
    <t>자음</t>
  </si>
  <si>
    <t>개동</t>
  </si>
  <si>
    <t>금녀</t>
  </si>
  <si>
    <t>어인련</t>
  </si>
  <si>
    <t>칠선</t>
  </si>
  <si>
    <t>막분</t>
  </si>
  <si>
    <t>어둔금</t>
  </si>
  <si>
    <t>선진</t>
  </si>
  <si>
    <t>원업</t>
  </si>
  <si>
    <t>개발</t>
  </si>
  <si>
    <t>진업</t>
  </si>
  <si>
    <t>시랑</t>
  </si>
  <si>
    <t>후분</t>
  </si>
  <si>
    <t>선분</t>
  </si>
  <si>
    <t>분X</t>
  </si>
  <si>
    <t>삭부리</t>
  </si>
  <si>
    <t>수화득</t>
  </si>
  <si>
    <t>옥내</t>
  </si>
  <si>
    <t>순분</t>
  </si>
  <si>
    <t>화금</t>
  </si>
  <si>
    <t>화덕</t>
  </si>
  <si>
    <t>여랑</t>
  </si>
  <si>
    <t>희교</t>
  </si>
  <si>
    <t>재순</t>
  </si>
  <si>
    <t>재전</t>
  </si>
  <si>
    <t>분금</t>
  </si>
  <si>
    <t>재선</t>
  </si>
  <si>
    <t>명제</t>
  </si>
  <si>
    <t>개환</t>
  </si>
  <si>
    <t>명단</t>
  </si>
  <si>
    <t>재혁</t>
  </si>
  <si>
    <t>명욱</t>
  </si>
  <si>
    <t>분발</t>
  </si>
  <si>
    <t>화봉</t>
  </si>
  <si>
    <t>분덕</t>
  </si>
  <si>
    <t>맹분</t>
  </si>
  <si>
    <t>맹절</t>
  </si>
  <si>
    <t>맹우</t>
  </si>
  <si>
    <t>막X</t>
  </si>
  <si>
    <t>납덕</t>
  </si>
  <si>
    <t>덕녀</t>
  </si>
  <si>
    <t>모덕</t>
  </si>
  <si>
    <t>고분</t>
  </si>
  <si>
    <t>완태</t>
  </si>
  <si>
    <t>담선</t>
  </si>
  <si>
    <t>최선</t>
  </si>
  <si>
    <t>말매</t>
  </si>
  <si>
    <t>계녀</t>
  </si>
  <si>
    <t>계승</t>
  </si>
  <si>
    <t>말금</t>
  </si>
  <si>
    <t>천리</t>
  </si>
  <si>
    <t>순태</t>
  </si>
  <si>
    <t>보음금</t>
  </si>
  <si>
    <t>개춘</t>
  </si>
  <si>
    <t>귀탄</t>
  </si>
  <si>
    <t>종금</t>
  </si>
  <si>
    <t>재긍</t>
  </si>
  <si>
    <t>재철</t>
  </si>
  <si>
    <t>운량</t>
  </si>
  <si>
    <t>금덕</t>
  </si>
  <si>
    <t>와룡</t>
  </si>
  <si>
    <t>지덕</t>
  </si>
  <si>
    <t>취상</t>
  </si>
  <si>
    <t>말덕</t>
  </si>
  <si>
    <t>말분</t>
  </si>
  <si>
    <t>계월</t>
  </si>
  <si>
    <t>임화</t>
  </si>
  <si>
    <t>의녀</t>
  </si>
  <si>
    <t>태세</t>
  </si>
  <si>
    <t>태수</t>
  </si>
  <si>
    <t>응랑</t>
  </si>
  <si>
    <t>모지리</t>
  </si>
  <si>
    <t>의운</t>
  </si>
  <si>
    <t>옥당</t>
  </si>
  <si>
    <t>옥립</t>
  </si>
  <si>
    <t>명월</t>
  </si>
  <si>
    <t>덕명</t>
  </si>
  <si>
    <t>돌남</t>
  </si>
  <si>
    <t>옥이</t>
  </si>
  <si>
    <t>춘적</t>
  </si>
  <si>
    <t>덕산</t>
  </si>
  <si>
    <t>가립</t>
  </si>
  <si>
    <t>재X</t>
  </si>
  <si>
    <t>덕돌</t>
  </si>
  <si>
    <t>덕금</t>
  </si>
  <si>
    <t>백춘</t>
  </si>
  <si>
    <t>쾌손</t>
  </si>
  <si>
    <t>재제</t>
  </si>
  <si>
    <t>상월</t>
  </si>
  <si>
    <t>수갑</t>
  </si>
  <si>
    <t>흥록</t>
  </si>
  <si>
    <t>명돈</t>
  </si>
  <si>
    <t>환금</t>
  </si>
  <si>
    <t>광훈</t>
  </si>
  <si>
    <t>지한</t>
  </si>
  <si>
    <t>봉선</t>
  </si>
  <si>
    <t>수진</t>
  </si>
  <si>
    <t>광춘</t>
  </si>
  <si>
    <t>광헌</t>
  </si>
  <si>
    <t>순절</t>
  </si>
  <si>
    <t>필진</t>
  </si>
  <si>
    <t>영덕</t>
  </si>
  <si>
    <t>응진</t>
  </si>
  <si>
    <t>문교</t>
  </si>
  <si>
    <t>지교</t>
  </si>
  <si>
    <t>재후</t>
  </si>
  <si>
    <t>춘단</t>
  </si>
  <si>
    <t>쾌대</t>
  </si>
  <si>
    <t>재옥</t>
  </si>
  <si>
    <t>한랑</t>
  </si>
  <si>
    <t>막대</t>
  </si>
  <si>
    <t>오녀</t>
  </si>
  <si>
    <t>자복</t>
  </si>
  <si>
    <t>한진</t>
  </si>
  <si>
    <t>재심</t>
  </si>
  <si>
    <t>명격</t>
  </si>
  <si>
    <t>복매</t>
  </si>
  <si>
    <t>태남</t>
  </si>
  <si>
    <t>X심</t>
  </si>
  <si>
    <t>이녀</t>
  </si>
  <si>
    <t>연진</t>
  </si>
  <si>
    <t>사환</t>
  </si>
  <si>
    <t>봉녀</t>
  </si>
  <si>
    <t>억상</t>
  </si>
  <si>
    <t>칠남</t>
  </si>
  <si>
    <t>억녀</t>
  </si>
  <si>
    <t>천흥</t>
  </si>
  <si>
    <t>명전</t>
  </si>
  <si>
    <t>월옥</t>
  </si>
  <si>
    <t>천량</t>
  </si>
  <si>
    <t>건리남</t>
  </si>
  <si>
    <t>손진</t>
  </si>
  <si>
    <t>필삼</t>
  </si>
  <si>
    <t>막돌</t>
  </si>
  <si>
    <t>막녀</t>
  </si>
  <si>
    <t>윤돌</t>
  </si>
  <si>
    <t>갓산</t>
  </si>
  <si>
    <t>환복</t>
  </si>
  <si>
    <t>명연</t>
  </si>
  <si>
    <t>상첨</t>
  </si>
  <si>
    <t>계돌</t>
  </si>
  <si>
    <t>재윤</t>
  </si>
  <si>
    <t>돌석</t>
  </si>
  <si>
    <t>명</t>
  </si>
  <si>
    <t>응원</t>
  </si>
  <si>
    <t>장옥</t>
  </si>
  <si>
    <t>경열</t>
  </si>
  <si>
    <t>명도</t>
  </si>
  <si>
    <t>우덕</t>
  </si>
  <si>
    <t>명락</t>
  </si>
  <si>
    <t>만겸</t>
  </si>
  <si>
    <t>대성</t>
  </si>
  <si>
    <t>취성</t>
  </si>
  <si>
    <t>진구</t>
  </si>
  <si>
    <t>행진</t>
  </si>
  <si>
    <t>창진</t>
  </si>
  <si>
    <t>재훈</t>
  </si>
  <si>
    <t>재덕</t>
  </si>
  <si>
    <t>재적</t>
  </si>
  <si>
    <t>유진</t>
  </si>
  <si>
    <t>개명</t>
  </si>
  <si>
    <t>경자</t>
  </si>
  <si>
    <t>임신</t>
  </si>
  <si>
    <t>갑술</t>
  </si>
  <si>
    <t>기사</t>
  </si>
  <si>
    <t>임술</t>
  </si>
  <si>
    <t>정유</t>
  </si>
  <si>
    <t>갑오</t>
  </si>
  <si>
    <t>임진</t>
  </si>
  <si>
    <t>경오</t>
  </si>
  <si>
    <t>갑자</t>
  </si>
  <si>
    <t>기해</t>
  </si>
  <si>
    <t>무술</t>
  </si>
  <si>
    <t>계사</t>
  </si>
  <si>
    <t>신묘</t>
  </si>
  <si>
    <t>무인</t>
  </si>
  <si>
    <t>기묘</t>
  </si>
  <si>
    <t>을사</t>
  </si>
  <si>
    <t>계미</t>
  </si>
  <si>
    <t>을해</t>
  </si>
  <si>
    <t>정묘</t>
  </si>
  <si>
    <t>기축</t>
  </si>
  <si>
    <t>정축</t>
  </si>
  <si>
    <t>임오</t>
  </si>
  <si>
    <t>신유</t>
  </si>
  <si>
    <t>계해</t>
  </si>
  <si>
    <t>임자</t>
  </si>
  <si>
    <t>정사</t>
  </si>
  <si>
    <t>병자</t>
  </si>
  <si>
    <t>계유</t>
  </si>
  <si>
    <t>무자</t>
  </si>
  <si>
    <t>병술</t>
  </si>
  <si>
    <t>갑인</t>
  </si>
  <si>
    <t>을묘</t>
  </si>
  <si>
    <t>을미</t>
  </si>
  <si>
    <t>신축</t>
  </si>
  <si>
    <t>병오</t>
  </si>
  <si>
    <t>신사</t>
  </si>
  <si>
    <t>을축</t>
  </si>
  <si>
    <t>무진</t>
  </si>
  <si>
    <t>정해</t>
  </si>
  <si>
    <t>무오</t>
  </si>
  <si>
    <t>임인</t>
  </si>
  <si>
    <t>병신</t>
  </si>
  <si>
    <t>기미</t>
  </si>
  <si>
    <t>갑신</t>
  </si>
  <si>
    <t>계묘</t>
  </si>
  <si>
    <t>병인</t>
  </si>
  <si>
    <t>경인</t>
  </si>
  <si>
    <t>을유</t>
  </si>
  <si>
    <t>경술</t>
  </si>
  <si>
    <t>신미</t>
  </si>
  <si>
    <t>기유</t>
  </si>
  <si>
    <t>갑진</t>
  </si>
  <si>
    <t>갑X</t>
  </si>
  <si>
    <t>무X</t>
  </si>
  <si>
    <t>무신</t>
  </si>
  <si>
    <t>신해</t>
  </si>
  <si>
    <t>계축</t>
  </si>
  <si>
    <t>정미</t>
  </si>
  <si>
    <t>신X</t>
  </si>
  <si>
    <t>경자도망</t>
  </si>
  <si>
    <t>계X</t>
  </si>
  <si>
    <t>임X</t>
  </si>
  <si>
    <t>X해</t>
  </si>
  <si>
    <t>자해</t>
  </si>
  <si>
    <t>X자</t>
  </si>
  <si>
    <t>간지</t>
  </si>
  <si>
    <t>가현</t>
  </si>
  <si>
    <t>도망</t>
  </si>
  <si>
    <t>출가</t>
  </si>
  <si>
    <t>XX도망</t>
  </si>
  <si>
    <t>병신도망</t>
  </si>
  <si>
    <t>이거</t>
  </si>
  <si>
    <t>방매</t>
  </si>
  <si>
    <t>각호</t>
  </si>
  <si>
    <t>을축도망</t>
  </si>
  <si>
    <t>임진도망</t>
  </si>
  <si>
    <t>계축도망</t>
  </si>
  <si>
    <t>등호구자수</t>
  </si>
  <si>
    <t>계미도망</t>
  </si>
  <si>
    <t>병자도망</t>
  </si>
  <si>
    <t>구원도망</t>
  </si>
  <si>
    <t>정묘도망</t>
  </si>
  <si>
    <t>신축도망</t>
  </si>
  <si>
    <t>계사도망</t>
  </si>
  <si>
    <t>경신도망</t>
  </si>
  <si>
    <t>경오도망</t>
  </si>
  <si>
    <t>무자도망거</t>
  </si>
  <si>
    <t>임술도망</t>
  </si>
  <si>
    <t>경술도망</t>
  </si>
  <si>
    <t>병오도망</t>
  </si>
  <si>
    <t>등구계해도망</t>
  </si>
  <si>
    <t>등구무진도</t>
  </si>
  <si>
    <t>등구거</t>
  </si>
  <si>
    <t>등구기해도망</t>
  </si>
  <si>
    <t>등구임진도망</t>
  </si>
  <si>
    <t>등구방매</t>
  </si>
  <si>
    <t>임인도망</t>
  </si>
  <si>
    <t>출입</t>
  </si>
  <si>
    <t>성주</t>
  </si>
  <si>
    <t>거창</t>
  </si>
  <si>
    <t>사천</t>
  </si>
  <si>
    <t>창녕</t>
  </si>
  <si>
    <t>울산</t>
  </si>
  <si>
    <t>인동</t>
  </si>
  <si>
    <t>현풍</t>
  </si>
  <si>
    <t>밀양</t>
  </si>
  <si>
    <t>동리전만선호</t>
  </si>
  <si>
    <t>한방호</t>
  </si>
  <si>
    <t>청산</t>
  </si>
  <si>
    <t>군위</t>
  </si>
  <si>
    <t>감물천</t>
  </si>
  <si>
    <t>우제호</t>
  </si>
  <si>
    <t>동리</t>
  </si>
  <si>
    <t>자인</t>
  </si>
  <si>
    <t>청도</t>
  </si>
  <si>
    <t>인흥</t>
  </si>
  <si>
    <t>황간</t>
  </si>
  <si>
    <t>성서면</t>
  </si>
  <si>
    <t>고령</t>
  </si>
  <si>
    <t>하남면</t>
  </si>
  <si>
    <t>하양</t>
  </si>
  <si>
    <t>만촌리</t>
  </si>
  <si>
    <t>칠곡</t>
  </si>
  <si>
    <t>창녕득림리</t>
  </si>
  <si>
    <t>밀양홍정리</t>
  </si>
  <si>
    <t>읍내</t>
  </si>
  <si>
    <t>영천</t>
  </si>
  <si>
    <t>영천청롱</t>
  </si>
  <si>
    <t>밀양상당곡</t>
  </si>
  <si>
    <t>울산병영</t>
  </si>
  <si>
    <t>경산</t>
  </si>
  <si>
    <t>성주답곡</t>
  </si>
  <si>
    <t>경주</t>
  </si>
  <si>
    <t>양주</t>
  </si>
  <si>
    <t>답곡</t>
  </si>
  <si>
    <t>진주</t>
  </si>
  <si>
    <t>하빈</t>
  </si>
  <si>
    <t>해북촌</t>
  </si>
  <si>
    <t>칠곡석전</t>
  </si>
  <si>
    <t>재수호</t>
  </si>
  <si>
    <t>웅천</t>
  </si>
  <si>
    <t>단성</t>
  </si>
  <si>
    <t>합천</t>
  </si>
  <si>
    <t>모호</t>
  </si>
  <si>
    <t>청도대가리</t>
  </si>
  <si>
    <t>밀양오곡</t>
  </si>
  <si>
    <t>청도원곡</t>
  </si>
  <si>
    <t>장소</t>
  </si>
  <si>
    <t>적</t>
  </si>
  <si>
    <t>본</t>
  </si>
  <si>
    <t>안동</t>
  </si>
  <si>
    <t>달성</t>
  </si>
  <si>
    <t>청주</t>
  </si>
  <si>
    <t>성산</t>
  </si>
  <si>
    <t>월성</t>
  </si>
  <si>
    <t>월X</t>
  </si>
  <si>
    <t>남원</t>
  </si>
  <si>
    <t>파평</t>
  </si>
  <si>
    <t>전주</t>
  </si>
  <si>
    <t>화원</t>
  </si>
  <si>
    <t>담양</t>
  </si>
  <si>
    <t>함안</t>
  </si>
  <si>
    <t>공주</t>
  </si>
  <si>
    <t>완산</t>
  </si>
  <si>
    <t>팔거</t>
  </si>
  <si>
    <t>수원</t>
  </si>
  <si>
    <t>동래</t>
  </si>
  <si>
    <t>의성</t>
  </si>
  <si>
    <t>평산</t>
  </si>
  <si>
    <t>행주</t>
  </si>
  <si>
    <t>해주</t>
  </si>
  <si>
    <t>단양</t>
  </si>
  <si>
    <t>순흥</t>
  </si>
  <si>
    <t>신창</t>
  </si>
  <si>
    <t>평택</t>
  </si>
  <si>
    <t>남양</t>
  </si>
  <si>
    <t>장수</t>
  </si>
  <si>
    <t>순원</t>
  </si>
  <si>
    <t>강양</t>
  </si>
  <si>
    <t>거제</t>
  </si>
  <si>
    <t>남평</t>
  </si>
  <si>
    <t>인천</t>
  </si>
  <si>
    <t>밀</t>
  </si>
  <si>
    <t>해역</t>
  </si>
  <si>
    <t>행X</t>
  </si>
  <si>
    <t>광주</t>
  </si>
  <si>
    <t>대구</t>
  </si>
  <si>
    <t>서흥</t>
  </si>
  <si>
    <t>철성</t>
  </si>
  <si>
    <t>창원</t>
  </si>
  <si>
    <t>문화</t>
  </si>
  <si>
    <t>함양</t>
  </si>
  <si>
    <t>초계</t>
  </si>
  <si>
    <t>수성</t>
  </si>
  <si>
    <t>안악</t>
  </si>
  <si>
    <t>영양</t>
  </si>
  <si>
    <t>충주</t>
  </si>
  <si>
    <t>서산</t>
  </si>
  <si>
    <t>X주</t>
  </si>
  <si>
    <t>옥산</t>
  </si>
  <si>
    <t>장연</t>
  </si>
  <si>
    <t>중화</t>
  </si>
  <si>
    <t>아산</t>
  </si>
  <si>
    <t>고성</t>
  </si>
  <si>
    <t>이천</t>
  </si>
  <si>
    <t>회덕</t>
  </si>
  <si>
    <t>밀성</t>
  </si>
  <si>
    <t>의흥</t>
  </si>
  <si>
    <t>온양</t>
  </si>
  <si>
    <t>죽산</t>
  </si>
  <si>
    <t>연일</t>
  </si>
  <si>
    <t>순천</t>
  </si>
  <si>
    <t>본관</t>
  </si>
  <si>
    <t>주거</t>
  </si>
  <si>
    <t>주직역</t>
  </si>
  <si>
    <t>주성명</t>
  </si>
  <si>
    <t>학생</t>
  </si>
  <si>
    <t>안일호장</t>
  </si>
  <si>
    <t>동노</t>
  </si>
  <si>
    <t>통정대부첨지중추부사</t>
  </si>
  <si>
    <t>참봉</t>
  </si>
  <si>
    <t>가선대부</t>
  </si>
  <si>
    <t>통정</t>
  </si>
  <si>
    <t>충의</t>
  </si>
  <si>
    <t>조봉대부행전연사봉사</t>
  </si>
  <si>
    <t>정로위</t>
  </si>
  <si>
    <t>충위</t>
  </si>
  <si>
    <t>업X</t>
  </si>
  <si>
    <t>정병</t>
  </si>
  <si>
    <t>절충장군</t>
  </si>
  <si>
    <t>통정대부</t>
  </si>
  <si>
    <t>통대부절충장군행첨지중추부사</t>
  </si>
  <si>
    <t>통정대부절충장군첨지중추부사</t>
  </si>
  <si>
    <t>학X</t>
  </si>
  <si>
    <t>가선대부동지중추부사</t>
  </si>
  <si>
    <t>자헌대부행동지중추부사</t>
  </si>
  <si>
    <t>반노</t>
  </si>
  <si>
    <t>가선대부절충장군동지중추부사</t>
  </si>
  <si>
    <t>가선대부절충장군행동지중추부사</t>
  </si>
  <si>
    <t>진사장릉참봉</t>
  </si>
  <si>
    <t>절충장군첨지중추부사</t>
  </si>
  <si>
    <t>겸사복</t>
  </si>
  <si>
    <t>통덕X</t>
  </si>
  <si>
    <t>성균생원</t>
  </si>
  <si>
    <t>성균진사</t>
  </si>
  <si>
    <t>숭정대부행동지중추부사</t>
  </si>
  <si>
    <t>중직대부행병조정랑겸춘추관기주관</t>
  </si>
  <si>
    <t>부직역</t>
  </si>
  <si>
    <t>일달</t>
  </si>
  <si>
    <t>태홍</t>
  </si>
  <si>
    <t>광한</t>
  </si>
  <si>
    <t>해</t>
  </si>
  <si>
    <t>우건</t>
  </si>
  <si>
    <t>청걸</t>
  </si>
  <si>
    <t>수봉</t>
  </si>
  <si>
    <t>한주</t>
  </si>
  <si>
    <t>경휘</t>
  </si>
  <si>
    <t>태겸</t>
  </si>
  <si>
    <t>덕윤</t>
  </si>
  <si>
    <t>봉재</t>
  </si>
  <si>
    <t>석보</t>
  </si>
  <si>
    <t>귀득</t>
  </si>
  <si>
    <t>명이</t>
  </si>
  <si>
    <t>호재</t>
  </si>
  <si>
    <t>준억</t>
  </si>
  <si>
    <t>일명</t>
  </si>
  <si>
    <t>만의</t>
  </si>
  <si>
    <t>문적</t>
  </si>
  <si>
    <t>부지</t>
  </si>
  <si>
    <t>천백</t>
  </si>
  <si>
    <t>천봉</t>
  </si>
  <si>
    <t>해운</t>
  </si>
  <si>
    <t>근만</t>
  </si>
  <si>
    <t>익삼</t>
  </si>
  <si>
    <t>진창</t>
  </si>
  <si>
    <t>섬</t>
  </si>
  <si>
    <t>덕중</t>
  </si>
  <si>
    <t>덕로</t>
  </si>
  <si>
    <t>계언</t>
  </si>
  <si>
    <t>인빈</t>
  </si>
  <si>
    <t>경하</t>
  </si>
  <si>
    <t>무춘</t>
  </si>
  <si>
    <t>경규</t>
  </si>
  <si>
    <t>태원</t>
  </si>
  <si>
    <t>윤찰</t>
  </si>
  <si>
    <t>세웅</t>
  </si>
  <si>
    <t>일부</t>
  </si>
  <si>
    <t>태중</t>
  </si>
  <si>
    <t>시형</t>
  </si>
  <si>
    <t>응숭</t>
  </si>
  <si>
    <t>영구</t>
  </si>
  <si>
    <t>만립</t>
  </si>
  <si>
    <t>석발</t>
  </si>
  <si>
    <t>봉장</t>
  </si>
  <si>
    <t>후경</t>
  </si>
  <si>
    <t>렴</t>
  </si>
  <si>
    <t>다담</t>
  </si>
  <si>
    <t>계복</t>
  </si>
  <si>
    <t>세용</t>
  </si>
  <si>
    <t>동호</t>
  </si>
  <si>
    <t>석용</t>
  </si>
  <si>
    <t>원익</t>
  </si>
  <si>
    <t>만필</t>
  </si>
  <si>
    <t>비상</t>
  </si>
  <si>
    <t>원적</t>
  </si>
  <si>
    <t>만증</t>
  </si>
  <si>
    <t>정식</t>
  </si>
  <si>
    <t>수강</t>
  </si>
  <si>
    <t>동추</t>
  </si>
  <si>
    <t>태선</t>
  </si>
  <si>
    <t>중삼</t>
  </si>
  <si>
    <t>신광</t>
  </si>
  <si>
    <t>홍서</t>
  </si>
  <si>
    <t>세갑</t>
  </si>
  <si>
    <t>건이남</t>
  </si>
  <si>
    <t>진성</t>
  </si>
  <si>
    <t>진만</t>
  </si>
  <si>
    <t>희천</t>
  </si>
  <si>
    <t>세X</t>
  </si>
  <si>
    <t>응룡</t>
  </si>
  <si>
    <t>만기</t>
  </si>
  <si>
    <t>번의</t>
  </si>
  <si>
    <t>계백</t>
  </si>
  <si>
    <t>이대</t>
  </si>
  <si>
    <t>시광</t>
  </si>
  <si>
    <t>중립</t>
  </si>
  <si>
    <t>경유</t>
  </si>
  <si>
    <t>순</t>
  </si>
  <si>
    <t>수만</t>
  </si>
  <si>
    <t>천만</t>
  </si>
  <si>
    <t>익로</t>
  </si>
  <si>
    <t>박태성</t>
  </si>
  <si>
    <t>진발</t>
  </si>
  <si>
    <t>승태</t>
  </si>
  <si>
    <t>태근</t>
  </si>
  <si>
    <t>윤필</t>
  </si>
  <si>
    <t>희재</t>
  </si>
  <si>
    <t>상기</t>
  </si>
  <si>
    <t>정갑</t>
  </si>
  <si>
    <t>성귀</t>
  </si>
  <si>
    <t>흥</t>
  </si>
  <si>
    <t>두천</t>
  </si>
  <si>
    <t>성준</t>
  </si>
  <si>
    <t>대원</t>
  </si>
  <si>
    <t>취관</t>
  </si>
  <si>
    <t>맹X</t>
  </si>
  <si>
    <t>시봉</t>
  </si>
  <si>
    <t>의발</t>
  </si>
  <si>
    <t>계로</t>
  </si>
  <si>
    <t>순걸</t>
  </si>
  <si>
    <t>시번</t>
  </si>
  <si>
    <t>필기</t>
  </si>
  <si>
    <t>여해</t>
  </si>
  <si>
    <t>정문</t>
  </si>
  <si>
    <t>덕겸</t>
  </si>
  <si>
    <t>재흥</t>
  </si>
  <si>
    <t>억삼</t>
  </si>
  <si>
    <t>중필</t>
  </si>
  <si>
    <t>시재</t>
  </si>
  <si>
    <t>관중</t>
  </si>
  <si>
    <t>근망</t>
  </si>
  <si>
    <t>세영</t>
  </si>
  <si>
    <t>기남</t>
  </si>
  <si>
    <t>태휘</t>
  </si>
  <si>
    <t>운일</t>
  </si>
  <si>
    <t>만성</t>
  </si>
  <si>
    <t>승천</t>
  </si>
  <si>
    <t>계명</t>
  </si>
  <si>
    <t>세원</t>
  </si>
  <si>
    <t>영갑</t>
  </si>
  <si>
    <t>덕구</t>
  </si>
  <si>
    <t>창악</t>
  </si>
  <si>
    <t>진황</t>
  </si>
  <si>
    <t>세기</t>
  </si>
  <si>
    <t>백상</t>
  </si>
  <si>
    <t>성중</t>
  </si>
  <si>
    <t>범세</t>
  </si>
  <si>
    <t>도원</t>
  </si>
  <si>
    <t>억만</t>
  </si>
  <si>
    <t>시평</t>
  </si>
  <si>
    <t>만채</t>
  </si>
  <si>
    <t>윤발</t>
  </si>
  <si>
    <t>윤관</t>
  </si>
  <si>
    <t>망</t>
  </si>
  <si>
    <t>지운</t>
  </si>
  <si>
    <t>성달</t>
  </si>
  <si>
    <t>중래</t>
  </si>
  <si>
    <t>정악</t>
  </si>
  <si>
    <t>해봉</t>
  </si>
  <si>
    <t>두원</t>
  </si>
  <si>
    <t>성국</t>
  </si>
  <si>
    <t>만휘</t>
  </si>
  <si>
    <t>상지</t>
  </si>
  <si>
    <t>만취</t>
  </si>
  <si>
    <t>천의</t>
  </si>
  <si>
    <t>진옥</t>
  </si>
  <si>
    <t>성태</t>
  </si>
  <si>
    <t>덕삼</t>
  </si>
  <si>
    <t>춘발</t>
  </si>
  <si>
    <t>성하</t>
  </si>
  <si>
    <t>시욱</t>
  </si>
  <si>
    <t>X달</t>
  </si>
  <si>
    <t>준평</t>
  </si>
  <si>
    <t>자행</t>
  </si>
  <si>
    <t>재삼</t>
  </si>
  <si>
    <t>만홍</t>
  </si>
  <si>
    <t>석록</t>
  </si>
  <si>
    <t>명득</t>
  </si>
  <si>
    <t>동형</t>
  </si>
  <si>
    <t>명구</t>
  </si>
  <si>
    <t>재태</t>
  </si>
  <si>
    <t>도흥</t>
  </si>
  <si>
    <t>중휘</t>
  </si>
  <si>
    <t>여삼</t>
  </si>
  <si>
    <t>두만</t>
  </si>
  <si>
    <t>덕휘</t>
  </si>
  <si>
    <t>중철</t>
  </si>
  <si>
    <t>익징</t>
  </si>
  <si>
    <t>성걸</t>
  </si>
  <si>
    <t>하삼</t>
  </si>
  <si>
    <t>명준</t>
  </si>
  <si>
    <t>무국</t>
  </si>
  <si>
    <t>달제</t>
  </si>
  <si>
    <t>기봉</t>
  </si>
  <si>
    <t>우우</t>
  </si>
  <si>
    <t>시항</t>
  </si>
  <si>
    <t>성난</t>
  </si>
  <si>
    <t>세창</t>
  </si>
  <si>
    <t>만철</t>
  </si>
  <si>
    <t>세범</t>
  </si>
  <si>
    <t>준해</t>
  </si>
  <si>
    <t>시준</t>
  </si>
  <si>
    <t>만주</t>
  </si>
  <si>
    <t>상진</t>
  </si>
  <si>
    <t>시도</t>
  </si>
  <si>
    <t>운달</t>
  </si>
  <si>
    <t>유창</t>
  </si>
  <si>
    <t>귀발</t>
  </si>
  <si>
    <t>시건</t>
  </si>
  <si>
    <t>세구</t>
  </si>
  <si>
    <t>의삼</t>
  </si>
  <si>
    <t>걸</t>
  </si>
  <si>
    <t>동무</t>
  </si>
  <si>
    <t>오정</t>
  </si>
  <si>
    <t>명기</t>
  </si>
  <si>
    <t>자원</t>
  </si>
  <si>
    <t>운재</t>
  </si>
  <si>
    <t>이득</t>
  </si>
  <si>
    <t>명철</t>
  </si>
  <si>
    <t>필주</t>
  </si>
  <si>
    <t>만훈</t>
  </si>
  <si>
    <t>동기</t>
  </si>
  <si>
    <t>여준</t>
  </si>
  <si>
    <t>재빈</t>
  </si>
  <si>
    <t>정필</t>
  </si>
  <si>
    <t>일필</t>
  </si>
  <si>
    <t>영년</t>
  </si>
  <si>
    <t>진삼</t>
  </si>
  <si>
    <t>상명</t>
  </si>
  <si>
    <t>봉래</t>
  </si>
  <si>
    <t>기분</t>
  </si>
  <si>
    <t>사무</t>
  </si>
  <si>
    <t>석휘</t>
  </si>
  <si>
    <t>성대</t>
  </si>
  <si>
    <t>윤도</t>
  </si>
  <si>
    <t>치화</t>
  </si>
  <si>
    <t>유하</t>
  </si>
  <si>
    <t>응중</t>
  </si>
  <si>
    <t>이종</t>
  </si>
  <si>
    <t>석좌</t>
  </si>
  <si>
    <t>덕징</t>
  </si>
  <si>
    <t>시량</t>
  </si>
  <si>
    <t>지남</t>
  </si>
  <si>
    <t>우삼</t>
  </si>
  <si>
    <t>필태</t>
  </si>
  <si>
    <t>재춘</t>
  </si>
  <si>
    <t>여숙</t>
  </si>
  <si>
    <t>한백</t>
  </si>
  <si>
    <t>인갑</t>
  </si>
  <si>
    <t>춘국</t>
  </si>
  <si>
    <t>두평</t>
  </si>
  <si>
    <t>만갑</t>
  </si>
  <si>
    <t>만회</t>
  </si>
  <si>
    <t>광화</t>
  </si>
  <si>
    <t>태륜</t>
  </si>
  <si>
    <t>태갑</t>
  </si>
  <si>
    <t>업필</t>
  </si>
  <si>
    <t>여덕</t>
  </si>
  <si>
    <t>만적</t>
  </si>
  <si>
    <t>시복</t>
  </si>
  <si>
    <t>억민</t>
  </si>
  <si>
    <t>우춘</t>
  </si>
  <si>
    <t>중재</t>
  </si>
  <si>
    <t>사원</t>
  </si>
  <si>
    <t>영준</t>
  </si>
  <si>
    <t>필원</t>
  </si>
  <si>
    <t>이성</t>
  </si>
  <si>
    <t>태주</t>
  </si>
  <si>
    <t>선건</t>
  </si>
  <si>
    <t>윤태</t>
  </si>
  <si>
    <t>태준</t>
  </si>
  <si>
    <t>성갑</t>
  </si>
  <si>
    <t>선</t>
  </si>
  <si>
    <t>한수</t>
  </si>
  <si>
    <t>준백</t>
  </si>
  <si>
    <t>일억</t>
  </si>
  <si>
    <t>홍X</t>
  </si>
  <si>
    <t>이건</t>
  </si>
  <si>
    <t>시묵</t>
  </si>
  <si>
    <t>명권</t>
  </si>
  <si>
    <t>도화</t>
  </si>
  <si>
    <t>세은</t>
  </si>
  <si>
    <t>흥모</t>
  </si>
  <si>
    <t>종악</t>
  </si>
  <si>
    <t>윤해</t>
  </si>
  <si>
    <t>차선</t>
  </si>
  <si>
    <t>유강</t>
  </si>
  <si>
    <t>광석</t>
  </si>
  <si>
    <t>중걸</t>
  </si>
  <si>
    <t>명적</t>
  </si>
  <si>
    <t>융</t>
  </si>
  <si>
    <t>지호</t>
  </si>
  <si>
    <t>태건</t>
  </si>
  <si>
    <t>자필</t>
  </si>
  <si>
    <t>희필</t>
  </si>
  <si>
    <t>명익</t>
  </si>
  <si>
    <t>이장</t>
  </si>
  <si>
    <t>하로</t>
  </si>
  <si>
    <t>명견</t>
  </si>
  <si>
    <t>준원</t>
  </si>
  <si>
    <t>여수</t>
  </si>
  <si>
    <t>경한</t>
  </si>
  <si>
    <t>중갑</t>
  </si>
  <si>
    <t>이경</t>
  </si>
  <si>
    <t>홍희</t>
  </si>
  <si>
    <t>각</t>
  </si>
  <si>
    <t>우명</t>
  </si>
  <si>
    <t>명평</t>
  </si>
  <si>
    <t>손평</t>
  </si>
  <si>
    <t>수태</t>
  </si>
  <si>
    <t>천원</t>
  </si>
  <si>
    <t>경X</t>
  </si>
  <si>
    <t>익호</t>
  </si>
  <si>
    <t>현직</t>
  </si>
  <si>
    <t>명주</t>
  </si>
  <si>
    <t>덕근</t>
  </si>
  <si>
    <t>명동</t>
  </si>
  <si>
    <t>익수</t>
  </si>
  <si>
    <t>명직</t>
  </si>
  <si>
    <t>근중</t>
  </si>
  <si>
    <t>복</t>
  </si>
  <si>
    <t>태석</t>
  </si>
  <si>
    <t>홍현</t>
  </si>
  <si>
    <t>명집</t>
  </si>
  <si>
    <t>석웅건</t>
  </si>
  <si>
    <t>자엄</t>
  </si>
  <si>
    <t>용립</t>
  </si>
  <si>
    <t>언지</t>
  </si>
  <si>
    <t>이문</t>
  </si>
  <si>
    <t>치흥</t>
  </si>
  <si>
    <t>종걸</t>
  </si>
  <si>
    <t>덕승</t>
  </si>
  <si>
    <t>환수</t>
  </si>
  <si>
    <t>재엽</t>
  </si>
  <si>
    <t>명표</t>
  </si>
  <si>
    <t>단복</t>
  </si>
  <si>
    <t>중석</t>
  </si>
  <si>
    <t>춘회</t>
  </si>
  <si>
    <t>홍집</t>
  </si>
  <si>
    <t>말동</t>
  </si>
  <si>
    <t>홍기</t>
  </si>
  <si>
    <t>용복</t>
  </si>
  <si>
    <t>계완</t>
  </si>
  <si>
    <t>문창</t>
  </si>
  <si>
    <t>막남</t>
  </si>
  <si>
    <t>처화</t>
  </si>
  <si>
    <t>홍위</t>
  </si>
  <si>
    <t>용광</t>
  </si>
  <si>
    <t>윤감산이</t>
  </si>
  <si>
    <t>필남</t>
  </si>
  <si>
    <t>동련</t>
  </si>
  <si>
    <t>성복</t>
  </si>
  <si>
    <t>자음금</t>
  </si>
  <si>
    <t>계탁</t>
  </si>
  <si>
    <t>명휴</t>
  </si>
  <si>
    <t>종남</t>
  </si>
  <si>
    <t>문상</t>
  </si>
  <si>
    <t>희렴</t>
  </si>
  <si>
    <t>경우</t>
  </si>
  <si>
    <t>홍구</t>
  </si>
  <si>
    <t>이선</t>
  </si>
  <si>
    <t>두기</t>
  </si>
  <si>
    <t>복지</t>
  </si>
  <si>
    <t>이달</t>
  </si>
  <si>
    <t>득립</t>
  </si>
  <si>
    <t>명량</t>
  </si>
  <si>
    <t>두진</t>
  </si>
  <si>
    <t>홍협</t>
  </si>
  <si>
    <t>개금</t>
  </si>
  <si>
    <t>명성</t>
  </si>
  <si>
    <t>X구</t>
  </si>
  <si>
    <t>홍주</t>
  </si>
  <si>
    <t>치건</t>
  </si>
  <si>
    <t>자음동</t>
  </si>
  <si>
    <t>문두원</t>
  </si>
  <si>
    <t>가업팔</t>
  </si>
  <si>
    <t>최룡</t>
  </si>
  <si>
    <t>면유</t>
  </si>
  <si>
    <t>갑옥</t>
  </si>
  <si>
    <t>막동</t>
  </si>
  <si>
    <t>칠언</t>
  </si>
  <si>
    <t>여광</t>
  </si>
  <si>
    <t>명모</t>
  </si>
  <si>
    <t>익모</t>
  </si>
  <si>
    <t>홍평</t>
  </si>
  <si>
    <t>종저</t>
  </si>
  <si>
    <t>홍적</t>
  </si>
  <si>
    <t>중섭</t>
  </si>
  <si>
    <t>진득백</t>
  </si>
  <si>
    <t>향당</t>
  </si>
  <si>
    <t>명간</t>
  </si>
  <si>
    <t>황순상</t>
  </si>
  <si>
    <t>홍보</t>
  </si>
  <si>
    <t>하연봉</t>
  </si>
  <si>
    <t>성우</t>
  </si>
  <si>
    <t>홍표</t>
  </si>
  <si>
    <t>귀립</t>
  </si>
  <si>
    <t>황귀안</t>
  </si>
  <si>
    <t>최복립</t>
  </si>
  <si>
    <t>말용</t>
  </si>
  <si>
    <t>산돌</t>
  </si>
  <si>
    <t>산</t>
  </si>
  <si>
    <t>의복</t>
  </si>
  <si>
    <t>명계</t>
  </si>
  <si>
    <t>승업</t>
  </si>
  <si>
    <t>부명</t>
  </si>
  <si>
    <t>생부직역</t>
  </si>
  <si>
    <t>홍발</t>
  </si>
  <si>
    <t>생부명</t>
  </si>
  <si>
    <t>무녀</t>
  </si>
  <si>
    <t>모직역</t>
  </si>
  <si>
    <t>설랑</t>
  </si>
  <si>
    <t>일단</t>
  </si>
  <si>
    <t>순단</t>
  </si>
  <si>
    <t>신춘</t>
  </si>
  <si>
    <t>이화</t>
  </si>
  <si>
    <t>숙랑</t>
  </si>
  <si>
    <t>중선</t>
  </si>
  <si>
    <t>이량</t>
  </si>
  <si>
    <t>은녀</t>
  </si>
  <si>
    <t>두녀</t>
  </si>
  <si>
    <t>애랑</t>
  </si>
  <si>
    <t>두X</t>
  </si>
  <si>
    <t>금옥</t>
  </si>
  <si>
    <t>수절</t>
  </si>
  <si>
    <t>동월</t>
  </si>
  <si>
    <t>귀랑</t>
  </si>
  <si>
    <t>귀진</t>
  </si>
  <si>
    <t>민단</t>
  </si>
  <si>
    <t>갯진</t>
  </si>
  <si>
    <t>계분</t>
  </si>
  <si>
    <t>옥매</t>
  </si>
  <si>
    <t>차단</t>
  </si>
  <si>
    <t>분향</t>
  </si>
  <si>
    <t>득개</t>
  </si>
  <si>
    <t>담덕</t>
  </si>
  <si>
    <t>득춘</t>
  </si>
  <si>
    <t>덕무</t>
  </si>
  <si>
    <t>운영</t>
  </si>
  <si>
    <t>담진</t>
  </si>
  <si>
    <t>건이련</t>
  </si>
  <si>
    <t>감춘</t>
  </si>
  <si>
    <t>귀량</t>
  </si>
  <si>
    <t>춘대</t>
  </si>
  <si>
    <t>진대</t>
  </si>
  <si>
    <t>애시</t>
  </si>
  <si>
    <t>선녀</t>
  </si>
  <si>
    <t>귀춘</t>
  </si>
  <si>
    <t>상녀</t>
  </si>
  <si>
    <t>천리개</t>
  </si>
  <si>
    <t>비덕</t>
  </si>
  <si>
    <t>문말매</t>
  </si>
  <si>
    <t>상춘</t>
  </si>
  <si>
    <t>천리덕</t>
  </si>
  <si>
    <t>돌진</t>
  </si>
  <si>
    <t>시정</t>
  </si>
  <si>
    <t>봉춘</t>
  </si>
  <si>
    <t>명분</t>
  </si>
  <si>
    <t>시진</t>
  </si>
  <si>
    <t>금화</t>
  </si>
  <si>
    <t>단매</t>
  </si>
  <si>
    <t>언진</t>
  </si>
  <si>
    <t>근분</t>
  </si>
  <si>
    <t>진원</t>
  </si>
  <si>
    <t>조소사</t>
  </si>
  <si>
    <t>일옥</t>
  </si>
  <si>
    <t>억향</t>
  </si>
  <si>
    <t>응금</t>
  </si>
  <si>
    <t>자녀</t>
  </si>
  <si>
    <t>덕랑</t>
  </si>
  <si>
    <t>은금</t>
  </si>
  <si>
    <t>애옥</t>
  </si>
  <si>
    <t>일춘</t>
  </si>
  <si>
    <t>차오</t>
  </si>
  <si>
    <t>개분</t>
  </si>
  <si>
    <t>한옥</t>
  </si>
  <si>
    <t>인춘</t>
  </si>
  <si>
    <t>순영</t>
  </si>
  <si>
    <t>귀대</t>
  </si>
  <si>
    <t>풍월</t>
  </si>
  <si>
    <t>영대</t>
  </si>
  <si>
    <t>모명</t>
  </si>
  <si>
    <t>가선</t>
  </si>
  <si>
    <t>초함장군무겸선전관</t>
  </si>
  <si>
    <t>양무원종공신출신권지참군</t>
  </si>
  <si>
    <t>통정대부절충장군행첨지중추부사</t>
  </si>
  <si>
    <t>참봉취양호부호군절충장군</t>
  </si>
  <si>
    <t>통정대부절충장군행첨지중추사</t>
  </si>
  <si>
    <t>장사랑</t>
  </si>
  <si>
    <t>절충장군중추부사</t>
  </si>
  <si>
    <t>증가선대부공조참판겸오위도총부부총관</t>
  </si>
  <si>
    <t>가대부</t>
  </si>
  <si>
    <t>통훈대부행병조좌랑겸춘추관기사관</t>
  </si>
  <si>
    <t>사과</t>
  </si>
  <si>
    <t>종사랑</t>
  </si>
  <si>
    <t>절충장군첨지중추부사겸오위장전행광양현감</t>
  </si>
  <si>
    <t>증가선대부한성부좌윤겸오위도총관부총관</t>
  </si>
  <si>
    <t>가의대부</t>
  </si>
  <si>
    <t>조직역</t>
  </si>
  <si>
    <t>상국</t>
  </si>
  <si>
    <t>계영</t>
  </si>
  <si>
    <t>사업</t>
  </si>
  <si>
    <t>만향</t>
  </si>
  <si>
    <t>응정</t>
  </si>
  <si>
    <t>익흥</t>
  </si>
  <si>
    <t>덕채</t>
  </si>
  <si>
    <t>원성</t>
  </si>
  <si>
    <t>자방</t>
  </si>
  <si>
    <t>현승</t>
  </si>
  <si>
    <t>벽로</t>
  </si>
  <si>
    <t>원지</t>
  </si>
  <si>
    <t>하강</t>
  </si>
  <si>
    <t>덕창</t>
  </si>
  <si>
    <t>재망</t>
  </si>
  <si>
    <t>후중</t>
  </si>
  <si>
    <t>망벽</t>
  </si>
  <si>
    <t>영립</t>
  </si>
  <si>
    <t>수남</t>
  </si>
  <si>
    <t>성호</t>
  </si>
  <si>
    <t>호일</t>
  </si>
  <si>
    <t>순달</t>
  </si>
  <si>
    <t>군금</t>
  </si>
  <si>
    <t>계갑</t>
  </si>
  <si>
    <t>세관</t>
  </si>
  <si>
    <t>망용</t>
  </si>
  <si>
    <t>여민</t>
  </si>
  <si>
    <t>응발</t>
  </si>
  <si>
    <t>치방</t>
  </si>
  <si>
    <t>립</t>
  </si>
  <si>
    <t>무석</t>
  </si>
  <si>
    <t>세천</t>
  </si>
  <si>
    <t>중현</t>
  </si>
  <si>
    <t>대유</t>
  </si>
  <si>
    <t>운철</t>
  </si>
  <si>
    <t>탁립</t>
  </si>
  <si>
    <t>화신</t>
  </si>
  <si>
    <t>영학</t>
  </si>
  <si>
    <t>동명</t>
  </si>
  <si>
    <t>망난</t>
  </si>
  <si>
    <t>초신</t>
  </si>
  <si>
    <t>산립</t>
  </si>
  <si>
    <t>덕망</t>
  </si>
  <si>
    <t>계창</t>
  </si>
  <si>
    <t>준성</t>
  </si>
  <si>
    <t>습전</t>
  </si>
  <si>
    <t>두선</t>
  </si>
  <si>
    <t>후</t>
  </si>
  <si>
    <t>종담</t>
  </si>
  <si>
    <t>호징</t>
  </si>
  <si>
    <t>수영</t>
  </si>
  <si>
    <t>만걸</t>
  </si>
  <si>
    <t>의망</t>
  </si>
  <si>
    <t>창유</t>
  </si>
  <si>
    <t>운백</t>
  </si>
  <si>
    <t>수학</t>
  </si>
  <si>
    <t>금종</t>
  </si>
  <si>
    <t>협</t>
  </si>
  <si>
    <t>공필</t>
  </si>
  <si>
    <t>의영</t>
  </si>
  <si>
    <t>광읍산</t>
  </si>
  <si>
    <t>선종</t>
  </si>
  <si>
    <t>증휘</t>
  </si>
  <si>
    <t>석호</t>
  </si>
  <si>
    <t>응급</t>
  </si>
  <si>
    <t>봉문</t>
  </si>
  <si>
    <t>시명</t>
  </si>
  <si>
    <t>호성</t>
  </si>
  <si>
    <t>무성</t>
  </si>
  <si>
    <t>영세</t>
  </si>
  <si>
    <t>일상</t>
  </si>
  <si>
    <t>차해</t>
  </si>
  <si>
    <t>만지</t>
  </si>
  <si>
    <t>순건</t>
  </si>
  <si>
    <t>이후</t>
  </si>
  <si>
    <t>지영</t>
  </si>
  <si>
    <t>귀</t>
  </si>
  <si>
    <t>우식</t>
  </si>
  <si>
    <t>순발</t>
  </si>
  <si>
    <t>기완</t>
  </si>
  <si>
    <t>시발</t>
  </si>
  <si>
    <t>일남</t>
  </si>
  <si>
    <t>만균</t>
  </si>
  <si>
    <t>X준</t>
  </si>
  <si>
    <t>계종</t>
  </si>
  <si>
    <t>명발</t>
  </si>
  <si>
    <t>철흥</t>
  </si>
  <si>
    <t>익한</t>
  </si>
  <si>
    <t>성두</t>
  </si>
  <si>
    <t>만평</t>
  </si>
  <si>
    <t>영식</t>
  </si>
  <si>
    <t>유태</t>
  </si>
  <si>
    <t>영</t>
  </si>
  <si>
    <t>응길</t>
  </si>
  <si>
    <t>무지</t>
  </si>
  <si>
    <t>군철</t>
  </si>
  <si>
    <t>덕생</t>
  </si>
  <si>
    <t>애운</t>
  </si>
  <si>
    <t>시걸</t>
  </si>
  <si>
    <t>경업</t>
  </si>
  <si>
    <t>석평</t>
  </si>
  <si>
    <t>순창</t>
  </si>
  <si>
    <t>적화</t>
  </si>
  <si>
    <t>자운</t>
  </si>
  <si>
    <t>이준</t>
  </si>
  <si>
    <t>경준</t>
  </si>
  <si>
    <t>이강</t>
  </si>
  <si>
    <t>만추</t>
  </si>
  <si>
    <t>유택</t>
  </si>
  <si>
    <t>원X</t>
  </si>
  <si>
    <t>준진</t>
  </si>
  <si>
    <t>동채</t>
  </si>
  <si>
    <t>진석</t>
  </si>
  <si>
    <t>선일</t>
  </si>
  <si>
    <t>종일</t>
  </si>
  <si>
    <t>수회</t>
  </si>
  <si>
    <t>세명</t>
  </si>
  <si>
    <t>태태</t>
  </si>
  <si>
    <t>일업</t>
  </si>
  <si>
    <t>도영</t>
  </si>
  <si>
    <t>한필</t>
  </si>
  <si>
    <t>채갑</t>
  </si>
  <si>
    <t>준한</t>
  </si>
  <si>
    <t>귀업</t>
  </si>
  <si>
    <t>순일</t>
  </si>
  <si>
    <t>만영</t>
  </si>
  <si>
    <t>일창</t>
  </si>
  <si>
    <t>만X</t>
  </si>
  <si>
    <t>만식</t>
  </si>
  <si>
    <t>만흥</t>
  </si>
  <si>
    <t>세장</t>
  </si>
  <si>
    <t>성발</t>
  </si>
  <si>
    <t>도신</t>
  </si>
  <si>
    <t>규삼</t>
  </si>
  <si>
    <t>진달</t>
  </si>
  <si>
    <t>원발</t>
  </si>
  <si>
    <t>희강</t>
  </si>
  <si>
    <t>필운</t>
  </si>
  <si>
    <t>태고</t>
  </si>
  <si>
    <t>선업</t>
  </si>
  <si>
    <t>여생</t>
  </si>
  <si>
    <t>명달</t>
  </si>
  <si>
    <t>계방</t>
  </si>
  <si>
    <t>인걸</t>
  </si>
  <si>
    <t>일용</t>
  </si>
  <si>
    <t>이관</t>
  </si>
  <si>
    <t>훈</t>
  </si>
  <si>
    <t>준대</t>
  </si>
  <si>
    <t>인철</t>
  </si>
  <si>
    <t>신망</t>
  </si>
  <si>
    <t>대정</t>
  </si>
  <si>
    <t>필</t>
  </si>
  <si>
    <t>계하</t>
  </si>
  <si>
    <t>시적</t>
  </si>
  <si>
    <t>평구</t>
  </si>
  <si>
    <t>만일</t>
  </si>
  <si>
    <t>필완</t>
  </si>
  <si>
    <t>지무</t>
  </si>
  <si>
    <t>상립</t>
  </si>
  <si>
    <t>차석</t>
  </si>
  <si>
    <t>국로</t>
  </si>
  <si>
    <t>완벽</t>
  </si>
  <si>
    <t>영달</t>
  </si>
  <si>
    <t>태천</t>
  </si>
  <si>
    <t>후필</t>
  </si>
  <si>
    <t>만택</t>
  </si>
  <si>
    <t>천연</t>
  </si>
  <si>
    <t>막우</t>
  </si>
  <si>
    <t>성로</t>
  </si>
  <si>
    <t>창취</t>
  </si>
  <si>
    <t>영필</t>
  </si>
  <si>
    <t>세봉</t>
  </si>
  <si>
    <t>희서</t>
  </si>
  <si>
    <t>제생</t>
  </si>
  <si>
    <t>정은</t>
  </si>
  <si>
    <t>이도</t>
  </si>
  <si>
    <t>세망</t>
  </si>
  <si>
    <t>명원</t>
  </si>
  <si>
    <t>영발</t>
  </si>
  <si>
    <t>이적</t>
  </si>
  <si>
    <t>팽구</t>
  </si>
  <si>
    <t>필세</t>
  </si>
  <si>
    <t>선립</t>
  </si>
  <si>
    <t>경방</t>
  </si>
  <si>
    <t>X좌</t>
  </si>
  <si>
    <t>상길</t>
  </si>
  <si>
    <t>막지</t>
  </si>
  <si>
    <t>진일</t>
  </si>
  <si>
    <t>원걸</t>
  </si>
  <si>
    <t>영주</t>
  </si>
  <si>
    <t>성원</t>
  </si>
  <si>
    <t>계달</t>
  </si>
  <si>
    <t>한첨</t>
  </si>
  <si>
    <t>종하</t>
  </si>
  <si>
    <t>한철</t>
  </si>
  <si>
    <t>창수</t>
  </si>
  <si>
    <t>춘번</t>
  </si>
  <si>
    <t>이광</t>
  </si>
  <si>
    <t>흥수</t>
  </si>
  <si>
    <t>막립</t>
  </si>
  <si>
    <t>선지</t>
  </si>
  <si>
    <t>종선</t>
  </si>
  <si>
    <t>향춘</t>
  </si>
  <si>
    <t>승</t>
  </si>
  <si>
    <t>광적</t>
  </si>
  <si>
    <t>석남</t>
  </si>
  <si>
    <t>중원</t>
  </si>
  <si>
    <t>응갑</t>
  </si>
  <si>
    <t>시달</t>
  </si>
  <si>
    <t>택중</t>
  </si>
  <si>
    <t>영성</t>
  </si>
  <si>
    <t>세필</t>
  </si>
  <si>
    <t>응용</t>
  </si>
  <si>
    <t>광후</t>
  </si>
  <si>
    <t>선인</t>
  </si>
  <si>
    <t>원</t>
  </si>
  <si>
    <t>문경</t>
  </si>
  <si>
    <t>홍전</t>
  </si>
  <si>
    <t>대찬</t>
  </si>
  <si>
    <t>만신</t>
  </si>
  <si>
    <t>세달</t>
  </si>
  <si>
    <t>홍증</t>
  </si>
  <si>
    <t>안지</t>
  </si>
  <si>
    <t>동위</t>
  </si>
  <si>
    <t>홍조</t>
  </si>
  <si>
    <t>수근</t>
  </si>
  <si>
    <t>배창</t>
  </si>
  <si>
    <t>원식</t>
  </si>
  <si>
    <t>세운</t>
  </si>
  <si>
    <t>두창</t>
  </si>
  <si>
    <t>홍강</t>
  </si>
  <si>
    <t>이봉</t>
  </si>
  <si>
    <t>이인</t>
  </si>
  <si>
    <t>석구</t>
  </si>
  <si>
    <t>문평</t>
  </si>
  <si>
    <t>갑하</t>
  </si>
  <si>
    <t>석무</t>
  </si>
  <si>
    <t>여의</t>
  </si>
  <si>
    <t>용운</t>
  </si>
  <si>
    <t>두신</t>
  </si>
  <si>
    <t>만서</t>
  </si>
  <si>
    <t>석항</t>
  </si>
  <si>
    <t>석련</t>
  </si>
  <si>
    <t>대전</t>
  </si>
  <si>
    <t>광흠</t>
  </si>
  <si>
    <t>후징</t>
  </si>
  <si>
    <t>홍수</t>
  </si>
  <si>
    <t>대수</t>
  </si>
  <si>
    <t>홍창</t>
  </si>
  <si>
    <t>인광</t>
  </si>
  <si>
    <t>석침</t>
  </si>
  <si>
    <t>수백</t>
  </si>
  <si>
    <t>난지</t>
  </si>
  <si>
    <t>삼</t>
  </si>
  <si>
    <t>명찬</t>
  </si>
  <si>
    <t>원배</t>
  </si>
  <si>
    <t>석현</t>
  </si>
  <si>
    <t>천제</t>
  </si>
  <si>
    <t>천필</t>
  </si>
  <si>
    <t>석장</t>
  </si>
  <si>
    <t>효언</t>
  </si>
  <si>
    <t>주현</t>
  </si>
  <si>
    <t>세희</t>
  </si>
  <si>
    <t>석서</t>
  </si>
  <si>
    <t>기성</t>
  </si>
  <si>
    <t>문고</t>
  </si>
  <si>
    <t>성엽</t>
  </si>
  <si>
    <t>경일</t>
  </si>
  <si>
    <t>학령</t>
  </si>
  <si>
    <t>금용</t>
  </si>
  <si>
    <t>조명</t>
  </si>
  <si>
    <t>증통훈대부군자감정</t>
  </si>
  <si>
    <t>통훈대부언양현감경주진관병마동지절제도위</t>
  </si>
  <si>
    <t>증가선대부한성부좌윤겸오위도총부부총X</t>
  </si>
  <si>
    <t>급제</t>
  </si>
  <si>
    <t>가선동지중추부사</t>
  </si>
  <si>
    <t>통정대부첨지중추부X</t>
  </si>
  <si>
    <t>통정대부군XX주부</t>
  </si>
  <si>
    <t>증가선대부한성부좌윤겸오위도총부부총관</t>
  </si>
  <si>
    <t>증통정대부형조참판</t>
  </si>
  <si>
    <t>통훈대부행진천현감청주진관병마절제도위</t>
  </si>
  <si>
    <t>증가선대부형조참판</t>
  </si>
  <si>
    <t>증가선대부공조참의겸오위도총부부총관</t>
  </si>
  <si>
    <t>증가선대부형조판서겸오위도총부부총관</t>
  </si>
  <si>
    <t>통훈대부행정의현감제주진관병마절제도위</t>
  </si>
  <si>
    <t>증통정대부공조참의</t>
  </si>
  <si>
    <t>통덕랑증호조좌랑</t>
  </si>
  <si>
    <t>증가선대부한성부좌윤겸도총관부총관</t>
  </si>
  <si>
    <t>증조직역</t>
  </si>
  <si>
    <t>처형</t>
  </si>
  <si>
    <t>평X</t>
  </si>
  <si>
    <t>재영</t>
  </si>
  <si>
    <t>후적</t>
  </si>
  <si>
    <t>하구</t>
  </si>
  <si>
    <t>세항</t>
  </si>
  <si>
    <t>덕손</t>
  </si>
  <si>
    <t>룡</t>
  </si>
  <si>
    <t>세우</t>
  </si>
  <si>
    <t>이제</t>
  </si>
  <si>
    <t>춘신</t>
  </si>
  <si>
    <t>일천</t>
  </si>
  <si>
    <t>X원</t>
  </si>
  <si>
    <t>덕석</t>
  </si>
  <si>
    <t>진X</t>
  </si>
  <si>
    <t>막석</t>
  </si>
  <si>
    <t>한성</t>
  </si>
  <si>
    <t>춘장</t>
  </si>
  <si>
    <t>추복</t>
  </si>
  <si>
    <t>유도</t>
  </si>
  <si>
    <t>언립</t>
  </si>
  <si>
    <t>생</t>
  </si>
  <si>
    <t>상남</t>
  </si>
  <si>
    <t>두영</t>
  </si>
  <si>
    <t>도이</t>
  </si>
  <si>
    <t>망립</t>
  </si>
  <si>
    <t>완</t>
  </si>
  <si>
    <t>세철</t>
  </si>
  <si>
    <t>신발</t>
  </si>
  <si>
    <t>상일</t>
  </si>
  <si>
    <t>이길</t>
  </si>
  <si>
    <t>의X</t>
  </si>
  <si>
    <t>중동</t>
  </si>
  <si>
    <t>경선</t>
  </si>
  <si>
    <t>사룡</t>
  </si>
  <si>
    <t>덕유</t>
  </si>
  <si>
    <t>수직</t>
  </si>
  <si>
    <t>평원</t>
  </si>
  <si>
    <t>계</t>
  </si>
  <si>
    <t>자난</t>
  </si>
  <si>
    <t>송로</t>
  </si>
  <si>
    <t>운강</t>
  </si>
  <si>
    <t>백남</t>
  </si>
  <si>
    <t>대신</t>
  </si>
  <si>
    <t>명한</t>
  </si>
  <si>
    <t>승립</t>
  </si>
  <si>
    <t>상민</t>
  </si>
  <si>
    <t>달종</t>
  </si>
  <si>
    <t>X난</t>
  </si>
  <si>
    <t>태계</t>
  </si>
  <si>
    <t>규</t>
  </si>
  <si>
    <t>선달</t>
  </si>
  <si>
    <t>달</t>
  </si>
  <si>
    <t>항재</t>
  </si>
  <si>
    <t>천개</t>
  </si>
  <si>
    <t>영걸</t>
  </si>
  <si>
    <t>일생</t>
  </si>
  <si>
    <t>태로</t>
  </si>
  <si>
    <t>주민</t>
  </si>
  <si>
    <t>수철</t>
  </si>
  <si>
    <t>망란</t>
  </si>
  <si>
    <t>두남</t>
  </si>
  <si>
    <t>의봉</t>
  </si>
  <si>
    <t>수구</t>
  </si>
  <si>
    <t>일문</t>
  </si>
  <si>
    <t>계일</t>
  </si>
  <si>
    <t>일후</t>
  </si>
  <si>
    <t>일</t>
  </si>
  <si>
    <t>선발</t>
  </si>
  <si>
    <t>광필</t>
  </si>
  <si>
    <t>고소</t>
  </si>
  <si>
    <t>연남</t>
  </si>
  <si>
    <t>연</t>
  </si>
  <si>
    <t>경백</t>
  </si>
  <si>
    <t>승화</t>
  </si>
  <si>
    <t>천숙</t>
  </si>
  <si>
    <t>동립</t>
  </si>
  <si>
    <t>원선</t>
  </si>
  <si>
    <t>이원</t>
  </si>
  <si>
    <t>항</t>
  </si>
  <si>
    <t>근립</t>
  </si>
  <si>
    <t>원립</t>
  </si>
  <si>
    <t>상수</t>
  </si>
  <si>
    <t>호선</t>
  </si>
  <si>
    <t>해관</t>
  </si>
  <si>
    <t>차명</t>
  </si>
  <si>
    <t>망기</t>
  </si>
  <si>
    <t>건</t>
  </si>
  <si>
    <t>진명</t>
  </si>
  <si>
    <t>영봉</t>
  </si>
  <si>
    <t>계상</t>
  </si>
  <si>
    <t>해상</t>
  </si>
  <si>
    <t>시인</t>
  </si>
  <si>
    <t>일흥</t>
  </si>
  <si>
    <t>만방</t>
  </si>
  <si>
    <t>영란</t>
  </si>
  <si>
    <t>충남</t>
  </si>
  <si>
    <t>X필</t>
  </si>
  <si>
    <t>세번</t>
  </si>
  <si>
    <t>희운</t>
  </si>
  <si>
    <t>봉길</t>
  </si>
  <si>
    <t>구영</t>
  </si>
  <si>
    <t>수호</t>
  </si>
  <si>
    <t>덕룡</t>
  </si>
  <si>
    <t>덕매</t>
  </si>
  <si>
    <t>상만</t>
  </si>
  <si>
    <t>신철</t>
  </si>
  <si>
    <t>필경</t>
  </si>
  <si>
    <t>명립</t>
  </si>
  <si>
    <t>경홍</t>
  </si>
  <si>
    <t>여철</t>
  </si>
  <si>
    <t>중우</t>
  </si>
  <si>
    <t>태현</t>
  </si>
  <si>
    <t>봉순</t>
  </si>
  <si>
    <t>동엽</t>
  </si>
  <si>
    <t>신원</t>
  </si>
  <si>
    <t>응업</t>
  </si>
  <si>
    <t>천석</t>
  </si>
  <si>
    <t>시원</t>
  </si>
  <si>
    <t>이창</t>
  </si>
  <si>
    <t>운용</t>
  </si>
  <si>
    <t>필문</t>
  </si>
  <si>
    <t>정숙</t>
  </si>
  <si>
    <t>순X</t>
  </si>
  <si>
    <t>운발</t>
  </si>
  <si>
    <t>철</t>
  </si>
  <si>
    <t>창업</t>
  </si>
  <si>
    <t>수완</t>
  </si>
  <si>
    <t>필상</t>
  </si>
  <si>
    <t>몽남</t>
  </si>
  <si>
    <t>시란</t>
  </si>
  <si>
    <t>처영</t>
  </si>
  <si>
    <t>기태</t>
  </si>
  <si>
    <t>홍업</t>
  </si>
  <si>
    <t>자명</t>
  </si>
  <si>
    <t>지성</t>
  </si>
  <si>
    <t>종달</t>
  </si>
  <si>
    <t>흥일</t>
  </si>
  <si>
    <t>구련</t>
  </si>
  <si>
    <t>정발</t>
  </si>
  <si>
    <t>밀생</t>
  </si>
  <si>
    <t>도상</t>
  </si>
  <si>
    <t>발해</t>
  </si>
  <si>
    <t>석벽</t>
  </si>
  <si>
    <t>경란</t>
  </si>
  <si>
    <t>의방</t>
  </si>
  <si>
    <t>준미</t>
  </si>
  <si>
    <t>시헌</t>
  </si>
  <si>
    <t>사경</t>
  </si>
  <si>
    <t>후민</t>
  </si>
  <si>
    <t>선방</t>
  </si>
  <si>
    <t>청천</t>
  </si>
  <si>
    <t>경행</t>
  </si>
  <si>
    <t>여석</t>
  </si>
  <si>
    <t>원삼</t>
  </si>
  <si>
    <t>망지</t>
  </si>
  <si>
    <t>이중</t>
  </si>
  <si>
    <t>영X</t>
  </si>
  <si>
    <t>여하</t>
  </si>
  <si>
    <t>찬성</t>
  </si>
  <si>
    <t>영방</t>
  </si>
  <si>
    <t>홍득</t>
  </si>
  <si>
    <t>극용</t>
  </si>
  <si>
    <t>만</t>
  </si>
  <si>
    <t>기룡</t>
  </si>
  <si>
    <t>현룡</t>
  </si>
  <si>
    <t>귀방</t>
  </si>
  <si>
    <t>천우</t>
  </si>
  <si>
    <t>세상</t>
  </si>
  <si>
    <t>극룡</t>
  </si>
  <si>
    <t>주림</t>
  </si>
  <si>
    <t>애립</t>
  </si>
  <si>
    <t>X생</t>
  </si>
  <si>
    <t>진우</t>
  </si>
  <si>
    <t>호인</t>
  </si>
  <si>
    <t>서운</t>
  </si>
  <si>
    <t>익선</t>
  </si>
  <si>
    <t>조봉</t>
  </si>
  <si>
    <t>수인</t>
  </si>
  <si>
    <t>서갑</t>
  </si>
  <si>
    <t>방필</t>
  </si>
  <si>
    <t>성옥</t>
  </si>
  <si>
    <t>진훈</t>
  </si>
  <si>
    <t>우남</t>
  </si>
  <si>
    <t>귀복</t>
  </si>
  <si>
    <t>사성</t>
  </si>
  <si>
    <t>련</t>
  </si>
  <si>
    <t>순효</t>
  </si>
  <si>
    <t>기령</t>
  </si>
  <si>
    <t>석규</t>
  </si>
  <si>
    <t>휼</t>
  </si>
  <si>
    <t>만상</t>
  </si>
  <si>
    <t>수림</t>
  </si>
  <si>
    <t>막상</t>
  </si>
  <si>
    <t>의양</t>
  </si>
  <si>
    <t>응환</t>
  </si>
  <si>
    <t>석종</t>
  </si>
  <si>
    <t>봉</t>
  </si>
  <si>
    <t>우영</t>
  </si>
  <si>
    <t>추원</t>
  </si>
  <si>
    <t>경기</t>
  </si>
  <si>
    <t>X신</t>
  </si>
  <si>
    <t>가신</t>
  </si>
  <si>
    <t>석근</t>
  </si>
  <si>
    <t>중견</t>
  </si>
  <si>
    <t>희태</t>
  </si>
  <si>
    <t>여승</t>
  </si>
  <si>
    <t>영숙</t>
  </si>
  <si>
    <t>도백</t>
  </si>
  <si>
    <t>영창</t>
  </si>
  <si>
    <t>도동</t>
  </si>
  <si>
    <t>이사</t>
  </si>
  <si>
    <t>희</t>
  </si>
  <si>
    <t>성구</t>
  </si>
  <si>
    <t>족립</t>
  </si>
  <si>
    <t>세중</t>
  </si>
  <si>
    <t>세적</t>
  </si>
  <si>
    <t>호채</t>
  </si>
  <si>
    <t>득화</t>
  </si>
  <si>
    <t>석형</t>
  </si>
  <si>
    <t>여도</t>
  </si>
  <si>
    <t>석번</t>
  </si>
  <si>
    <t>희지</t>
  </si>
  <si>
    <t>연흥</t>
  </si>
  <si>
    <t>일산</t>
  </si>
  <si>
    <t>도삼</t>
  </si>
  <si>
    <t>동영</t>
  </si>
  <si>
    <t>민각</t>
  </si>
  <si>
    <t>정래</t>
  </si>
  <si>
    <t>중규</t>
  </si>
  <si>
    <t>X향</t>
  </si>
  <si>
    <t>만정</t>
  </si>
  <si>
    <t>익달</t>
  </si>
  <si>
    <t>지화</t>
  </si>
  <si>
    <t>세진</t>
  </si>
  <si>
    <t>세홍</t>
  </si>
  <si>
    <t>위제</t>
  </si>
  <si>
    <t>정헌</t>
  </si>
  <si>
    <t>석선</t>
  </si>
  <si>
    <t>증조명</t>
  </si>
  <si>
    <t>출신</t>
  </si>
  <si>
    <t>절충</t>
  </si>
  <si>
    <t>진사</t>
  </si>
  <si>
    <t>통정대부겸중추부사</t>
  </si>
  <si>
    <t>통덕랑행온릉참봉</t>
  </si>
  <si>
    <t>자헌대부동지중추부사</t>
  </si>
  <si>
    <t>가선대부행동지중추부사</t>
  </si>
  <si>
    <t>외조직역</t>
  </si>
  <si>
    <t>X시익</t>
  </si>
  <si>
    <t>배적남</t>
  </si>
  <si>
    <t>박계승</t>
  </si>
  <si>
    <t>박신안</t>
  </si>
  <si>
    <t>박원</t>
  </si>
  <si>
    <t>손필구</t>
  </si>
  <si>
    <t>곽수봉</t>
  </si>
  <si>
    <t>백세우</t>
  </si>
  <si>
    <t>성만걸</t>
  </si>
  <si>
    <t>도귀망</t>
  </si>
  <si>
    <t>박세갑</t>
  </si>
  <si>
    <t>허영남</t>
  </si>
  <si>
    <t>허개동</t>
  </si>
  <si>
    <t>박여민</t>
  </si>
  <si>
    <t>하덕보</t>
  </si>
  <si>
    <t>최급</t>
  </si>
  <si>
    <t>도만성</t>
  </si>
  <si>
    <t>박치룡</t>
  </si>
  <si>
    <t>박기승</t>
  </si>
  <si>
    <t>하주역</t>
  </si>
  <si>
    <t>조상립</t>
  </si>
  <si>
    <t>천하수</t>
  </si>
  <si>
    <t>정복</t>
  </si>
  <si>
    <t>최진망</t>
  </si>
  <si>
    <t>전유추</t>
  </si>
  <si>
    <t>송성달</t>
  </si>
  <si>
    <t>장시도</t>
  </si>
  <si>
    <t>차윤명</t>
  </si>
  <si>
    <t>박계근</t>
  </si>
  <si>
    <t>장치운</t>
  </si>
  <si>
    <t>배명화</t>
  </si>
  <si>
    <t>백사수</t>
  </si>
  <si>
    <t>갈해운</t>
  </si>
  <si>
    <t>변여후</t>
  </si>
  <si>
    <t>강통</t>
  </si>
  <si>
    <t>신득칠</t>
  </si>
  <si>
    <t>박춘의</t>
  </si>
  <si>
    <t>송정달</t>
  </si>
  <si>
    <t>조주망</t>
  </si>
  <si>
    <t>구영복</t>
  </si>
  <si>
    <t>최손남</t>
  </si>
  <si>
    <t>최치운</t>
  </si>
  <si>
    <t>허복지</t>
  </si>
  <si>
    <t>정영걸</t>
  </si>
  <si>
    <t>윤이발</t>
  </si>
  <si>
    <t>서취백</t>
  </si>
  <si>
    <t>성완석</t>
  </si>
  <si>
    <t>유계달</t>
  </si>
  <si>
    <t>진대기</t>
  </si>
  <si>
    <t>최두우</t>
  </si>
  <si>
    <t>정사종</t>
  </si>
  <si>
    <t>장재천</t>
  </si>
  <si>
    <t>서진귀</t>
  </si>
  <si>
    <t>차신안</t>
  </si>
  <si>
    <t>최영구</t>
  </si>
  <si>
    <t>장운망</t>
  </si>
  <si>
    <t>최영번</t>
  </si>
  <si>
    <t>최신망</t>
  </si>
  <si>
    <t>강상위</t>
  </si>
  <si>
    <t>박명기</t>
  </si>
  <si>
    <t>박계영</t>
  </si>
  <si>
    <t>송XX</t>
  </si>
  <si>
    <t>박만의</t>
  </si>
  <si>
    <t>배시우</t>
  </si>
  <si>
    <t>박영란</t>
  </si>
  <si>
    <t>서순석</t>
  </si>
  <si>
    <t>박영발</t>
  </si>
  <si>
    <t>갈수정</t>
  </si>
  <si>
    <t>강철문</t>
  </si>
  <si>
    <t>배취영</t>
  </si>
  <si>
    <t>박취재</t>
  </si>
  <si>
    <t>최진황</t>
  </si>
  <si>
    <t>신홍</t>
  </si>
  <si>
    <t>서추</t>
  </si>
  <si>
    <t>진설록</t>
  </si>
  <si>
    <t>박태세</t>
  </si>
  <si>
    <t>조상기</t>
  </si>
  <si>
    <t>박영필</t>
  </si>
  <si>
    <t>최만걸</t>
  </si>
  <si>
    <t>안성재</t>
  </si>
  <si>
    <t>박명희</t>
  </si>
  <si>
    <t>박순건</t>
  </si>
  <si>
    <t>우업룡</t>
  </si>
  <si>
    <t>서계홍</t>
  </si>
  <si>
    <t>갈세향</t>
  </si>
  <si>
    <t>홍장로</t>
  </si>
  <si>
    <t>최만</t>
  </si>
  <si>
    <t>박태주</t>
  </si>
  <si>
    <t>정수명</t>
  </si>
  <si>
    <t>박천민</t>
  </si>
  <si>
    <t>배일상</t>
  </si>
  <si>
    <t>배기</t>
  </si>
  <si>
    <t>백흥한</t>
  </si>
  <si>
    <t>박광석</t>
  </si>
  <si>
    <t>박득운</t>
  </si>
  <si>
    <t>강귀성</t>
  </si>
  <si>
    <t>추준창</t>
  </si>
  <si>
    <t>백영채</t>
  </si>
  <si>
    <t>서자경</t>
  </si>
  <si>
    <t>한시경</t>
  </si>
  <si>
    <t>곽희태</t>
  </si>
  <si>
    <t>전주만</t>
  </si>
  <si>
    <t>전준채</t>
  </si>
  <si>
    <t>백수회</t>
  </si>
  <si>
    <t>정상의</t>
  </si>
  <si>
    <t>박귀립</t>
  </si>
  <si>
    <t>배득민</t>
  </si>
  <si>
    <t>박인삼</t>
  </si>
  <si>
    <t>박진걸</t>
  </si>
  <si>
    <t>최선광</t>
  </si>
  <si>
    <t>하위천</t>
  </si>
  <si>
    <t>장선기</t>
  </si>
  <si>
    <t>최계만</t>
  </si>
  <si>
    <t>윤귀평</t>
  </si>
  <si>
    <t>전사달</t>
  </si>
  <si>
    <t>장세한</t>
  </si>
  <si>
    <t>신명갑</t>
  </si>
  <si>
    <t>송정훈</t>
  </si>
  <si>
    <t>홍익재</t>
  </si>
  <si>
    <t>진걸</t>
  </si>
  <si>
    <t>송치성</t>
  </si>
  <si>
    <t>정도장</t>
  </si>
  <si>
    <t>권성태</t>
  </si>
  <si>
    <t>서훈</t>
  </si>
  <si>
    <t>조완규</t>
  </si>
  <si>
    <t>X세필</t>
  </si>
  <si>
    <t>최한백</t>
  </si>
  <si>
    <t>정세백</t>
  </si>
  <si>
    <t>정태만</t>
  </si>
  <si>
    <t>정태한</t>
  </si>
  <si>
    <t>신유성</t>
  </si>
  <si>
    <t>신명원</t>
  </si>
  <si>
    <t>최흥일</t>
  </si>
  <si>
    <t>진후름</t>
  </si>
  <si>
    <t>성세발</t>
  </si>
  <si>
    <t>정지문</t>
  </si>
  <si>
    <t>박원빈</t>
  </si>
  <si>
    <t>권응삼</t>
  </si>
  <si>
    <t>우홍리</t>
  </si>
  <si>
    <t>강산의</t>
  </si>
  <si>
    <t>허영업</t>
  </si>
  <si>
    <t>추명현</t>
  </si>
  <si>
    <t>변귀발</t>
  </si>
  <si>
    <t>박영준</t>
  </si>
  <si>
    <t>문이손</t>
  </si>
  <si>
    <t>박명철</t>
  </si>
  <si>
    <t>서자량</t>
  </si>
  <si>
    <t>송헌</t>
  </si>
  <si>
    <t>송만대</t>
  </si>
  <si>
    <t>박석발</t>
  </si>
  <si>
    <t>백기완</t>
  </si>
  <si>
    <t>진후단</t>
  </si>
  <si>
    <t>정만태</t>
  </si>
  <si>
    <t>송상필</t>
  </si>
  <si>
    <t>최승룡</t>
  </si>
  <si>
    <t>박산봉</t>
  </si>
  <si>
    <t>박유별</t>
  </si>
  <si>
    <t>오진성</t>
  </si>
  <si>
    <t>조일상</t>
  </si>
  <si>
    <t>손산립</t>
  </si>
  <si>
    <t>박윤도</t>
  </si>
  <si>
    <t>박X도</t>
  </si>
  <si>
    <t>박두응걸</t>
  </si>
  <si>
    <t>박여주</t>
  </si>
  <si>
    <t>장극일</t>
  </si>
  <si>
    <t>방재유</t>
  </si>
  <si>
    <t>최준방</t>
  </si>
  <si>
    <t>신오신</t>
  </si>
  <si>
    <t>박기</t>
  </si>
  <si>
    <t>오봉일</t>
  </si>
  <si>
    <t>박세건</t>
  </si>
  <si>
    <t>곽선의</t>
  </si>
  <si>
    <t>송계봉</t>
  </si>
  <si>
    <t>변문석</t>
  </si>
  <si>
    <t>진여익</t>
  </si>
  <si>
    <t>황자안</t>
  </si>
  <si>
    <t>정지모</t>
  </si>
  <si>
    <t>박문주</t>
  </si>
  <si>
    <t>석이광</t>
  </si>
  <si>
    <t>진인건</t>
  </si>
  <si>
    <t>박승적</t>
  </si>
  <si>
    <t>윤충원</t>
  </si>
  <si>
    <t>추인숙</t>
  </si>
  <si>
    <t>정이한</t>
  </si>
  <si>
    <t>최선봉</t>
  </si>
  <si>
    <t>배막준</t>
  </si>
  <si>
    <t>갈서향</t>
  </si>
  <si>
    <t>손학기</t>
  </si>
  <si>
    <t>박성달</t>
  </si>
  <si>
    <t>배순민</t>
  </si>
  <si>
    <t>손대명</t>
  </si>
  <si>
    <t>곽대순</t>
  </si>
  <si>
    <t>조동번</t>
  </si>
  <si>
    <t>강명세</t>
  </si>
  <si>
    <t>배인수</t>
  </si>
  <si>
    <t>백진익</t>
  </si>
  <si>
    <t>박여중</t>
  </si>
  <si>
    <t>최만복</t>
  </si>
  <si>
    <t>강주일</t>
  </si>
  <si>
    <t>홍차선</t>
  </si>
  <si>
    <t>신학</t>
  </si>
  <si>
    <t>허가동</t>
  </si>
  <si>
    <t>권직</t>
  </si>
  <si>
    <t>조계망</t>
  </si>
  <si>
    <t>주진망</t>
  </si>
  <si>
    <t>홍수구</t>
  </si>
  <si>
    <t>차봉재</t>
  </si>
  <si>
    <t>백일봉</t>
  </si>
  <si>
    <t>박미적</t>
  </si>
  <si>
    <t>하유정</t>
  </si>
  <si>
    <t>허자성</t>
  </si>
  <si>
    <t>진선원</t>
  </si>
  <si>
    <t>서달하</t>
  </si>
  <si>
    <t>신후원</t>
  </si>
  <si>
    <t>권필</t>
  </si>
  <si>
    <t>황유량</t>
  </si>
  <si>
    <t>박한구</t>
  </si>
  <si>
    <t>도만빈</t>
  </si>
  <si>
    <t>최원일</t>
  </si>
  <si>
    <t>박재승</t>
  </si>
  <si>
    <t>양덕화</t>
  </si>
  <si>
    <t>손석태</t>
  </si>
  <si>
    <t>진몽화</t>
  </si>
  <si>
    <t>장칠량</t>
  </si>
  <si>
    <t>허환</t>
  </si>
  <si>
    <t>박진태</t>
  </si>
  <si>
    <t>서승백</t>
  </si>
  <si>
    <t>X종</t>
  </si>
  <si>
    <t>정선</t>
  </si>
  <si>
    <t>곽종</t>
  </si>
  <si>
    <t>박명X</t>
  </si>
  <si>
    <t>도이벽</t>
  </si>
  <si>
    <t>정학수</t>
  </si>
  <si>
    <t>박세우</t>
  </si>
  <si>
    <t>최태일</t>
  </si>
  <si>
    <t>임이천</t>
  </si>
  <si>
    <t>홍세유</t>
  </si>
  <si>
    <t>전만정</t>
  </si>
  <si>
    <t>서익호</t>
  </si>
  <si>
    <t>양시휘</t>
  </si>
  <si>
    <t>정영봉</t>
  </si>
  <si>
    <t>조창주</t>
  </si>
  <si>
    <t>신광필</t>
  </si>
  <si>
    <t>한지헌</t>
  </si>
  <si>
    <t>전성초</t>
  </si>
  <si>
    <t>고후태</t>
  </si>
  <si>
    <t>한희유</t>
  </si>
  <si>
    <t>송세징</t>
  </si>
  <si>
    <t>곽천제</t>
  </si>
  <si>
    <t>박부지</t>
  </si>
  <si>
    <t>박만유</t>
  </si>
  <si>
    <t>박수한</t>
  </si>
  <si>
    <t>채유장</t>
  </si>
  <si>
    <t>한세용</t>
  </si>
  <si>
    <t>조재련</t>
  </si>
  <si>
    <t>권재형</t>
  </si>
  <si>
    <t>하상직</t>
  </si>
  <si>
    <t>손여망</t>
  </si>
  <si>
    <t>강성화</t>
  </si>
  <si>
    <t>성영후</t>
  </si>
  <si>
    <t>도이달</t>
  </si>
  <si>
    <t>정석린</t>
  </si>
  <si>
    <t>조번</t>
  </si>
  <si>
    <t>주회성</t>
  </si>
  <si>
    <t>주봉서</t>
  </si>
  <si>
    <t>박만휘</t>
  </si>
  <si>
    <t>권시중</t>
  </si>
  <si>
    <t>정동흥</t>
  </si>
  <si>
    <t>예유신</t>
  </si>
  <si>
    <t>박태규</t>
  </si>
  <si>
    <t>전만X</t>
  </si>
  <si>
    <t>남치일</t>
  </si>
  <si>
    <t>조시후</t>
  </si>
  <si>
    <t>손효의</t>
  </si>
  <si>
    <t>서엄</t>
  </si>
  <si>
    <t>모로금</t>
  </si>
  <si>
    <t>외조명</t>
  </si>
  <si>
    <t>분성</t>
  </si>
  <si>
    <t>일직</t>
  </si>
  <si>
    <t>금성</t>
  </si>
  <si>
    <t>풍각</t>
  </si>
  <si>
    <t>야성</t>
  </si>
  <si>
    <t>삼가</t>
  </si>
  <si>
    <t>기계</t>
  </si>
  <si>
    <t>곤산</t>
  </si>
  <si>
    <t>강릉</t>
  </si>
  <si>
    <t>인X</t>
  </si>
  <si>
    <t>야로</t>
  </si>
  <si>
    <t>파주</t>
  </si>
  <si>
    <t>수안</t>
  </si>
  <si>
    <t>삼척</t>
  </si>
  <si>
    <t>서천</t>
  </si>
  <si>
    <t>청송</t>
  </si>
  <si>
    <t>상주</t>
  </si>
  <si>
    <t>연안</t>
  </si>
  <si>
    <t>안주</t>
  </si>
  <si>
    <t>금천</t>
  </si>
  <si>
    <t>평</t>
  </si>
  <si>
    <t>평해</t>
  </si>
  <si>
    <t>신녕</t>
  </si>
  <si>
    <t>벽진</t>
  </si>
  <si>
    <t>양천</t>
  </si>
  <si>
    <t>팔계</t>
  </si>
  <si>
    <t>풍천</t>
  </si>
  <si>
    <t>부계</t>
  </si>
  <si>
    <t>광산</t>
  </si>
  <si>
    <t>상당</t>
  </si>
  <si>
    <t>함평</t>
  </si>
  <si>
    <t>제주</t>
  </si>
  <si>
    <t>곡산</t>
  </si>
  <si>
    <t>흥양</t>
  </si>
  <si>
    <t>외본</t>
  </si>
  <si>
    <t>月背面</t>
  </si>
  <si>
    <t>월배면</t>
  </si>
  <si>
    <t>상인리</t>
  </si>
  <si>
    <t>상인리</t>
  </si>
  <si>
    <t>上仁里</t>
  </si>
  <si>
    <t>上仁里</t>
  </si>
  <si>
    <t>김광옥</t>
  </si>
  <si>
    <t>김담귀</t>
  </si>
  <si>
    <t>김대악</t>
  </si>
  <si>
    <t>김득지</t>
  </si>
  <si>
    <t>김성종</t>
  </si>
  <si>
    <t>김얼청</t>
  </si>
  <si>
    <t>김위삼</t>
  </si>
  <si>
    <t>김일손</t>
  </si>
  <si>
    <t>김효재</t>
  </si>
  <si>
    <t>김양대</t>
  </si>
  <si>
    <t>노늦봉</t>
  </si>
  <si>
    <t>양늦봉</t>
  </si>
  <si>
    <t>이광실</t>
  </si>
  <si>
    <t>이말부</t>
  </si>
  <si>
    <t>이명재</t>
  </si>
  <si>
    <t>이삼손</t>
  </si>
  <si>
    <t>이재중</t>
  </si>
  <si>
    <t>이종삼</t>
  </si>
  <si>
    <t>이창세</t>
  </si>
  <si>
    <t>이필환</t>
  </si>
  <si>
    <t>이후종</t>
  </si>
  <si>
    <t>손복인</t>
  </si>
  <si>
    <t>손복화</t>
  </si>
  <si>
    <t>잔옥</t>
  </si>
  <si>
    <t>잔춘</t>
  </si>
  <si>
    <t>잔립</t>
  </si>
  <si>
    <t>잔련</t>
  </si>
  <si>
    <t>잔금</t>
  </si>
  <si>
    <t>잔녀</t>
  </si>
  <si>
    <t>주호</t>
  </si>
  <si>
    <t>XX</t>
  </si>
  <si>
    <t>X</t>
  </si>
  <si>
    <t>한X</t>
  </si>
  <si>
    <t>장릉XX</t>
  </si>
  <si>
    <t>長陵XX</t>
  </si>
  <si>
    <t>X武</t>
  </si>
  <si>
    <t>X무</t>
  </si>
  <si>
    <t>壬辰</t>
  </si>
  <si>
    <t>임진</t>
  </si>
  <si>
    <t>입호</t>
  </si>
  <si>
    <t>거입호</t>
  </si>
  <si>
    <t>입호거</t>
  </si>
  <si>
    <t>X廳下典</t>
  </si>
  <si>
    <t>X청하전</t>
  </si>
  <si>
    <t>萬X</t>
  </si>
  <si>
    <t>만X</t>
  </si>
  <si>
    <t>X江</t>
  </si>
  <si>
    <t>X강</t>
  </si>
  <si>
    <t>婢</t>
  </si>
  <si>
    <t>비</t>
  </si>
  <si>
    <t>今進</t>
  </si>
  <si>
    <t>금진</t>
  </si>
  <si>
    <t>X萊</t>
  </si>
  <si>
    <t>X래</t>
  </si>
  <si>
    <t>XX鰥夫</t>
  </si>
  <si>
    <t>XX환부</t>
  </si>
  <si>
    <t>XX軍官</t>
  </si>
  <si>
    <t>XX군관</t>
  </si>
  <si>
    <t>X燧軍</t>
  </si>
  <si>
    <t>X수군</t>
  </si>
  <si>
    <t>學X</t>
  </si>
  <si>
    <t>학X</t>
  </si>
  <si>
    <t>X成</t>
  </si>
  <si>
    <t>X성</t>
  </si>
  <si>
    <t>X明</t>
  </si>
  <si>
    <t>X명</t>
  </si>
  <si>
    <t>X每</t>
  </si>
  <si>
    <t>X매</t>
  </si>
  <si>
    <t>乙丑</t>
  </si>
  <si>
    <t>을축</t>
  </si>
  <si>
    <t>장연X</t>
  </si>
  <si>
    <t>禹</t>
  </si>
  <si>
    <t>우</t>
  </si>
  <si>
    <t>朴世英故代子</t>
  </si>
  <si>
    <t>김중재고대자</t>
  </si>
  <si>
    <t>이억만고대자</t>
  </si>
  <si>
    <t>유학이달신고대</t>
  </si>
  <si>
    <t>姜</t>
  </si>
  <si>
    <t>강</t>
  </si>
  <si>
    <t>崔</t>
  </si>
  <si>
    <t>최</t>
  </si>
  <si>
    <t>현풍파진군김학용고대제</t>
  </si>
  <si>
    <t>고공</t>
  </si>
  <si>
    <t>子</t>
  </si>
  <si>
    <t>妹女</t>
  </si>
  <si>
    <t>侄</t>
  </si>
  <si>
    <t>幼學</t>
  </si>
  <si>
    <t>유학</t>
  </si>
  <si>
    <t>유</t>
  </si>
  <si>
    <t>질</t>
  </si>
  <si>
    <t>비父</t>
  </si>
  <si>
    <t>비모</t>
  </si>
  <si>
    <t>奴</t>
  </si>
  <si>
    <t>노</t>
  </si>
  <si>
    <t>上民</t>
  </si>
  <si>
    <t>상민</t>
  </si>
  <si>
    <t>妻</t>
  </si>
  <si>
    <t>처</t>
  </si>
  <si>
    <t>五十今</t>
  </si>
  <si>
    <t>오십금</t>
  </si>
  <si>
    <t>자</t>
  </si>
  <si>
    <t>노비</t>
  </si>
  <si>
    <t>부</t>
  </si>
  <si>
    <t>절충장군행용양위부호군</t>
  </si>
  <si>
    <t>통정대부절충장군행용양위부호군</t>
  </si>
  <si>
    <t>가선대부행용양위부호군</t>
  </si>
  <si>
    <t>통정대부행용양위부호군</t>
  </si>
  <si>
    <t>어모장군행용양위부호군</t>
  </si>
  <si>
    <t>급제절충장군행용양위부호군</t>
  </si>
  <si>
    <t>절충장행용양위부호군</t>
  </si>
  <si>
    <t>증가선대부절충장군용양위부호군</t>
  </si>
  <si>
    <t>통정대부행용양X</t>
  </si>
  <si>
    <t>절충장군용양위부호군</t>
  </si>
  <si>
    <t>자헌대부행용양위부호군</t>
  </si>
  <si>
    <t>깃득노대솔하전</t>
  </si>
  <si>
    <t>양산모군</t>
  </si>
  <si>
    <t>노제</t>
  </si>
  <si>
    <t>노직가선대부동지중추부사</t>
  </si>
  <si>
    <t>노직가선</t>
  </si>
  <si>
    <t>이보</t>
  </si>
  <si>
    <t>유황군</t>
  </si>
  <si>
    <t>좌수영유황군</t>
  </si>
  <si>
    <t>김</t>
  </si>
  <si>
    <t>나</t>
  </si>
  <si>
    <t>양</t>
  </si>
  <si>
    <t>여</t>
  </si>
  <si>
    <t>이</t>
  </si>
  <si>
    <t>시복</t>
  </si>
  <si>
    <t>임</t>
  </si>
  <si>
    <t>己壬</t>
  </si>
  <si>
    <t>기임</t>
  </si>
  <si>
    <t>여금</t>
  </si>
  <si>
    <t>여남</t>
  </si>
  <si>
    <t>여복</t>
  </si>
  <si>
    <t>여분</t>
  </si>
  <si>
    <t>여환</t>
  </si>
  <si>
    <t>양대</t>
  </si>
  <si>
    <t>여석</t>
  </si>
  <si>
    <t>연문</t>
  </si>
  <si>
    <t>연삼</t>
  </si>
  <si>
    <t>연절</t>
  </si>
  <si>
    <t>연주</t>
  </si>
  <si>
    <t>연태</t>
  </si>
  <si>
    <t>예금</t>
  </si>
  <si>
    <t>예단</t>
  </si>
  <si>
    <t>예백</t>
  </si>
  <si>
    <t>예춘</t>
  </si>
  <si>
    <t>예향</t>
  </si>
  <si>
    <t>용문</t>
  </si>
  <si>
    <t>용봉</t>
  </si>
  <si>
    <t>용우</t>
  </si>
  <si>
    <t>용진</t>
  </si>
  <si>
    <t>용택</t>
  </si>
  <si>
    <t>육선</t>
  </si>
  <si>
    <t>유월</t>
  </si>
  <si>
    <t>율현</t>
  </si>
  <si>
    <t>입선</t>
  </si>
  <si>
    <t>경택</t>
  </si>
  <si>
    <t>인택</t>
  </si>
  <si>
    <t>신택</t>
  </si>
  <si>
    <t>명택</t>
  </si>
  <si>
    <t>광택</t>
  </si>
  <si>
    <t>복</t>
  </si>
  <si>
    <t>복서</t>
  </si>
  <si>
    <t>복인</t>
  </si>
  <si>
    <t>복태</t>
  </si>
  <si>
    <t>복하</t>
  </si>
  <si>
    <t>복항</t>
  </si>
  <si>
    <t>복호</t>
  </si>
  <si>
    <t>복화</t>
  </si>
  <si>
    <t>복훈</t>
  </si>
  <si>
    <t>助是</t>
  </si>
  <si>
    <t>조시</t>
  </si>
  <si>
    <t>시월</t>
  </si>
  <si>
    <t>응절</t>
  </si>
  <si>
    <t>늦남</t>
  </si>
  <si>
    <t>늦녀</t>
  </si>
  <si>
    <t>늦단</t>
  </si>
  <si>
    <t>늦덕</t>
  </si>
  <si>
    <t>늦봉</t>
  </si>
  <si>
    <t>늦랑</t>
  </si>
  <si>
    <t>늦심</t>
  </si>
  <si>
    <t>잔노미</t>
  </si>
  <si>
    <t>自蘭</t>
  </si>
  <si>
    <t>자란</t>
  </si>
  <si>
    <t>재박</t>
  </si>
  <si>
    <t>복갑</t>
  </si>
  <si>
    <t>X4</t>
  </si>
  <si>
    <t>X6</t>
  </si>
  <si>
    <t>4X</t>
  </si>
  <si>
    <t>1X</t>
  </si>
  <si>
    <t>2X</t>
  </si>
  <si>
    <t>3X</t>
  </si>
  <si>
    <t>9X</t>
  </si>
  <si>
    <t>丁亥</t>
  </si>
  <si>
    <t>정해</t>
  </si>
  <si>
    <t>等4口居</t>
  </si>
  <si>
    <t>등4구거</t>
  </si>
  <si>
    <t>6口居</t>
  </si>
  <si>
    <t>6구거</t>
  </si>
  <si>
    <t>4口居</t>
  </si>
  <si>
    <t>4口己亥逃亡</t>
  </si>
  <si>
    <t>4口逃亡</t>
  </si>
  <si>
    <t>4口戊寅逃亡</t>
  </si>
  <si>
    <t>3XX</t>
  </si>
  <si>
    <t>3口加現</t>
  </si>
  <si>
    <t>3口居</t>
  </si>
  <si>
    <t>3口庚寅逃亡</t>
  </si>
  <si>
    <t>3口癸丑逃亡</t>
  </si>
  <si>
    <t>3口故</t>
  </si>
  <si>
    <t>3口逃亡</t>
  </si>
  <si>
    <t>3口辛丑逃亡</t>
  </si>
  <si>
    <t>3口丁酉逃亡</t>
  </si>
  <si>
    <t>2口加現</t>
  </si>
  <si>
    <t>2口居</t>
  </si>
  <si>
    <t>2口故</t>
  </si>
  <si>
    <t>2口逃亡</t>
  </si>
  <si>
    <t>2口丙午逃亡</t>
  </si>
  <si>
    <t>2口丙子逃亡</t>
  </si>
  <si>
    <t>2口丁卯逃亡</t>
  </si>
  <si>
    <t>4구거</t>
  </si>
  <si>
    <t>4구기해도망</t>
  </si>
  <si>
    <t>4구도망</t>
  </si>
  <si>
    <t>4구무인도망</t>
  </si>
  <si>
    <t>3구가현</t>
  </si>
  <si>
    <t>3구거</t>
  </si>
  <si>
    <t>3구경인도망</t>
  </si>
  <si>
    <t>3구계축도망</t>
  </si>
  <si>
    <t>3구고</t>
  </si>
  <si>
    <t>3구도망</t>
  </si>
  <si>
    <t>3구신축도망</t>
  </si>
  <si>
    <t>3구정유도망</t>
  </si>
  <si>
    <t>2구가현</t>
  </si>
  <si>
    <t>2구거</t>
  </si>
  <si>
    <t>2구고</t>
  </si>
  <si>
    <t>2구도망</t>
  </si>
  <si>
    <t>2구병오도망</t>
  </si>
  <si>
    <t>2구병자도망</t>
  </si>
  <si>
    <t>2구정묘도망</t>
  </si>
  <si>
    <t>1구각호</t>
  </si>
  <si>
    <t>1구고</t>
  </si>
  <si>
    <t>1구도망</t>
  </si>
  <si>
    <t>5구도망</t>
  </si>
  <si>
    <t>5口逃亡</t>
  </si>
  <si>
    <t>5口壬午逃亡居</t>
  </si>
  <si>
    <t>1口各戶</t>
  </si>
  <si>
    <t>1口故</t>
  </si>
  <si>
    <t>1口逃亡</t>
  </si>
  <si>
    <t>7口居</t>
  </si>
  <si>
    <t>8口久遠逃亡</t>
  </si>
  <si>
    <t>7구거</t>
  </si>
  <si>
    <t>8구구원도망</t>
  </si>
  <si>
    <t>개령</t>
  </si>
  <si>
    <t>개령율곡</t>
  </si>
  <si>
    <t>김해</t>
  </si>
  <si>
    <t>양산</t>
  </si>
  <si>
    <t>여주</t>
  </si>
  <si>
    <t>의령</t>
  </si>
  <si>
    <t>의령대곡</t>
  </si>
  <si>
    <t>陜川</t>
  </si>
  <si>
    <t>합천</t>
  </si>
  <si>
    <t>斗元</t>
  </si>
  <si>
    <t>두원</t>
  </si>
  <si>
    <t>영월</t>
  </si>
  <si>
    <t>나주</t>
  </si>
  <si>
    <t>이천</t>
  </si>
  <si>
    <t>손복훈</t>
  </si>
  <si>
    <t>양산</t>
  </si>
  <si>
    <t>양처</t>
  </si>
  <si>
    <t>양인</t>
  </si>
  <si>
    <t>班奴</t>
  </si>
  <si>
    <t>奴</t>
  </si>
  <si>
    <t>노</t>
  </si>
  <si>
    <t>是盛</t>
  </si>
  <si>
    <t>通德郞</t>
  </si>
  <si>
    <t>통덕랑</t>
  </si>
  <si>
    <t>中三</t>
  </si>
  <si>
    <t>呂化</t>
  </si>
  <si>
    <t>김석동</t>
  </si>
  <si>
    <t>김승원</t>
  </si>
  <si>
    <t>김태완</t>
  </si>
  <si>
    <t>난상</t>
  </si>
  <si>
    <t>내만</t>
  </si>
  <si>
    <t>내송</t>
  </si>
  <si>
    <t>양억</t>
  </si>
  <si>
    <t>양철</t>
  </si>
  <si>
    <t>여X</t>
  </si>
  <si>
    <t>여주</t>
  </si>
  <si>
    <t>여주</t>
  </si>
  <si>
    <t>여중</t>
  </si>
  <si>
    <t>여태</t>
  </si>
  <si>
    <t>여화</t>
  </si>
  <si>
    <t>연춘</t>
  </si>
  <si>
    <t>예운</t>
  </si>
  <si>
    <t>예종</t>
  </si>
  <si>
    <t>노랑</t>
  </si>
  <si>
    <t>용서</t>
  </si>
  <si>
    <t>용성</t>
  </si>
  <si>
    <t>용운</t>
  </si>
  <si>
    <t>육삼</t>
  </si>
  <si>
    <t>이X</t>
  </si>
  <si>
    <t>이말금</t>
  </si>
  <si>
    <t>이명우</t>
  </si>
  <si>
    <t>이봉상</t>
  </si>
  <si>
    <t>복하</t>
  </si>
  <si>
    <t>복훈</t>
  </si>
  <si>
    <t>사대</t>
  </si>
  <si>
    <t>최용업</t>
  </si>
  <si>
    <t>禾音今</t>
  </si>
  <si>
    <t>화음금</t>
  </si>
  <si>
    <t>양녀</t>
  </si>
  <si>
    <t>丁金</t>
  </si>
  <si>
    <t>今忠</t>
  </si>
  <si>
    <t>금충</t>
  </si>
  <si>
    <t>김소사</t>
  </si>
  <si>
    <t>김조시</t>
  </si>
  <si>
    <t>여금</t>
  </si>
  <si>
    <t>여환</t>
  </si>
  <si>
    <t>예진</t>
  </si>
  <si>
    <t>녹녀</t>
  </si>
  <si>
    <t>유월</t>
  </si>
  <si>
    <t>육정</t>
  </si>
  <si>
    <t>이소사</t>
  </si>
  <si>
    <t>시월</t>
  </si>
  <si>
    <t>늦춘</t>
  </si>
  <si>
    <t>助是</t>
  </si>
  <si>
    <t>조시</t>
  </si>
  <si>
    <t>自奄</t>
  </si>
  <si>
    <t>잔엄</t>
  </si>
  <si>
    <t>6所生</t>
  </si>
  <si>
    <t>4所生</t>
  </si>
  <si>
    <t>3所生</t>
  </si>
  <si>
    <t>5所生</t>
  </si>
  <si>
    <t>2所生</t>
  </si>
  <si>
    <t>1所生</t>
  </si>
  <si>
    <t>7所生</t>
  </si>
  <si>
    <t>參奉取養護部護軍折衝將軍</t>
  </si>
  <si>
    <t>통덕</t>
  </si>
  <si>
    <t>通德</t>
  </si>
  <si>
    <t>霖</t>
  </si>
  <si>
    <t>림</t>
  </si>
  <si>
    <t>通政</t>
  </si>
  <si>
    <t>통정</t>
  </si>
  <si>
    <t>大云</t>
  </si>
  <si>
    <t>대운</t>
  </si>
  <si>
    <t>난지</t>
  </si>
  <si>
    <t>내경</t>
  </si>
  <si>
    <t>내상</t>
  </si>
  <si>
    <t>여철</t>
  </si>
  <si>
    <t>연선</t>
  </si>
  <si>
    <t>예길</t>
  </si>
  <si>
    <t>예종</t>
  </si>
  <si>
    <t>익삼</t>
  </si>
  <si>
    <t>홍복</t>
  </si>
  <si>
    <t>XX랑예빈시직장</t>
  </si>
  <si>
    <t>계공랑예빈시직장</t>
  </si>
  <si>
    <t>선무랑예빈시주부</t>
  </si>
  <si>
    <t>XX</t>
  </si>
  <si>
    <t>통훈대부행거제부사김해진관병마절제도위</t>
  </si>
  <si>
    <t>시임</t>
  </si>
  <si>
    <t>好仁</t>
  </si>
  <si>
    <t>夢男</t>
  </si>
  <si>
    <t>김X</t>
  </si>
  <si>
    <t>김해</t>
  </si>
  <si>
    <t>金正大</t>
  </si>
  <si>
    <t>득룡</t>
  </si>
  <si>
    <t>金汗貞</t>
  </si>
  <si>
    <t>徐自亮</t>
  </si>
  <si>
    <t>여산</t>
  </si>
  <si>
    <t>여양</t>
  </si>
  <si>
    <t>여흥</t>
  </si>
  <si>
    <t>이천</t>
  </si>
  <si>
    <t>임천</t>
  </si>
  <si>
    <t>福立</t>
  </si>
  <si>
    <t>복립</t>
  </si>
  <si>
    <t>재령</t>
  </si>
  <si>
    <t>平山</t>
  </si>
  <si>
    <t>평산</t>
  </si>
  <si>
    <t>鄭永杰</t>
  </si>
  <si>
    <t>安聖才</t>
  </si>
  <si>
    <t>심태우</t>
  </si>
  <si>
    <t>윤잔노미</t>
  </si>
  <si>
    <t>윤잔노미</t>
  </si>
  <si>
    <t>여율</t>
  </si>
  <si>
    <t>필복</t>
  </si>
  <si>
    <t>백복삼</t>
  </si>
  <si>
    <t>난발</t>
  </si>
  <si>
    <t>양발</t>
  </si>
  <si>
    <t>용선</t>
  </si>
  <si>
    <t>尙之</t>
  </si>
  <si>
    <t>通政大夫折衝將軍行僉知中樞府事</t>
  </si>
  <si>
    <t>통정대부절충장군행첨지중추부사</t>
  </si>
  <si>
    <t>宗南</t>
  </si>
  <si>
    <t>강난지</t>
  </si>
  <si>
    <t>곽내갑</t>
  </si>
  <si>
    <t>김검도</t>
  </si>
  <si>
    <t>김경만</t>
  </si>
  <si>
    <t>김관열</t>
  </si>
  <si>
    <t>김광채</t>
  </si>
  <si>
    <t>김구원</t>
  </si>
  <si>
    <t>김기명</t>
  </si>
  <si>
    <t>김기상</t>
  </si>
  <si>
    <t>김기운</t>
  </si>
  <si>
    <t>김도남</t>
  </si>
  <si>
    <t>김동석</t>
  </si>
  <si>
    <t>김두삼</t>
  </si>
  <si>
    <t>김마석</t>
  </si>
  <si>
    <t>김만서</t>
  </si>
  <si>
    <t>김만선</t>
  </si>
  <si>
    <t>김만일</t>
  </si>
  <si>
    <t>김명발</t>
  </si>
  <si>
    <t>김명원</t>
  </si>
  <si>
    <t>김무성</t>
  </si>
  <si>
    <t>김벽</t>
  </si>
  <si>
    <t>김복화</t>
  </si>
  <si>
    <t>김봉수</t>
  </si>
  <si>
    <t>김봉안</t>
  </si>
  <si>
    <t>김봉해</t>
  </si>
  <si>
    <t>김상</t>
  </si>
  <si>
    <t>김상백</t>
  </si>
  <si>
    <t>김석룡</t>
  </si>
  <si>
    <t>김선립</t>
  </si>
  <si>
    <t>김선봉</t>
  </si>
  <si>
    <t>김선행</t>
  </si>
  <si>
    <t>김성기</t>
  </si>
  <si>
    <t>김성리</t>
  </si>
  <si>
    <t>김성삼</t>
  </si>
  <si>
    <t>김성원</t>
  </si>
  <si>
    <t>김성태</t>
  </si>
  <si>
    <t>김성해</t>
  </si>
  <si>
    <t>김세발</t>
  </si>
  <si>
    <t>김세빈</t>
  </si>
  <si>
    <t>김세필</t>
  </si>
  <si>
    <t>김수겸</t>
  </si>
  <si>
    <t>김수봉</t>
  </si>
  <si>
    <t>김수인</t>
  </si>
  <si>
    <t>김순성</t>
  </si>
  <si>
    <t>김순재</t>
  </si>
  <si>
    <t>김순철</t>
  </si>
  <si>
    <t>김승달</t>
  </si>
  <si>
    <t>김신적</t>
  </si>
  <si>
    <t>김언기</t>
  </si>
  <si>
    <t>김영소</t>
  </si>
  <si>
    <t>김영우</t>
  </si>
  <si>
    <t>김운건</t>
  </si>
  <si>
    <t>김운세</t>
  </si>
  <si>
    <t>김원성</t>
  </si>
  <si>
    <t>김유</t>
  </si>
  <si>
    <t>김의규</t>
  </si>
  <si>
    <t>김의운</t>
  </si>
  <si>
    <t>김의천</t>
  </si>
  <si>
    <t>김이광</t>
  </si>
  <si>
    <t>김이당</t>
  </si>
  <si>
    <t>김익화</t>
  </si>
  <si>
    <t>김일</t>
  </si>
  <si>
    <t>김일대</t>
  </si>
  <si>
    <t>김재관</t>
  </si>
  <si>
    <t>김정대</t>
  </si>
  <si>
    <t>김정서</t>
  </si>
  <si>
    <t>김정세</t>
  </si>
  <si>
    <t>김정식</t>
  </si>
  <si>
    <t>김정진</t>
  </si>
  <si>
    <t>김정태</t>
  </si>
  <si>
    <t>김종원</t>
  </si>
  <si>
    <t>김중</t>
  </si>
  <si>
    <t>김중기</t>
  </si>
  <si>
    <t>김중석</t>
  </si>
  <si>
    <t>김진대</t>
  </si>
  <si>
    <t>김진만</t>
  </si>
  <si>
    <t>김진성</t>
  </si>
  <si>
    <t>김창세</t>
  </si>
  <si>
    <t>김천련</t>
  </si>
  <si>
    <t>김천일</t>
  </si>
  <si>
    <t>김추영</t>
  </si>
  <si>
    <t>김추익</t>
  </si>
  <si>
    <t>김취후</t>
  </si>
  <si>
    <t>김치걸</t>
  </si>
  <si>
    <t>김태산</t>
  </si>
  <si>
    <t>김태정</t>
  </si>
  <si>
    <t>김태훈</t>
  </si>
  <si>
    <t>김필명</t>
  </si>
  <si>
    <t>김한정</t>
  </si>
  <si>
    <t>김한주</t>
  </si>
  <si>
    <t>김효장</t>
  </si>
  <si>
    <t>김후창</t>
  </si>
  <si>
    <t>김용문</t>
  </si>
  <si>
    <t>나균창</t>
  </si>
  <si>
    <t>나두강</t>
  </si>
  <si>
    <t>나이종</t>
  </si>
  <si>
    <t>여애발</t>
  </si>
  <si>
    <t>염시도</t>
  </si>
  <si>
    <t>노도장</t>
  </si>
  <si>
    <t>노시흥</t>
  </si>
  <si>
    <t>노유재</t>
  </si>
  <si>
    <t>유계방</t>
  </si>
  <si>
    <t>유남악</t>
  </si>
  <si>
    <t>유무춘</t>
  </si>
  <si>
    <t>유석민</t>
  </si>
  <si>
    <t>유지방</t>
  </si>
  <si>
    <t>유천환</t>
  </si>
  <si>
    <t>유태방</t>
  </si>
  <si>
    <t>유호남</t>
  </si>
  <si>
    <t>이X일</t>
  </si>
  <si>
    <t>이걸</t>
  </si>
  <si>
    <t>이경한</t>
  </si>
  <si>
    <t>이계무</t>
  </si>
  <si>
    <t>이계발</t>
  </si>
  <si>
    <t>이계식</t>
  </si>
  <si>
    <t>이관방</t>
  </si>
  <si>
    <t>이광필</t>
  </si>
  <si>
    <t>이근망</t>
  </si>
  <si>
    <t>이대유</t>
  </si>
  <si>
    <t>이덕귀</t>
  </si>
  <si>
    <t>이덕상</t>
  </si>
  <si>
    <t>이동진</t>
  </si>
  <si>
    <t>이동춘</t>
  </si>
  <si>
    <t>이련</t>
  </si>
  <si>
    <t>이만건</t>
  </si>
  <si>
    <t>이만걸</t>
  </si>
  <si>
    <t>이만기</t>
  </si>
  <si>
    <t>이만점</t>
  </si>
  <si>
    <t>이명석</t>
  </si>
  <si>
    <t>이몽길</t>
  </si>
  <si>
    <t>이민징</t>
  </si>
  <si>
    <t>이석진</t>
  </si>
  <si>
    <t>이선구</t>
  </si>
  <si>
    <t>이선문</t>
  </si>
  <si>
    <t>이성진</t>
  </si>
  <si>
    <t>이세윤</t>
  </si>
  <si>
    <t>이수경</t>
  </si>
  <si>
    <t>이시명</t>
  </si>
  <si>
    <t>이시민</t>
  </si>
  <si>
    <t>이시춘</t>
  </si>
  <si>
    <t>이신택</t>
  </si>
  <si>
    <t>이신망</t>
  </si>
  <si>
    <t>이신방</t>
  </si>
  <si>
    <t>이신의</t>
  </si>
  <si>
    <t>이영대</t>
  </si>
  <si>
    <t>이영문</t>
  </si>
  <si>
    <t>이우</t>
  </si>
  <si>
    <t>이우우</t>
  </si>
  <si>
    <t>이우중</t>
  </si>
  <si>
    <t>이응중</t>
  </si>
  <si>
    <t>이응필</t>
  </si>
  <si>
    <t>이의문</t>
  </si>
  <si>
    <t>이의엄</t>
  </si>
  <si>
    <t>이이무</t>
  </si>
  <si>
    <t>이인걸</t>
  </si>
  <si>
    <t>이인업</t>
  </si>
  <si>
    <t>이일창</t>
  </si>
  <si>
    <t>이재춘</t>
  </si>
  <si>
    <t>이정룡</t>
  </si>
  <si>
    <t>이정백</t>
  </si>
  <si>
    <t>이정선</t>
  </si>
  <si>
    <t>이정지</t>
  </si>
  <si>
    <t>이정환</t>
  </si>
  <si>
    <t>이종룡</t>
  </si>
  <si>
    <t>이준강</t>
  </si>
  <si>
    <t>이지윤</t>
  </si>
  <si>
    <t>이차인</t>
  </si>
  <si>
    <t>이찬</t>
  </si>
  <si>
    <t>이창근</t>
  </si>
  <si>
    <t>이창익</t>
  </si>
  <si>
    <t>이태명</t>
  </si>
  <si>
    <t>이태징</t>
  </si>
  <si>
    <t>이필서</t>
  </si>
  <si>
    <t>이필세</t>
  </si>
  <si>
    <t>이필흥</t>
  </si>
  <si>
    <t>이해명</t>
  </si>
  <si>
    <t>이혐</t>
  </si>
  <si>
    <t>이화춘</t>
  </si>
  <si>
    <t>이흥번</t>
  </si>
  <si>
    <t>이흥주</t>
  </si>
  <si>
    <t>이희설</t>
  </si>
  <si>
    <t>임무성</t>
  </si>
  <si>
    <t>임시창</t>
  </si>
  <si>
    <t>임우춘</t>
  </si>
  <si>
    <t>임종악</t>
  </si>
  <si>
    <t>임춘봉</t>
  </si>
  <si>
    <t>임치복</t>
  </si>
  <si>
    <t>임해운</t>
  </si>
  <si>
    <t>박용채</t>
  </si>
  <si>
    <t>백용선</t>
  </si>
  <si>
    <t>석인백</t>
  </si>
  <si>
    <t>신축도망</t>
  </si>
  <si>
    <t>도망</t>
  </si>
  <si>
    <t>거</t>
  </si>
  <si>
    <t>청도대가리</t>
  </si>
  <si>
    <t>계축도망</t>
  </si>
  <si>
    <t>정묘도망</t>
  </si>
  <si>
    <t>밀양</t>
  </si>
  <si>
    <t>선산</t>
  </si>
  <si>
    <t>방매</t>
  </si>
  <si>
    <t>기해도망</t>
  </si>
  <si>
    <t>무진도</t>
  </si>
  <si>
    <t>계해도망</t>
  </si>
  <si>
    <t>정유도망</t>
  </si>
  <si>
    <t>단성</t>
  </si>
  <si>
    <t>웅천</t>
  </si>
  <si>
    <t>창녕</t>
  </si>
  <si>
    <t>朔夫里</t>
  </si>
  <si>
    <t>해북촌</t>
  </si>
  <si>
    <t>助是</t>
  </si>
  <si>
    <t>권조시</t>
  </si>
  <si>
    <t>奴</t>
  </si>
  <si>
    <t>두아명</t>
  </si>
  <si>
    <t>구원도망</t>
  </si>
  <si>
    <t>경인도망</t>
  </si>
  <si>
    <t>비</t>
  </si>
  <si>
    <t>응대</t>
  </si>
  <si>
    <t>양주</t>
  </si>
  <si>
    <t>경주</t>
  </si>
  <si>
    <t>성주</t>
  </si>
  <si>
    <t>무인도망</t>
  </si>
  <si>
    <t>병자도망</t>
  </si>
  <si>
    <t>병오도망</t>
  </si>
  <si>
    <t>가현</t>
  </si>
  <si>
    <t>처母</t>
  </si>
  <si>
    <t>처모</t>
  </si>
  <si>
    <t>자인</t>
  </si>
  <si>
    <t>매득비</t>
  </si>
  <si>
    <t>구월</t>
  </si>
  <si>
    <t>구활비</t>
  </si>
  <si>
    <t>고</t>
  </si>
  <si>
    <t>이거</t>
  </si>
  <si>
    <t>한방호</t>
  </si>
  <si>
    <t>춘산</t>
  </si>
  <si>
    <t>분단</t>
  </si>
  <si>
    <t>설녀</t>
  </si>
  <si>
    <t>昌叔</t>
  </si>
  <si>
    <t>풍량</t>
  </si>
  <si>
    <t>必中</t>
  </si>
  <si>
    <t>여복</t>
  </si>
  <si>
    <t>고거</t>
  </si>
  <si>
    <t>가현거</t>
  </si>
  <si>
    <t>명녀</t>
  </si>
  <si>
    <t>3XX</t>
  </si>
  <si>
    <t>X</t>
  </si>
  <si>
    <t>禹載允</t>
  </si>
  <si>
    <t>우재윤</t>
  </si>
  <si>
    <t>禹XX</t>
  </si>
  <si>
    <t>우XX</t>
  </si>
  <si>
    <t>禹命格</t>
  </si>
  <si>
    <t>우명격</t>
  </si>
  <si>
    <t>禹載珪</t>
  </si>
  <si>
    <t>우재규</t>
  </si>
  <si>
    <t>禹載厚</t>
  </si>
  <si>
    <t>우재후</t>
  </si>
  <si>
    <t>都必震</t>
  </si>
  <si>
    <t>도필진</t>
  </si>
  <si>
    <t>禹命宅</t>
  </si>
  <si>
    <t>우명택</t>
  </si>
  <si>
    <t>禹之漢</t>
  </si>
  <si>
    <t>우지한</t>
  </si>
  <si>
    <t>禹命敦</t>
  </si>
  <si>
    <t>우명돈</t>
  </si>
  <si>
    <t>禹載濟</t>
  </si>
  <si>
    <t>우재제</t>
  </si>
  <si>
    <t>禹載X</t>
  </si>
  <si>
    <t>우재X</t>
  </si>
  <si>
    <t>禹載喆</t>
  </si>
  <si>
    <t>우재철</t>
  </si>
  <si>
    <t>禹命郁</t>
  </si>
  <si>
    <t>우명욱</t>
  </si>
  <si>
    <t>禹命濟</t>
  </si>
  <si>
    <t>우명제</t>
  </si>
  <si>
    <t>禹載傳</t>
  </si>
  <si>
    <t>우재전</t>
  </si>
  <si>
    <t>禹載冀</t>
  </si>
  <si>
    <t>우재기</t>
  </si>
  <si>
    <t>禹命國</t>
  </si>
  <si>
    <t>우명국</t>
  </si>
  <si>
    <t>禹載光</t>
  </si>
  <si>
    <t>우재광</t>
  </si>
  <si>
    <t>禹昌鎭</t>
  </si>
  <si>
    <t>우창진</t>
  </si>
  <si>
    <t>千召史</t>
  </si>
  <si>
    <t>천소사</t>
  </si>
  <si>
    <t>禹載文</t>
  </si>
  <si>
    <t>우재문</t>
  </si>
  <si>
    <t>朴氏</t>
  </si>
  <si>
    <t>박씨</t>
  </si>
  <si>
    <t>禹命裕</t>
  </si>
  <si>
    <t>우명유</t>
  </si>
  <si>
    <t>禹命保</t>
  </si>
  <si>
    <t>우명보</t>
  </si>
  <si>
    <t>禹命傑</t>
  </si>
  <si>
    <t>우명걸</t>
  </si>
  <si>
    <t>禹命實</t>
  </si>
  <si>
    <t>우명실</t>
  </si>
  <si>
    <t>禹載孝</t>
  </si>
  <si>
    <t>우재효</t>
  </si>
  <si>
    <t>禹載岳</t>
  </si>
  <si>
    <t>우재악</t>
  </si>
  <si>
    <t>禹載必</t>
  </si>
  <si>
    <t>우재필</t>
  </si>
  <si>
    <t>禹載獻</t>
  </si>
  <si>
    <t>우재헌</t>
  </si>
  <si>
    <t>徐氏</t>
  </si>
  <si>
    <t>서씨</t>
  </si>
  <si>
    <t>禹載咸</t>
  </si>
  <si>
    <t>우재함</t>
  </si>
  <si>
    <t>우재박</t>
  </si>
  <si>
    <t>禹載遠</t>
  </si>
  <si>
    <t>우재원</t>
  </si>
  <si>
    <t>禹載得</t>
  </si>
  <si>
    <t>우재득</t>
  </si>
  <si>
    <t>禹載謨</t>
  </si>
  <si>
    <t>우재모</t>
  </si>
  <si>
    <t>李國培</t>
  </si>
  <si>
    <t>이국배</t>
  </si>
  <si>
    <t>金重鼐</t>
  </si>
  <si>
    <t>김중내</t>
  </si>
  <si>
    <t>禹載祿</t>
  </si>
  <si>
    <t>우재록</t>
  </si>
  <si>
    <t>禹命夏</t>
  </si>
  <si>
    <t>우명하</t>
  </si>
  <si>
    <t>禹命文</t>
  </si>
  <si>
    <t>우명문</t>
  </si>
  <si>
    <t>郭泰來</t>
  </si>
  <si>
    <t>곽태래</t>
  </si>
  <si>
    <t>郭泰益</t>
  </si>
  <si>
    <t>곽태익</t>
  </si>
  <si>
    <t>禹載明</t>
  </si>
  <si>
    <t>우재명</t>
  </si>
  <si>
    <t>劉氏</t>
  </si>
  <si>
    <t>유씨</t>
  </si>
  <si>
    <t>徐命海</t>
  </si>
  <si>
    <t>서명해</t>
  </si>
  <si>
    <t>禹載䂓</t>
  </si>
  <si>
    <t>禹春儀</t>
  </si>
  <si>
    <t>우춘의</t>
  </si>
  <si>
    <t>禹載成</t>
  </si>
  <si>
    <t>우재성</t>
  </si>
  <si>
    <t>禹載龜</t>
  </si>
  <si>
    <t>우재구</t>
  </si>
  <si>
    <t/>
  </si>
  <si>
    <t>金昌洽</t>
  </si>
  <si>
    <t>김창흡</t>
  </si>
  <si>
    <t>金昌輝</t>
  </si>
  <si>
    <t>김창휘</t>
  </si>
  <si>
    <t>禹載謹</t>
  </si>
  <si>
    <t>우재근</t>
  </si>
  <si>
    <t>都搢謨</t>
  </si>
  <si>
    <t>도진모</t>
  </si>
  <si>
    <t>禹載身</t>
  </si>
  <si>
    <t>우재신</t>
  </si>
  <si>
    <t>朴世建</t>
  </si>
  <si>
    <t>尹尙奉</t>
  </si>
  <si>
    <t>윤상봉</t>
  </si>
  <si>
    <t>韓淡沙伊</t>
  </si>
  <si>
    <t>한담사이</t>
  </si>
  <si>
    <t>金順三</t>
  </si>
  <si>
    <t>김순삼</t>
  </si>
  <si>
    <t>權成進</t>
  </si>
  <si>
    <t>권성진</t>
  </si>
  <si>
    <t>金鼎老</t>
  </si>
  <si>
    <t>김정로</t>
  </si>
  <si>
    <t>金尙三</t>
  </si>
  <si>
    <t>김상삼</t>
  </si>
  <si>
    <t>石就玉</t>
  </si>
  <si>
    <t>석취옥</t>
  </si>
  <si>
    <t>金聖X</t>
  </si>
  <si>
    <t>김성X</t>
  </si>
  <si>
    <t>裵金叱乭</t>
  </si>
  <si>
    <t>배금질돌</t>
  </si>
  <si>
    <t>金進江</t>
  </si>
  <si>
    <t>김진강</t>
  </si>
  <si>
    <t>朴挺柱</t>
  </si>
  <si>
    <t>박정주</t>
  </si>
  <si>
    <t>李德用</t>
  </si>
  <si>
    <t>이덕용</t>
  </si>
  <si>
    <t>金澄澤</t>
  </si>
  <si>
    <t>김징택</t>
  </si>
  <si>
    <t>金東就</t>
  </si>
  <si>
    <t>김동취</t>
  </si>
  <si>
    <t>朴文載</t>
  </si>
  <si>
    <t>박문재</t>
  </si>
  <si>
    <t>石和玉</t>
  </si>
  <si>
    <t>석화옥</t>
  </si>
  <si>
    <t>金律顯</t>
  </si>
  <si>
    <t>김율현</t>
  </si>
  <si>
    <t>金儀化</t>
  </si>
  <si>
    <t>김의화</t>
  </si>
  <si>
    <t>金次三</t>
  </si>
  <si>
    <t>김차삼</t>
  </si>
  <si>
    <t>金中起</t>
  </si>
  <si>
    <t>朴文泰</t>
  </si>
  <si>
    <t>박문태</t>
  </si>
  <si>
    <t>金東守</t>
  </si>
  <si>
    <t>김동수</t>
  </si>
  <si>
    <t>손복훈</t>
  </si>
  <si>
    <t>孫復太</t>
  </si>
  <si>
    <t>손복태</t>
  </si>
  <si>
    <t>孫是盛</t>
  </si>
  <si>
    <t>손시성</t>
  </si>
  <si>
    <t>孫復河</t>
  </si>
  <si>
    <t>손복하</t>
  </si>
  <si>
    <t>孫復緖</t>
  </si>
  <si>
    <t>손복서</t>
  </si>
  <si>
    <t>孫復恒</t>
  </si>
  <si>
    <t>손복항</t>
  </si>
  <si>
    <t>손복화</t>
  </si>
  <si>
    <t>朴東</t>
  </si>
  <si>
    <t>박동</t>
  </si>
  <si>
    <t>李時輔</t>
  </si>
  <si>
    <t>이시보</t>
  </si>
  <si>
    <t>李氏</t>
  </si>
  <si>
    <t>이씨</t>
  </si>
  <si>
    <t>孫是允</t>
  </si>
  <si>
    <t>손시윤</t>
  </si>
  <si>
    <t>손복인</t>
  </si>
  <si>
    <t>裵大成</t>
  </si>
  <si>
    <t>배대성</t>
  </si>
  <si>
    <t>尹氏</t>
  </si>
  <si>
    <t>윤씨</t>
  </si>
  <si>
    <t>孫光旭</t>
  </si>
  <si>
    <t>손광욱</t>
  </si>
  <si>
    <t>孫琪守</t>
  </si>
  <si>
    <t>손기수</t>
  </si>
  <si>
    <t>李翰邦</t>
  </si>
  <si>
    <t>이한방</t>
  </si>
  <si>
    <t>이</t>
  </si>
  <si>
    <t>金萬三</t>
  </si>
  <si>
    <t>김만삼</t>
  </si>
  <si>
    <t>姜晩奉</t>
  </si>
  <si>
    <t>강만봉</t>
  </si>
  <si>
    <t>郭召史</t>
  </si>
  <si>
    <t>곽소사</t>
  </si>
  <si>
    <t>金件伊介</t>
  </si>
  <si>
    <t>김건이개</t>
  </si>
  <si>
    <t>申光臣</t>
  </si>
  <si>
    <t>신광신</t>
  </si>
  <si>
    <t>金夏鎰</t>
  </si>
  <si>
    <t>김하일</t>
  </si>
  <si>
    <t>全萬兼</t>
  </si>
  <si>
    <t>전만겸</t>
  </si>
  <si>
    <t>金允迪</t>
  </si>
  <si>
    <t>김윤적</t>
  </si>
  <si>
    <t>李姓</t>
  </si>
  <si>
    <t>申德必</t>
  </si>
  <si>
    <t>신덕필</t>
  </si>
  <si>
    <t>XX鼎</t>
  </si>
  <si>
    <t>XX정</t>
  </si>
  <si>
    <t>孔聖化</t>
  </si>
  <si>
    <t>공성화</t>
  </si>
  <si>
    <t>殷世興</t>
  </si>
  <si>
    <t>은세흥</t>
  </si>
  <si>
    <t>張世春</t>
  </si>
  <si>
    <t>장세춘</t>
  </si>
  <si>
    <t>申德進</t>
  </si>
  <si>
    <t>신덕진</t>
  </si>
  <si>
    <t>李末富</t>
  </si>
  <si>
    <t>李時復</t>
  </si>
  <si>
    <t>이시복</t>
  </si>
  <si>
    <t>朴姓</t>
  </si>
  <si>
    <t>박성</t>
  </si>
  <si>
    <t>全萬善</t>
  </si>
  <si>
    <t>전만선</t>
  </si>
  <si>
    <t>全雄守</t>
  </si>
  <si>
    <t>전웅수</t>
  </si>
  <si>
    <t>金萬根</t>
  </si>
  <si>
    <t>김만근</t>
  </si>
  <si>
    <t>李國成</t>
  </si>
  <si>
    <t>이국성</t>
  </si>
  <si>
    <t>李東馝</t>
  </si>
  <si>
    <t>이동필</t>
  </si>
  <si>
    <t>河命洛</t>
  </si>
  <si>
    <t>하명락</t>
  </si>
  <si>
    <t>孔氏</t>
  </si>
  <si>
    <t>공씨</t>
  </si>
  <si>
    <t>金世秋</t>
  </si>
  <si>
    <t>김세추</t>
  </si>
  <si>
    <t>金厚三</t>
  </si>
  <si>
    <t>김후삼</t>
  </si>
  <si>
    <t>金成集</t>
  </si>
  <si>
    <t>김성집</t>
  </si>
  <si>
    <t>白厚種</t>
  </si>
  <si>
    <t>백후종</t>
  </si>
  <si>
    <t>백용택</t>
  </si>
  <si>
    <t>金允鼎</t>
  </si>
  <si>
    <t>김윤정</t>
  </si>
  <si>
    <t>李世根</t>
  </si>
  <si>
    <t>이세근</t>
  </si>
  <si>
    <t>申德順</t>
  </si>
  <si>
    <t>신덕순</t>
  </si>
  <si>
    <t>金昌祐</t>
  </si>
  <si>
    <t>김창우</t>
  </si>
  <si>
    <t>이국백</t>
  </si>
  <si>
    <t>金姓</t>
  </si>
  <si>
    <t>김성</t>
  </si>
  <si>
    <t>申德華</t>
  </si>
  <si>
    <t>신덕화</t>
  </si>
  <si>
    <t>張興才</t>
  </si>
  <si>
    <t>장흥재</t>
  </si>
  <si>
    <t>田雨德</t>
  </si>
  <si>
    <t>전우덕</t>
  </si>
  <si>
    <t>李東華</t>
  </si>
  <si>
    <t>이동화</t>
  </si>
  <si>
    <t>河命圖</t>
  </si>
  <si>
    <t>하명도</t>
  </si>
  <si>
    <t>백용진</t>
  </si>
  <si>
    <t>金再得</t>
  </si>
  <si>
    <t>김재득</t>
  </si>
  <si>
    <t>金麗碩</t>
  </si>
  <si>
    <t>김여석</t>
  </si>
  <si>
    <t>金鎰得</t>
  </si>
  <si>
    <t>김일득</t>
  </si>
  <si>
    <t>朴碧用</t>
  </si>
  <si>
    <t>박벽용</t>
  </si>
  <si>
    <t>金聖垕</t>
  </si>
  <si>
    <t>김성후</t>
  </si>
  <si>
    <t>金大輝</t>
  </si>
  <si>
    <t>김대휘</t>
  </si>
  <si>
    <t>申姓</t>
  </si>
  <si>
    <t>신성</t>
  </si>
  <si>
    <t>裵逸衡</t>
  </si>
  <si>
    <t>배일형</t>
  </si>
  <si>
    <t>李萬春</t>
  </si>
  <si>
    <t>이만춘</t>
  </si>
  <si>
    <t>呂元澤</t>
  </si>
  <si>
    <t>여원택</t>
  </si>
  <si>
    <t>박용우</t>
  </si>
  <si>
    <t>崔氏</t>
  </si>
  <si>
    <t>최씨</t>
  </si>
  <si>
    <t>朴命華</t>
  </si>
  <si>
    <t>박명화</t>
  </si>
  <si>
    <t>金夢迪</t>
  </si>
  <si>
    <t>김몽적</t>
  </si>
  <si>
    <t>박태랑</t>
  </si>
  <si>
    <t>朴泰彬</t>
  </si>
  <si>
    <t>박태빈</t>
  </si>
  <si>
    <t>李再右</t>
  </si>
  <si>
    <t>이재우</t>
  </si>
  <si>
    <t>李孟石</t>
  </si>
  <si>
    <t>이맹석</t>
  </si>
  <si>
    <t>李達源</t>
  </si>
  <si>
    <t>이달원</t>
  </si>
  <si>
    <t>朴允甲</t>
  </si>
  <si>
    <t>박윤갑</t>
  </si>
  <si>
    <t>朴益柱</t>
  </si>
  <si>
    <t>박익주</t>
  </si>
  <si>
    <t>朴泰成</t>
  </si>
  <si>
    <t>李達勛</t>
  </si>
  <si>
    <t>이달훈</t>
  </si>
  <si>
    <t>김양대</t>
  </si>
  <si>
    <t>金昌屹</t>
  </si>
  <si>
    <t>김창흘</t>
  </si>
  <si>
    <t>裵晩守</t>
  </si>
  <si>
    <t>배만수</t>
  </si>
  <si>
    <t>이헌삼</t>
  </si>
  <si>
    <t>김용봉</t>
  </si>
  <si>
    <t>朴泰正</t>
  </si>
  <si>
    <t>박태정</t>
  </si>
  <si>
    <t>朴聖謙</t>
  </si>
  <si>
    <t>박성겸</t>
  </si>
  <si>
    <t>金時采</t>
  </si>
  <si>
    <t>김시채</t>
  </si>
  <si>
    <t>金昌保</t>
  </si>
  <si>
    <t>김창보</t>
  </si>
  <si>
    <t>崔孫達</t>
  </si>
  <si>
    <t>최손달</t>
  </si>
  <si>
    <t>吳姓</t>
  </si>
  <si>
    <t>오성</t>
  </si>
  <si>
    <t>金光載</t>
  </si>
  <si>
    <t>김광재</t>
  </si>
  <si>
    <t>李連文</t>
  </si>
  <si>
    <t>이연문</t>
  </si>
  <si>
    <t>鄭仁來</t>
  </si>
  <si>
    <t>정인래</t>
  </si>
  <si>
    <t>李達輝</t>
  </si>
  <si>
    <t>이달휘</t>
  </si>
  <si>
    <t>金昌老</t>
  </si>
  <si>
    <t>김창로</t>
  </si>
  <si>
    <t>朴益和</t>
  </si>
  <si>
    <t>박익화</t>
  </si>
  <si>
    <t>朴元中</t>
  </si>
  <si>
    <t>박원중</t>
  </si>
  <si>
    <t>金昌海</t>
  </si>
  <si>
    <t>김창해</t>
  </si>
  <si>
    <t>金得卜</t>
  </si>
  <si>
    <t>김득복</t>
  </si>
  <si>
    <t>李云世</t>
  </si>
  <si>
    <t>이운세</t>
  </si>
  <si>
    <t>洪益烈</t>
  </si>
  <si>
    <t>홍익렬</t>
  </si>
  <si>
    <t>林春成</t>
  </si>
  <si>
    <t>임춘성</t>
  </si>
  <si>
    <t>白尙福</t>
  </si>
  <si>
    <t>백상복</t>
  </si>
  <si>
    <t>朴慶伋</t>
  </si>
  <si>
    <t>박경급</t>
  </si>
  <si>
    <t>崔六先</t>
  </si>
  <si>
    <t>최육선</t>
  </si>
  <si>
    <t>李之黃</t>
  </si>
  <si>
    <t>이지황</t>
  </si>
  <si>
    <t>朴夢允</t>
  </si>
  <si>
    <t>박몽윤</t>
  </si>
  <si>
    <t>鄭有臣</t>
  </si>
  <si>
    <t>정유신</t>
  </si>
  <si>
    <t>崔興卜</t>
  </si>
  <si>
    <t>최흥복</t>
  </si>
  <si>
    <t>崔東守</t>
  </si>
  <si>
    <t>최동수</t>
  </si>
  <si>
    <t>朴慶興</t>
  </si>
  <si>
    <t>박경흥</t>
  </si>
  <si>
    <t>禹氏</t>
  </si>
  <si>
    <t>우씨</t>
  </si>
  <si>
    <t>李應秀</t>
  </si>
  <si>
    <t>이응수</t>
  </si>
  <si>
    <t>朴世太</t>
  </si>
  <si>
    <t>박세태</t>
  </si>
  <si>
    <t>朴者音未</t>
  </si>
  <si>
    <t>박자음미</t>
  </si>
  <si>
    <t>朴萬徵</t>
  </si>
  <si>
    <t>박만징</t>
  </si>
  <si>
    <t>朴慶悅</t>
  </si>
  <si>
    <t>박경열</t>
  </si>
  <si>
    <t>崔介也之</t>
  </si>
  <si>
    <t>최개야지</t>
  </si>
  <si>
    <t>張連朱</t>
  </si>
  <si>
    <t>장연주</t>
  </si>
  <si>
    <t>李根實</t>
  </si>
  <si>
    <t>이근실</t>
  </si>
  <si>
    <t>申汝贊</t>
  </si>
  <si>
    <t>신여찬</t>
  </si>
  <si>
    <t>金奉三</t>
  </si>
  <si>
    <t>김봉삼</t>
  </si>
  <si>
    <t>崔德尙</t>
  </si>
  <si>
    <t>최덕상</t>
  </si>
  <si>
    <t>李昌蕃</t>
  </si>
  <si>
    <t>이창번</t>
  </si>
  <si>
    <t>李東X</t>
  </si>
  <si>
    <t>이동X</t>
  </si>
  <si>
    <t>최세룡</t>
  </si>
  <si>
    <t>許亨</t>
  </si>
  <si>
    <t>허형</t>
  </si>
  <si>
    <t>金必中</t>
  </si>
  <si>
    <t>김필중</t>
  </si>
  <si>
    <t>裵正泰</t>
  </si>
  <si>
    <t>배정태</t>
  </si>
  <si>
    <t>姜命孫</t>
  </si>
  <si>
    <t>강명손</t>
  </si>
  <si>
    <t>崔晩才</t>
  </si>
  <si>
    <t>최만재</t>
  </si>
  <si>
    <t>金正得</t>
  </si>
  <si>
    <t>김정득</t>
  </si>
  <si>
    <t>朴慶松</t>
  </si>
  <si>
    <t>박경송</t>
  </si>
  <si>
    <t>張今南</t>
  </si>
  <si>
    <t>장금남</t>
  </si>
  <si>
    <t>崔德順</t>
  </si>
  <si>
    <t>최덕순</t>
  </si>
  <si>
    <t>李達秀</t>
  </si>
  <si>
    <t>이달수</t>
  </si>
  <si>
    <t>崔古羅之</t>
  </si>
  <si>
    <t>최고라지</t>
  </si>
  <si>
    <t>崔興才</t>
  </si>
  <si>
    <t>최흥재</t>
  </si>
  <si>
    <t>李應宗</t>
  </si>
  <si>
    <t>이응종</t>
  </si>
  <si>
    <t>崔擎崙</t>
  </si>
  <si>
    <t>최경륜</t>
  </si>
  <si>
    <t>張今碩</t>
  </si>
  <si>
    <t>장금석</t>
  </si>
  <si>
    <t>朴正仁</t>
  </si>
  <si>
    <t>박정인</t>
  </si>
  <si>
    <t>葛姓</t>
  </si>
  <si>
    <t>갈성</t>
  </si>
  <si>
    <t>李春伯</t>
  </si>
  <si>
    <t>이춘백</t>
  </si>
  <si>
    <t>尹召史</t>
  </si>
  <si>
    <t>윤소사</t>
  </si>
  <si>
    <t>金金同</t>
  </si>
  <si>
    <t>김금동</t>
  </si>
  <si>
    <t>鄭達昊</t>
  </si>
  <si>
    <t>정달호</t>
  </si>
  <si>
    <t>崔召史</t>
  </si>
  <si>
    <t>최소사</t>
  </si>
  <si>
    <t>金宇鎬</t>
  </si>
  <si>
    <t>김우호</t>
  </si>
  <si>
    <t>金應澈</t>
  </si>
  <si>
    <t>김응철</t>
  </si>
  <si>
    <t>朴東鎭</t>
  </si>
  <si>
    <t>박동진</t>
  </si>
  <si>
    <t>郭氏</t>
  </si>
  <si>
    <t>곽씨</t>
  </si>
  <si>
    <t>金應坤</t>
  </si>
  <si>
    <t>김응곤</t>
  </si>
  <si>
    <t>金汝輝</t>
  </si>
  <si>
    <t>김여휘</t>
  </si>
  <si>
    <t>李濟松</t>
  </si>
  <si>
    <t>이제송</t>
  </si>
  <si>
    <t>朴慶臣</t>
  </si>
  <si>
    <t>박경신</t>
  </si>
  <si>
    <t>거</t>
  </si>
  <si>
    <t>도망</t>
  </si>
  <si>
    <t>時荏+心</t>
  </si>
  <si>
    <t>노처</t>
  </si>
  <si>
    <t>5구임오도망거</t>
  </si>
  <si>
    <t>임오도망거</t>
  </si>
  <si>
    <t>도망고</t>
  </si>
  <si>
    <t>2구거</t>
  </si>
  <si>
    <t>應大</t>
  </si>
  <si>
    <t>折衝將軍行龍驤衛副護軍</t>
  </si>
  <si>
    <t>折衝將軍武兼宣傳官</t>
  </si>
  <si>
    <t>절충장군무겸선전관</t>
  </si>
  <si>
    <t>金乭</t>
  </si>
  <si>
    <t>임술</t>
  </si>
  <si>
    <t>時輔</t>
  </si>
  <si>
    <t>丁太</t>
  </si>
  <si>
    <t>미보</t>
  </si>
  <si>
    <t>以良</t>
  </si>
  <si>
    <t>XX夫行同知中樞府事</t>
  </si>
  <si>
    <t>XX부행동지중추부사</t>
  </si>
  <si>
    <t>招咸XX兼宣傳官</t>
  </si>
  <si>
    <t>초함XX겸선전관</t>
  </si>
  <si>
    <t>방량</t>
  </si>
  <si>
    <t>父母上仝</t>
  </si>
  <si>
    <t>父私奴䪪八</t>
  </si>
  <si>
    <t>父母上同</t>
  </si>
  <si>
    <t>莫大不喩納德</t>
  </si>
  <si>
    <t>부명이상조직역이하결락</t>
  </si>
  <si>
    <t>同婢二所生奴斗兒明</t>
  </si>
  <si>
    <t>母上仝</t>
  </si>
  <si>
    <t>비父</t>
  </si>
  <si>
    <t>노妻</t>
  </si>
  <si>
    <t>비母</t>
  </si>
  <si>
    <t>勵節校尉訓鍊院判官</t>
  </si>
  <si>
    <t>여절교위훈련원판관</t>
  </si>
  <si>
    <t>비母</t>
  </si>
  <si>
    <t>노妻</t>
  </si>
  <si>
    <t>勵節校尉守訓鍊院僉正</t>
  </si>
  <si>
    <t>여절교위수훈련원첨정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</si>
  <si>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香</t>
    </r>
  </si>
  <si>
    <r>
      <t>明</t>
    </r>
    <r>
      <rPr>
        <sz val="10"/>
        <rFont val="MS Gothic"/>
        <family val="3"/>
      </rPr>
      <t>教</t>
    </r>
  </si>
  <si>
    <r>
      <t>祗</t>
    </r>
    <r>
      <rPr>
        <sz val="10"/>
        <rFont val="MS Gothic"/>
        <family val="3"/>
      </rPr>
      <t>教</t>
    </r>
  </si>
  <si>
    <r>
      <t>文</t>
    </r>
    <r>
      <rPr>
        <sz val="10"/>
        <rFont val="MS Gothic"/>
        <family val="3"/>
      </rPr>
      <t>教</t>
    </r>
  </si>
  <si>
    <r>
      <t>思</t>
    </r>
    <r>
      <rPr>
        <sz val="10"/>
        <rFont val="FangSong"/>
        <family val="3"/>
      </rPr>
      <t>憞</t>
    </r>
  </si>
  <si>
    <r>
      <t>重</t>
    </r>
    <r>
      <rPr>
        <sz val="10"/>
        <rFont val="FangSong"/>
        <family val="3"/>
      </rPr>
      <t>爕</t>
    </r>
  </si>
  <si>
    <r>
      <t>臥</t>
    </r>
    <r>
      <rPr>
        <sz val="10"/>
        <rFont val="MS Gothic"/>
        <family val="3"/>
      </rPr>
      <t>竜</t>
    </r>
  </si>
  <si>
    <r>
      <t>崔</t>
    </r>
    <r>
      <rPr>
        <sz val="10"/>
        <rFont val="MS Gothic"/>
        <family val="3"/>
      </rPr>
      <t>竜</t>
    </r>
  </si>
  <si>
    <r>
      <t>崔</t>
    </r>
    <r>
      <rPr>
        <sz val="10"/>
        <rFont val="MS Gothic"/>
        <family val="3"/>
      </rPr>
      <t>竜</t>
    </r>
    <r>
      <rPr>
        <sz val="10"/>
        <rFont val="돋움"/>
        <family val="3"/>
      </rPr>
      <t>業</t>
    </r>
  </si>
  <si>
    <r>
      <t>通德郞行</t>
    </r>
    <r>
      <rPr>
        <sz val="10"/>
        <rFont val="MS Gothic"/>
        <family val="3"/>
      </rPr>
      <t>温</t>
    </r>
    <r>
      <rPr>
        <sz val="10"/>
        <rFont val="돋움"/>
        <family val="3"/>
      </rPr>
      <t>陵參奉</t>
    </r>
  </si>
  <si>
    <r>
      <t>熙</t>
    </r>
    <r>
      <rPr>
        <sz val="10"/>
        <rFont val="MS Gothic"/>
        <family val="3"/>
      </rPr>
      <t>教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</si>
  <si>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上</t>
    </r>
  </si>
  <si>
    <r>
      <t>昌</t>
    </r>
    <r>
      <rPr>
        <sz val="10"/>
        <rFont val="MS Gothic"/>
        <family val="3"/>
      </rPr>
      <t>教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</si>
  <si>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今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</si>
  <si>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丹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</si>
  <si>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云</t>
    </r>
  </si>
  <si>
    <r>
      <t>永川淸</t>
    </r>
    <r>
      <rPr>
        <sz val="10"/>
        <rFont val="FangSong"/>
        <family val="3"/>
      </rPr>
      <t>壠</t>
    </r>
  </si>
  <si>
    <r>
      <t>五</t>
    </r>
    <r>
      <rPr>
        <sz val="10"/>
        <rFont val="MS Gothic"/>
        <family val="3"/>
      </rPr>
      <t>礼</t>
    </r>
  </si>
  <si>
    <r>
      <t>一</t>
    </r>
    <r>
      <rPr>
        <sz val="10"/>
        <rFont val="MS Gothic"/>
        <family val="3"/>
      </rPr>
      <t>教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</si>
  <si>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進</t>
    </r>
  </si>
  <si>
    <r>
      <t>述</t>
    </r>
    <r>
      <rPr>
        <sz val="10"/>
        <rFont val="MS Gothic"/>
        <family val="3"/>
      </rPr>
      <t>教</t>
    </r>
  </si>
  <si>
    <r>
      <t>海</t>
    </r>
    <r>
      <rPr>
        <sz val="10"/>
        <rFont val="MS Gothic"/>
        <family val="3"/>
      </rPr>
      <t>竜</t>
    </r>
  </si>
  <si>
    <r>
      <t>禹載</t>
    </r>
    <r>
      <rPr>
        <sz val="10"/>
        <rFont val="새바탕"/>
        <family val="1"/>
      </rPr>
      <t>愽</t>
    </r>
  </si>
  <si>
    <r>
      <t>載</t>
    </r>
    <r>
      <rPr>
        <sz val="10"/>
        <rFont val="MS Gothic"/>
        <family val="3"/>
      </rPr>
      <t>愽</t>
    </r>
  </si>
  <si>
    <r>
      <t>以</t>
    </r>
    <r>
      <rPr>
        <sz val="10"/>
        <rFont val="MingLiU"/>
        <family val="3"/>
      </rPr>
      <t>涘</t>
    </r>
  </si>
  <si>
    <r>
      <t>載</t>
    </r>
    <r>
      <rPr>
        <sz val="10"/>
        <rFont val="MS Gothic"/>
        <family val="3"/>
      </rPr>
      <t>竜</t>
    </r>
  </si>
  <si>
    <r>
      <t>自</t>
    </r>
    <r>
      <rPr>
        <sz val="10"/>
        <rFont val="MingLiU"/>
        <family val="3"/>
      </rPr>
      <t>澥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</si>
  <si>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白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</si>
  <si>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春</t>
    </r>
  </si>
  <si>
    <r>
      <rPr>
        <sz val="10"/>
        <rFont val="MingLiU"/>
        <family val="3"/>
      </rPr>
      <t>鋂</t>
    </r>
  </si>
  <si>
    <r>
      <t>鎭</t>
    </r>
    <r>
      <rPr>
        <sz val="10"/>
        <rFont val="MS Gothic"/>
        <family val="3"/>
      </rPr>
      <t>教</t>
    </r>
  </si>
  <si>
    <r>
      <t>定</t>
    </r>
    <r>
      <rPr>
        <sz val="10"/>
        <rFont val="MS Gothic"/>
        <family val="3"/>
      </rPr>
      <t>教</t>
    </r>
  </si>
  <si>
    <r>
      <t>權</t>
    </r>
    <r>
      <rPr>
        <sz val="10"/>
        <rFont val="FangSong"/>
        <family val="3"/>
      </rPr>
      <t>溭</t>
    </r>
  </si>
  <si>
    <r>
      <t>李</t>
    </r>
    <r>
      <rPr>
        <sz val="10"/>
        <rFont val="MingLiU"/>
        <family val="3"/>
      </rPr>
      <t>馦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</si>
  <si>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海</t>
    </r>
  </si>
  <si>
    <r>
      <t>孝</t>
    </r>
    <r>
      <rPr>
        <sz val="10"/>
        <rFont val="MingLiU"/>
        <family val="3"/>
      </rPr>
      <t>桹</t>
    </r>
  </si>
  <si>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</si>
  <si>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日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</si>
  <si>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宗</t>
    </r>
  </si>
  <si>
    <r>
      <t>婢</t>
    </r>
    <r>
      <rPr>
        <sz val="10"/>
        <rFont val="FangSong"/>
        <family val="3"/>
      </rPr>
      <t>旕</t>
    </r>
    <r>
      <rPr>
        <sz val="10"/>
        <rFont val="돋움"/>
        <family val="3"/>
      </rPr>
      <t>德年一所生奴上民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</si>
  <si>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德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</si>
  <si>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佶</t>
    </r>
  </si>
  <si>
    <r>
      <t>金</t>
    </r>
    <r>
      <rPr>
        <sz val="10"/>
        <rFont val="MS Gothic"/>
        <family val="3"/>
      </rPr>
      <t>竜</t>
    </r>
    <r>
      <rPr>
        <sz val="10"/>
        <rFont val="돋움"/>
        <family val="3"/>
      </rPr>
      <t>文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</si>
  <si>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介</t>
    </r>
  </si>
  <si>
    <r>
      <t>應</t>
    </r>
    <r>
      <rPr>
        <sz val="10"/>
        <rFont val="MS PMincho"/>
        <family val="1"/>
      </rPr>
      <t>卩</t>
    </r>
  </si>
  <si>
    <r>
      <t>克</t>
    </r>
    <r>
      <rPr>
        <sz val="10"/>
        <rFont val="MS Gothic"/>
        <family val="3"/>
      </rPr>
      <t>竜</t>
    </r>
  </si>
  <si>
    <r>
      <t>顯</t>
    </r>
    <r>
      <rPr>
        <sz val="10"/>
        <rFont val="MS Gothic"/>
        <family val="3"/>
      </rPr>
      <t>竜</t>
    </r>
  </si>
  <si>
    <r>
      <t>起</t>
    </r>
    <r>
      <rPr>
        <sz val="10"/>
        <rFont val="MS Gothic"/>
        <family val="3"/>
      </rPr>
      <t>竜</t>
    </r>
  </si>
  <si>
    <r>
      <t>東</t>
    </r>
    <r>
      <rPr>
        <sz val="10"/>
        <rFont val="FangSong"/>
        <family val="3"/>
      </rPr>
      <t>爕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</si>
  <si>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郞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</si>
  <si>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雲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</si>
  <si>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之</t>
    </r>
  </si>
  <si>
    <r>
      <t>崔承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</si>
  <si>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成</t>
    </r>
  </si>
  <si>
    <r>
      <t>陳厚</t>
    </r>
    <r>
      <rPr>
        <sz val="10"/>
        <rFont val="MingLiU"/>
        <family val="3"/>
      </rPr>
      <t>檁</t>
    </r>
  </si>
  <si>
    <r>
      <t>金</t>
    </r>
    <r>
      <rPr>
        <sz val="10"/>
        <rFont val="FangSong"/>
        <family val="3"/>
      </rPr>
      <t>乻</t>
    </r>
    <r>
      <rPr>
        <sz val="10"/>
        <rFont val="돋움"/>
        <family val="3"/>
      </rPr>
      <t>靑</t>
    </r>
  </si>
  <si>
    <r>
      <t>金</t>
    </r>
    <r>
      <rPr>
        <sz val="10"/>
        <rFont val="새바탕"/>
        <family val="1"/>
      </rPr>
      <t>乻</t>
    </r>
    <r>
      <rPr>
        <sz val="10"/>
        <rFont val="돋움"/>
        <family val="3"/>
      </rPr>
      <t>靑</t>
    </r>
  </si>
  <si>
    <r>
      <rPr>
        <sz val="10"/>
        <rFont val="FangSong"/>
        <family val="3"/>
      </rPr>
      <t>乻</t>
    </r>
    <r>
      <rPr>
        <sz val="10"/>
        <rFont val="돋움"/>
        <family val="3"/>
      </rPr>
      <t>靑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</si>
  <si>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瑞</t>
    </r>
  </si>
  <si>
    <r>
      <t>白</t>
    </r>
    <r>
      <rPr>
        <sz val="10"/>
        <rFont val="새바탕"/>
        <family val="1"/>
      </rPr>
      <t>竜</t>
    </r>
    <r>
      <rPr>
        <sz val="10"/>
        <rFont val="돋움"/>
        <family val="3"/>
      </rPr>
      <t>澤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</si>
  <si>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澤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</si>
  <si>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信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</si>
  <si>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振</t>
    </r>
  </si>
  <si>
    <r>
      <t>李</t>
    </r>
    <r>
      <rPr>
        <sz val="10"/>
        <rFont val="새바탕"/>
        <family val="1"/>
      </rPr>
      <t>国</t>
    </r>
    <r>
      <rPr>
        <sz val="10"/>
        <rFont val="돋움"/>
        <family val="3"/>
      </rPr>
      <t>伯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</si>
  <si>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伯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</si>
  <si>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翰</t>
    </r>
  </si>
  <si>
    <r>
      <t>白</t>
    </r>
    <r>
      <rPr>
        <sz val="10"/>
        <rFont val="새바탕"/>
        <family val="1"/>
      </rPr>
      <t>竜</t>
    </r>
    <r>
      <rPr>
        <sz val="10"/>
        <rFont val="돋움"/>
        <family val="3"/>
      </rPr>
      <t>振</t>
    </r>
  </si>
  <si>
    <r>
      <t>李宗</t>
    </r>
    <r>
      <rPr>
        <sz val="10"/>
        <rFont val="MS Gothic"/>
        <family val="3"/>
      </rPr>
      <t>竜</t>
    </r>
  </si>
  <si>
    <r>
      <t>尙</t>
    </r>
    <r>
      <rPr>
        <sz val="10"/>
        <rFont val="FangSong"/>
        <family val="3"/>
      </rPr>
      <t>峦</t>
    </r>
  </si>
  <si>
    <r>
      <t>德</t>
    </r>
    <r>
      <rPr>
        <sz val="10"/>
        <rFont val="MS Gothic"/>
        <family val="3"/>
      </rPr>
      <t>竜</t>
    </r>
  </si>
  <si>
    <r>
      <t>李俊</t>
    </r>
    <r>
      <rPr>
        <sz val="10"/>
        <rFont val="FangSong"/>
        <family val="3"/>
      </rPr>
      <t>刚</t>
    </r>
  </si>
  <si>
    <r>
      <t>朴</t>
    </r>
    <r>
      <rPr>
        <sz val="10"/>
        <rFont val="새바탕"/>
        <family val="1"/>
      </rPr>
      <t>竜</t>
    </r>
    <r>
      <rPr>
        <sz val="10"/>
        <rFont val="돋움"/>
        <family val="3"/>
      </rPr>
      <t>右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</si>
  <si>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右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</si>
  <si>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文</t>
    </r>
  </si>
  <si>
    <r>
      <t>朴泰</t>
    </r>
    <r>
      <rPr>
        <sz val="10"/>
        <rFont val="새바탕"/>
        <family val="1"/>
      </rPr>
      <t>桹</t>
    </r>
  </si>
  <si>
    <r>
      <t>泰</t>
    </r>
    <r>
      <rPr>
        <sz val="10"/>
        <rFont val="MingLiU"/>
        <family val="3"/>
      </rPr>
      <t>桹</t>
    </r>
  </si>
  <si>
    <r>
      <t>李</t>
    </r>
    <r>
      <rPr>
        <sz val="10"/>
        <rFont val="새바탕"/>
        <family val="1"/>
      </rPr>
      <t>献</t>
    </r>
    <r>
      <rPr>
        <sz val="10"/>
        <rFont val="돋움"/>
        <family val="3"/>
      </rPr>
      <t>三</t>
    </r>
  </si>
  <si>
    <r>
      <rPr>
        <sz val="10"/>
        <rFont val="MS Gothic"/>
        <family val="3"/>
      </rPr>
      <t>献</t>
    </r>
    <r>
      <rPr>
        <sz val="10"/>
        <rFont val="돋움"/>
        <family val="3"/>
      </rPr>
      <t>三</t>
    </r>
  </si>
  <si>
    <r>
      <t>海</t>
    </r>
    <r>
      <rPr>
        <sz val="10"/>
        <rFont val="MingLiU"/>
        <family val="3"/>
      </rPr>
      <t>晹</t>
    </r>
  </si>
  <si>
    <r>
      <t>得</t>
    </r>
    <r>
      <rPr>
        <sz val="10"/>
        <rFont val="MS PMincho"/>
        <family val="1"/>
      </rPr>
      <t>竜</t>
    </r>
  </si>
  <si>
    <r>
      <t>金</t>
    </r>
    <r>
      <rPr>
        <sz val="10"/>
        <rFont val="새바탕"/>
        <family val="1"/>
      </rPr>
      <t>竜</t>
    </r>
    <r>
      <rPr>
        <sz val="10"/>
        <rFont val="돋움"/>
        <family val="3"/>
      </rPr>
      <t>奉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</si>
  <si>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奉</t>
    </r>
  </si>
  <si>
    <r>
      <t>尙</t>
    </r>
    <r>
      <rPr>
        <sz val="10"/>
        <rFont val="MingLiU"/>
        <family val="3"/>
      </rPr>
      <t>騪</t>
    </r>
  </si>
  <si>
    <r>
      <t>禹業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</si>
  <si>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宗</t>
    </r>
  </si>
  <si>
    <r>
      <t>應</t>
    </r>
    <r>
      <rPr>
        <sz val="10"/>
        <rFont val="MS Gothic"/>
        <family val="3"/>
      </rPr>
      <t>竜</t>
    </r>
  </si>
  <si>
    <r>
      <t>洪</t>
    </r>
    <r>
      <rPr>
        <sz val="10"/>
        <rFont val="MS Gothic"/>
        <family val="3"/>
      </rPr>
      <t>叙</t>
    </r>
  </si>
  <si>
    <r>
      <t>朴</t>
    </r>
    <r>
      <rPr>
        <sz val="10"/>
        <rFont val="MS Gothic"/>
        <family val="3"/>
      </rPr>
      <t>竜</t>
    </r>
    <r>
      <rPr>
        <sz val="10"/>
        <rFont val="돋움"/>
        <family val="3"/>
      </rPr>
      <t>采</t>
    </r>
  </si>
  <si>
    <r>
      <t>士</t>
    </r>
    <r>
      <rPr>
        <sz val="10"/>
        <rFont val="MS Gothic"/>
        <family val="3"/>
      </rPr>
      <t>竜</t>
    </r>
  </si>
  <si>
    <r>
      <t>李廷</t>
    </r>
    <r>
      <rPr>
        <sz val="10"/>
        <rFont val="MS Gothic"/>
        <family val="3"/>
      </rPr>
      <t>竜</t>
    </r>
  </si>
  <si>
    <r>
      <t>有</t>
    </r>
    <r>
      <rPr>
        <sz val="10"/>
        <rFont val="MingLiU"/>
        <family val="3"/>
      </rPr>
      <t>桹</t>
    </r>
  </si>
  <si>
    <r>
      <t>金碩</t>
    </r>
    <r>
      <rPr>
        <sz val="10"/>
        <rFont val="MS Gothic"/>
        <family val="3"/>
      </rPr>
      <t>竜</t>
    </r>
  </si>
  <si>
    <r>
      <t>一</t>
    </r>
    <r>
      <rPr>
        <sz val="10"/>
        <rFont val="MS Gothic"/>
        <family val="3"/>
      </rPr>
      <t>竜</t>
    </r>
  </si>
  <si>
    <r>
      <t>崔世</t>
    </r>
    <r>
      <rPr>
        <sz val="10"/>
        <rFont val="새바탕"/>
        <family val="1"/>
      </rPr>
      <t>竜</t>
    </r>
  </si>
  <si>
    <r>
      <t>世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</si>
  <si>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湿</t>
    </r>
    <r>
      <rPr>
        <sz val="10"/>
        <rFont val="돋움"/>
        <family val="3"/>
      </rPr>
      <t>專</t>
    </r>
  </si>
  <si>
    <r>
      <t>朴致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</si>
  <si>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先</t>
    </r>
  </si>
  <si>
    <r>
      <t>漢</t>
    </r>
    <r>
      <rPr>
        <sz val="10"/>
        <rFont val="MS Gothic"/>
        <family val="3"/>
      </rPr>
      <t>冑</t>
    </r>
  </si>
  <si>
    <t>備考</t>
  </si>
  <si>
    <t>부명이상 증조직역이하 결락</t>
  </si>
  <si>
    <t>본이상 조명이하 결락</t>
  </si>
  <si>
    <t>년령 결락</t>
  </si>
  <si>
    <t>부직역이상 외조직역이하 결락</t>
  </si>
  <si>
    <t>부직역이상 증조직역이하 결락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</si>
</sst>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MS PMincho"/>
      <family val="1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 vertical="top" wrapText="1"/>
    </xf>
    <xf numFmtId="0" fontId="46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06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5" customFormat="1" ht="13.5" customHeight="1">
      <c r="A1" s="4" t="s">
        <v>0</v>
      </c>
      <c r="B1" s="5" t="s">
        <v>3317</v>
      </c>
      <c r="C1" s="5" t="s">
        <v>3318</v>
      </c>
      <c r="D1" s="5" t="s">
        <v>3319</v>
      </c>
      <c r="E1" s="5" t="s">
        <v>3320</v>
      </c>
      <c r="F1" s="5" t="s">
        <v>1</v>
      </c>
      <c r="G1" s="5" t="s">
        <v>2</v>
      </c>
      <c r="H1" s="5" t="s">
        <v>3329</v>
      </c>
      <c r="I1" s="5" t="s">
        <v>3</v>
      </c>
      <c r="J1" s="5" t="s">
        <v>4</v>
      </c>
      <c r="K1" s="5" t="s">
        <v>3363</v>
      </c>
      <c r="L1" s="5" t="s">
        <v>5</v>
      </c>
      <c r="M1" s="5" t="s">
        <v>3321</v>
      </c>
      <c r="N1" s="5" t="s">
        <v>3322</v>
      </c>
      <c r="O1" s="5" t="s">
        <v>6</v>
      </c>
      <c r="P1" s="5" t="s">
        <v>3364</v>
      </c>
      <c r="Q1" s="5" t="s">
        <v>7</v>
      </c>
      <c r="R1" s="5" t="s">
        <v>3376</v>
      </c>
      <c r="S1" s="5" t="s">
        <v>8</v>
      </c>
      <c r="T1" s="5" t="s">
        <v>3416</v>
      </c>
      <c r="U1" s="5" t="s">
        <v>9</v>
      </c>
      <c r="V1" s="5" t="s">
        <v>3500</v>
      </c>
      <c r="W1" s="5" t="s">
        <v>10</v>
      </c>
      <c r="X1" s="5" t="s">
        <v>3510</v>
      </c>
      <c r="Y1" s="5" t="s">
        <v>11</v>
      </c>
      <c r="Z1" s="5" t="s">
        <v>4460</v>
      </c>
      <c r="AA1" s="5" t="s">
        <v>12</v>
      </c>
      <c r="AB1" s="5" t="s">
        <v>4477</v>
      </c>
      <c r="AC1" s="5" t="s">
        <v>13</v>
      </c>
      <c r="AD1" s="5" t="s">
        <v>14</v>
      </c>
      <c r="AE1" s="5" t="s">
        <v>4544</v>
      </c>
      <c r="AF1" s="5" t="s">
        <v>15</v>
      </c>
      <c r="AG1" s="5" t="s">
        <v>4576</v>
      </c>
      <c r="AH1" s="5" t="s">
        <v>16</v>
      </c>
      <c r="AI1" s="5" t="s">
        <v>4626</v>
      </c>
      <c r="AJ1" s="5" t="s">
        <v>17</v>
      </c>
      <c r="AK1" s="5" t="s">
        <v>4628</v>
      </c>
      <c r="AL1" s="5" t="s">
        <v>18</v>
      </c>
      <c r="AM1" s="5" t="s">
        <v>4691</v>
      </c>
      <c r="AN1" s="5" t="s">
        <v>19</v>
      </c>
      <c r="AO1" s="5" t="s">
        <v>4692</v>
      </c>
      <c r="AP1" s="5" t="s">
        <v>20</v>
      </c>
      <c r="AQ1" s="5" t="s">
        <v>4693</v>
      </c>
      <c r="AR1" s="5" t="s">
        <v>21</v>
      </c>
      <c r="AS1" s="5" t="s">
        <v>4694</v>
      </c>
      <c r="AT1" s="5" t="s">
        <v>22</v>
      </c>
      <c r="AU1" s="5" t="s">
        <v>4726</v>
      </c>
      <c r="AV1" s="5" t="s">
        <v>23</v>
      </c>
      <c r="AW1" s="5" t="s">
        <v>5114</v>
      </c>
      <c r="AX1" s="5" t="s">
        <v>24</v>
      </c>
      <c r="AY1" s="5" t="s">
        <v>5115</v>
      </c>
      <c r="AZ1" s="5" t="s">
        <v>25</v>
      </c>
      <c r="BA1" s="5" t="s">
        <v>5117</v>
      </c>
      <c r="BB1" s="5" t="s">
        <v>26</v>
      </c>
      <c r="BC1" s="5" t="s">
        <v>5119</v>
      </c>
      <c r="BD1" s="5" t="s">
        <v>27</v>
      </c>
      <c r="BE1" s="5" t="s">
        <v>5190</v>
      </c>
      <c r="BF1" s="5" t="s">
        <v>28</v>
      </c>
      <c r="BG1" s="5" t="s">
        <v>29</v>
      </c>
      <c r="BH1" s="5" t="s">
        <v>5207</v>
      </c>
      <c r="BI1" s="5" t="s">
        <v>30</v>
      </c>
      <c r="BJ1" s="5" t="s">
        <v>5478</v>
      </c>
      <c r="BK1" s="5" t="s">
        <v>31</v>
      </c>
      <c r="BL1" s="5" t="s">
        <v>5496</v>
      </c>
      <c r="BM1" s="5" t="s">
        <v>32</v>
      </c>
      <c r="BN1" s="5" t="s">
        <v>5736</v>
      </c>
      <c r="BO1" s="5" t="s">
        <v>33</v>
      </c>
      <c r="BP1" s="5" t="s">
        <v>5744</v>
      </c>
      <c r="BQ1" s="5" t="s">
        <v>34</v>
      </c>
      <c r="BR1" s="5" t="s">
        <v>6021</v>
      </c>
      <c r="BS1" s="5" t="s">
        <v>35</v>
      </c>
      <c r="BT1" s="5" t="s">
        <v>6056</v>
      </c>
      <c r="BU1" s="5" t="s">
        <v>7296</v>
      </c>
    </row>
    <row r="2" spans="1:70" ht="13.5" customHeight="1">
      <c r="A2" s="6" t="str">
        <f aca="true" t="shared" si="0" ref="A2:A33">HYPERLINK("http://kyu.snu.ac.kr/sdhj/index.jsp?type=hj/GK14607_00IH_0001_0031.jpg","1783_월배면_0031")</f>
        <v>1783_월배면_0031</v>
      </c>
      <c r="B2" s="1">
        <v>1783</v>
      </c>
      <c r="C2" s="1" t="s">
        <v>6057</v>
      </c>
      <c r="D2" s="1" t="s">
        <v>6058</v>
      </c>
      <c r="E2" s="2">
        <v>1</v>
      </c>
      <c r="F2" s="2">
        <v>1</v>
      </c>
      <c r="G2" s="2" t="s">
        <v>6062</v>
      </c>
      <c r="H2" s="2" t="s">
        <v>6060</v>
      </c>
      <c r="I2" s="2">
        <v>1</v>
      </c>
      <c r="J2" s="2" t="s">
        <v>37</v>
      </c>
      <c r="K2" s="2" t="s">
        <v>3362</v>
      </c>
      <c r="L2" s="2">
        <v>1</v>
      </c>
      <c r="M2" s="2" t="s">
        <v>37</v>
      </c>
      <c r="N2" s="2" t="s">
        <v>3362</v>
      </c>
      <c r="T2" s="2" t="s">
        <v>6092</v>
      </c>
      <c r="U2" s="1" t="s">
        <v>38</v>
      </c>
      <c r="V2" s="1" t="s">
        <v>3429</v>
      </c>
      <c r="W2" s="1" t="s">
        <v>39</v>
      </c>
      <c r="X2" s="1" t="s">
        <v>3503</v>
      </c>
      <c r="Y2" s="1" t="s">
        <v>40</v>
      </c>
      <c r="Z2" s="1" t="s">
        <v>4459</v>
      </c>
      <c r="AC2" s="1">
        <v>54</v>
      </c>
      <c r="AD2" s="1" t="s">
        <v>41</v>
      </c>
      <c r="AE2" s="1" t="s">
        <v>4527</v>
      </c>
      <c r="AJ2" s="1" t="s">
        <v>17</v>
      </c>
      <c r="AK2" s="1" t="s">
        <v>4628</v>
      </c>
      <c r="AL2" s="1" t="s">
        <v>42</v>
      </c>
      <c r="AM2" s="1" t="s">
        <v>4611</v>
      </c>
      <c r="AV2" s="1" t="s">
        <v>43</v>
      </c>
      <c r="AW2" s="1" t="s">
        <v>5113</v>
      </c>
      <c r="BI2" s="1" t="s">
        <v>44</v>
      </c>
      <c r="BJ2" s="1" t="s">
        <v>5477</v>
      </c>
      <c r="BM2" s="1" t="s">
        <v>45</v>
      </c>
      <c r="BN2" s="1" t="s">
        <v>5407</v>
      </c>
      <c r="BQ2" s="1" t="s">
        <v>46</v>
      </c>
      <c r="BR2" s="1" t="s">
        <v>5394</v>
      </c>
    </row>
    <row r="3" spans="1:72" ht="13.5" customHeight="1">
      <c r="A3" s="6" t="str">
        <f t="shared" si="0"/>
        <v>1783_월배면_0031</v>
      </c>
      <c r="B3" s="1">
        <v>1783</v>
      </c>
      <c r="C3" s="1" t="s">
        <v>6057</v>
      </c>
      <c r="D3" s="1" t="s">
        <v>6058</v>
      </c>
      <c r="E3" s="2">
        <v>2</v>
      </c>
      <c r="F3" s="2">
        <v>1</v>
      </c>
      <c r="G3" s="2" t="s">
        <v>6061</v>
      </c>
      <c r="H3" s="2" t="s">
        <v>6059</v>
      </c>
      <c r="I3" s="2">
        <v>1</v>
      </c>
      <c r="L3" s="2">
        <v>1</v>
      </c>
      <c r="M3" s="2" t="s">
        <v>37</v>
      </c>
      <c r="N3" s="2" t="s">
        <v>3362</v>
      </c>
      <c r="S3" s="2" t="s">
        <v>47</v>
      </c>
      <c r="T3" s="2" t="s">
        <v>3377</v>
      </c>
      <c r="U3" s="1" t="s">
        <v>96</v>
      </c>
      <c r="V3" s="1" t="s">
        <v>3417</v>
      </c>
      <c r="Y3" s="1" t="s">
        <v>6234</v>
      </c>
      <c r="Z3" s="1" t="s">
        <v>6235</v>
      </c>
      <c r="AC3" s="1">
        <v>54</v>
      </c>
      <c r="AD3" s="1" t="s">
        <v>41</v>
      </c>
      <c r="AE3" s="1" t="s">
        <v>4527</v>
      </c>
      <c r="AT3" s="1" t="s">
        <v>48</v>
      </c>
      <c r="AU3" s="1" t="s">
        <v>4707</v>
      </c>
      <c r="AV3" s="1" t="s">
        <v>49</v>
      </c>
      <c r="AW3" s="1" t="s">
        <v>4747</v>
      </c>
      <c r="BG3" s="1" t="s">
        <v>48</v>
      </c>
      <c r="BH3" s="1" t="s">
        <v>4707</v>
      </c>
      <c r="BI3" s="1" t="s">
        <v>46</v>
      </c>
      <c r="BJ3" s="1" t="s">
        <v>5394</v>
      </c>
      <c r="BK3" s="1" t="s">
        <v>48</v>
      </c>
      <c r="BL3" s="1" t="s">
        <v>4707</v>
      </c>
      <c r="BM3" s="1" t="s">
        <v>50</v>
      </c>
      <c r="BN3" s="1" t="s">
        <v>4082</v>
      </c>
      <c r="BO3" s="1" t="s">
        <v>48</v>
      </c>
      <c r="BP3" s="1" t="s">
        <v>4707</v>
      </c>
      <c r="BQ3" s="1" t="s">
        <v>51</v>
      </c>
      <c r="BR3" s="1" t="s">
        <v>6020</v>
      </c>
      <c r="BS3" s="1" t="s">
        <v>52</v>
      </c>
      <c r="BT3" s="1" t="s">
        <v>4637</v>
      </c>
    </row>
    <row r="4" spans="1:31" ht="13.5" customHeight="1">
      <c r="A4" s="6" t="str">
        <f t="shared" si="0"/>
        <v>1783_월배면_0031</v>
      </c>
      <c r="B4" s="1">
        <v>1783</v>
      </c>
      <c r="C4" s="1" t="s">
        <v>6057</v>
      </c>
      <c r="D4" s="1" t="s">
        <v>6058</v>
      </c>
      <c r="E4" s="2">
        <v>3</v>
      </c>
      <c r="F4" s="2">
        <v>1</v>
      </c>
      <c r="G4" s="2" t="s">
        <v>6061</v>
      </c>
      <c r="H4" s="2" t="s">
        <v>6059</v>
      </c>
      <c r="I4" s="2">
        <v>1</v>
      </c>
      <c r="L4" s="2">
        <v>1</v>
      </c>
      <c r="M4" s="2" t="s">
        <v>37</v>
      </c>
      <c r="N4" s="2" t="s">
        <v>3362</v>
      </c>
      <c r="S4" s="2" t="s">
        <v>53</v>
      </c>
      <c r="T4" s="2" t="s">
        <v>3382</v>
      </c>
      <c r="Y4" s="1" t="s">
        <v>54</v>
      </c>
      <c r="Z4" s="1" t="s">
        <v>3711</v>
      </c>
      <c r="AC4" s="1">
        <v>30</v>
      </c>
      <c r="AD4" s="1" t="s">
        <v>55</v>
      </c>
      <c r="AE4" s="1" t="s">
        <v>4480</v>
      </c>
    </row>
    <row r="5" spans="1:31" ht="13.5" customHeight="1">
      <c r="A5" s="6" t="str">
        <f t="shared" si="0"/>
        <v>1783_월배면_0031</v>
      </c>
      <c r="B5" s="1">
        <v>1783</v>
      </c>
      <c r="C5" s="1" t="s">
        <v>6057</v>
      </c>
      <c r="D5" s="1" t="s">
        <v>6058</v>
      </c>
      <c r="E5" s="2">
        <v>4</v>
      </c>
      <c r="F5" s="2">
        <v>1</v>
      </c>
      <c r="G5" s="2" t="s">
        <v>6061</v>
      </c>
      <c r="H5" s="2" t="s">
        <v>6059</v>
      </c>
      <c r="I5" s="2">
        <v>1</v>
      </c>
      <c r="L5" s="2">
        <v>1</v>
      </c>
      <c r="M5" s="2" t="s">
        <v>37</v>
      </c>
      <c r="N5" s="2" t="s">
        <v>3362</v>
      </c>
      <c r="S5" s="2" t="s">
        <v>56</v>
      </c>
      <c r="T5" s="2" t="s">
        <v>3381</v>
      </c>
      <c r="Y5" s="1" t="s">
        <v>57</v>
      </c>
      <c r="Z5" s="1" t="s">
        <v>4105</v>
      </c>
      <c r="AC5" s="1">
        <v>14</v>
      </c>
      <c r="AD5" s="1" t="s">
        <v>58</v>
      </c>
      <c r="AE5" s="1" t="s">
        <v>4525</v>
      </c>
    </row>
    <row r="6" spans="1:31" ht="13.5" customHeight="1">
      <c r="A6" s="6" t="str">
        <f t="shared" si="0"/>
        <v>1783_월배면_0031</v>
      </c>
      <c r="B6" s="1">
        <v>1783</v>
      </c>
      <c r="C6" s="1" t="s">
        <v>6057</v>
      </c>
      <c r="D6" s="1" t="s">
        <v>6058</v>
      </c>
      <c r="E6" s="2">
        <v>5</v>
      </c>
      <c r="F6" s="2">
        <v>1</v>
      </c>
      <c r="G6" s="2" t="s">
        <v>6061</v>
      </c>
      <c r="H6" s="2" t="s">
        <v>6059</v>
      </c>
      <c r="I6" s="2">
        <v>1</v>
      </c>
      <c r="L6" s="2">
        <v>1</v>
      </c>
      <c r="M6" s="2" t="s">
        <v>37</v>
      </c>
      <c r="N6" s="2" t="s">
        <v>3362</v>
      </c>
      <c r="S6" s="2" t="s">
        <v>53</v>
      </c>
      <c r="T6" s="2" t="s">
        <v>3382</v>
      </c>
      <c r="AC6" s="1">
        <v>11</v>
      </c>
      <c r="AD6" s="1" t="s">
        <v>59</v>
      </c>
      <c r="AE6" s="1" t="s">
        <v>4490</v>
      </c>
    </row>
    <row r="7" spans="1:31" ht="13.5" customHeight="1">
      <c r="A7" s="6" t="str">
        <f t="shared" si="0"/>
        <v>1783_월배면_0031</v>
      </c>
      <c r="B7" s="1">
        <v>1783</v>
      </c>
      <c r="C7" s="1" t="s">
        <v>6057</v>
      </c>
      <c r="D7" s="1" t="s">
        <v>6058</v>
      </c>
      <c r="E7" s="2">
        <v>6</v>
      </c>
      <c r="F7" s="2">
        <v>1</v>
      </c>
      <c r="G7" s="2" t="s">
        <v>6061</v>
      </c>
      <c r="H7" s="2" t="s">
        <v>6059</v>
      </c>
      <c r="I7" s="2">
        <v>1</v>
      </c>
      <c r="L7" s="2">
        <v>1</v>
      </c>
      <c r="M7" s="2" t="s">
        <v>37</v>
      </c>
      <c r="N7" s="2" t="s">
        <v>3362</v>
      </c>
      <c r="S7" s="2" t="s">
        <v>60</v>
      </c>
      <c r="T7" s="2" t="s">
        <v>3395</v>
      </c>
      <c r="Y7" s="1" t="s">
        <v>61</v>
      </c>
      <c r="Z7" s="1" t="s">
        <v>3905</v>
      </c>
      <c r="AC7" s="1">
        <v>31</v>
      </c>
      <c r="AD7" s="1" t="s">
        <v>62</v>
      </c>
      <c r="AE7" s="1" t="s">
        <v>4506</v>
      </c>
    </row>
    <row r="8" spans="1:72" ht="13.5" customHeight="1">
      <c r="A8" s="6" t="str">
        <f t="shared" si="0"/>
        <v>1783_월배면_0031</v>
      </c>
      <c r="B8" s="1">
        <v>1783</v>
      </c>
      <c r="C8" s="1" t="s">
        <v>6057</v>
      </c>
      <c r="D8" s="1" t="s">
        <v>6058</v>
      </c>
      <c r="E8" s="2">
        <v>7</v>
      </c>
      <c r="F8" s="2">
        <v>1</v>
      </c>
      <c r="G8" s="2" t="s">
        <v>6061</v>
      </c>
      <c r="H8" s="2" t="s">
        <v>6059</v>
      </c>
      <c r="I8" s="2">
        <v>1</v>
      </c>
      <c r="L8" s="2">
        <v>2</v>
      </c>
      <c r="M8" s="2" t="s">
        <v>6701</v>
      </c>
      <c r="N8" s="2" t="s">
        <v>6702</v>
      </c>
      <c r="T8" s="2" t="s">
        <v>6092</v>
      </c>
      <c r="U8" s="1" t="s">
        <v>63</v>
      </c>
      <c r="V8" s="1" t="s">
        <v>3418</v>
      </c>
      <c r="W8" s="1" t="s">
        <v>64</v>
      </c>
      <c r="X8" s="1" t="s">
        <v>3525</v>
      </c>
      <c r="Y8" s="1" t="s">
        <v>65</v>
      </c>
      <c r="Z8" s="1" t="s">
        <v>4458</v>
      </c>
      <c r="AC8" s="1">
        <v>32</v>
      </c>
      <c r="AD8" s="1" t="s">
        <v>66</v>
      </c>
      <c r="AE8" s="1" t="s">
        <v>4479</v>
      </c>
      <c r="AJ8" s="1" t="s">
        <v>17</v>
      </c>
      <c r="AK8" s="1" t="s">
        <v>4628</v>
      </c>
      <c r="AL8" s="1" t="s">
        <v>67</v>
      </c>
      <c r="AM8" s="1" t="s">
        <v>4650</v>
      </c>
      <c r="AT8" s="1" t="s">
        <v>68</v>
      </c>
      <c r="AU8" s="1" t="s">
        <v>4695</v>
      </c>
      <c r="AV8" s="1" t="s">
        <v>69</v>
      </c>
      <c r="AW8" s="1" t="s">
        <v>5112</v>
      </c>
      <c r="AX8" s="1" t="s">
        <v>68</v>
      </c>
      <c r="AY8" s="1" t="s">
        <v>4695</v>
      </c>
      <c r="AZ8" s="1" t="s">
        <v>70</v>
      </c>
      <c r="BA8" s="1" t="s">
        <v>4998</v>
      </c>
      <c r="BG8" s="1" t="s">
        <v>71</v>
      </c>
      <c r="BH8" s="1" t="s">
        <v>4698</v>
      </c>
      <c r="BI8" s="1" t="s">
        <v>72</v>
      </c>
      <c r="BJ8" s="1" t="s">
        <v>6416</v>
      </c>
      <c r="BK8" s="1" t="s">
        <v>73</v>
      </c>
      <c r="BL8" s="1" t="s">
        <v>3478</v>
      </c>
      <c r="BM8" s="1" t="s">
        <v>74</v>
      </c>
      <c r="BN8" s="1" t="s">
        <v>5735</v>
      </c>
      <c r="BO8" s="1" t="s">
        <v>68</v>
      </c>
      <c r="BP8" s="1" t="s">
        <v>4695</v>
      </c>
      <c r="BQ8" s="1" t="s">
        <v>75</v>
      </c>
      <c r="BR8" s="1" t="s">
        <v>5957</v>
      </c>
      <c r="BS8" s="1" t="s">
        <v>76</v>
      </c>
      <c r="BT8" s="1" t="s">
        <v>6434</v>
      </c>
    </row>
    <row r="9" spans="1:72" ht="13.5" customHeight="1">
      <c r="A9" s="6" t="str">
        <f t="shared" si="0"/>
        <v>1783_월배면_0031</v>
      </c>
      <c r="B9" s="1">
        <v>1783</v>
      </c>
      <c r="C9" s="1" t="s">
        <v>6057</v>
      </c>
      <c r="D9" s="1" t="s">
        <v>6058</v>
      </c>
      <c r="E9" s="2">
        <v>8</v>
      </c>
      <c r="F9" s="2">
        <v>1</v>
      </c>
      <c r="G9" s="2" t="s">
        <v>6061</v>
      </c>
      <c r="H9" s="2" t="s">
        <v>6059</v>
      </c>
      <c r="I9" s="2">
        <v>1</v>
      </c>
      <c r="L9" s="2">
        <v>2</v>
      </c>
      <c r="M9" s="2" t="s">
        <v>6701</v>
      </c>
      <c r="N9" s="2" t="s">
        <v>6702</v>
      </c>
      <c r="S9" s="2" t="s">
        <v>47</v>
      </c>
      <c r="T9" s="2" t="s">
        <v>3377</v>
      </c>
      <c r="W9" s="1" t="s">
        <v>77</v>
      </c>
      <c r="X9" s="1" t="s">
        <v>6189</v>
      </c>
      <c r="Y9" s="1" t="s">
        <v>78</v>
      </c>
      <c r="Z9" s="1" t="s">
        <v>3554</v>
      </c>
      <c r="AC9" s="1">
        <v>32</v>
      </c>
      <c r="AD9" s="1" t="s">
        <v>66</v>
      </c>
      <c r="AE9" s="1" t="s">
        <v>4479</v>
      </c>
      <c r="AJ9" s="1" t="s">
        <v>79</v>
      </c>
      <c r="AK9" s="1" t="s">
        <v>4627</v>
      </c>
      <c r="AL9" s="1" t="s">
        <v>80</v>
      </c>
      <c r="AM9" s="1" t="s">
        <v>4660</v>
      </c>
      <c r="AT9" s="1" t="s">
        <v>63</v>
      </c>
      <c r="AU9" s="1" t="s">
        <v>3418</v>
      </c>
      <c r="AV9" s="1" t="s">
        <v>81</v>
      </c>
      <c r="AW9" s="1" t="s">
        <v>5111</v>
      </c>
      <c r="BG9" s="1" t="s">
        <v>82</v>
      </c>
      <c r="BH9" s="1" t="s">
        <v>4713</v>
      </c>
      <c r="BI9" s="1" t="s">
        <v>83</v>
      </c>
      <c r="BJ9" s="1" t="s">
        <v>5476</v>
      </c>
      <c r="BK9" s="1" t="s">
        <v>68</v>
      </c>
      <c r="BL9" s="1" t="s">
        <v>4695</v>
      </c>
      <c r="BM9" s="1" t="s">
        <v>84</v>
      </c>
      <c r="BN9" s="1" t="s">
        <v>5734</v>
      </c>
      <c r="BO9" s="1" t="s">
        <v>82</v>
      </c>
      <c r="BP9" s="1" t="s">
        <v>4713</v>
      </c>
      <c r="BQ9" s="1" t="s">
        <v>85</v>
      </c>
      <c r="BR9" s="1" t="s">
        <v>6496</v>
      </c>
      <c r="BS9" s="1" t="s">
        <v>86</v>
      </c>
      <c r="BT9" s="1" t="s">
        <v>4593</v>
      </c>
    </row>
    <row r="10" spans="1:31" ht="13.5" customHeight="1">
      <c r="A10" s="6" t="str">
        <f t="shared" si="0"/>
        <v>1783_월배면_0031</v>
      </c>
      <c r="B10" s="1">
        <v>1783</v>
      </c>
      <c r="C10" s="1" t="s">
        <v>6057</v>
      </c>
      <c r="D10" s="1" t="s">
        <v>6058</v>
      </c>
      <c r="E10" s="2">
        <v>9</v>
      </c>
      <c r="F10" s="2">
        <v>1</v>
      </c>
      <c r="G10" s="2" t="s">
        <v>6061</v>
      </c>
      <c r="H10" s="2" t="s">
        <v>6059</v>
      </c>
      <c r="I10" s="2">
        <v>1</v>
      </c>
      <c r="L10" s="2">
        <v>2</v>
      </c>
      <c r="M10" s="2" t="s">
        <v>6701</v>
      </c>
      <c r="N10" s="2" t="s">
        <v>6702</v>
      </c>
      <c r="S10" s="2" t="s">
        <v>87</v>
      </c>
      <c r="T10" s="2" t="s">
        <v>3406</v>
      </c>
      <c r="W10" s="1" t="s">
        <v>77</v>
      </c>
      <c r="X10" s="1" t="s">
        <v>6189</v>
      </c>
      <c r="Y10" s="1" t="s">
        <v>78</v>
      </c>
      <c r="Z10" s="1" t="s">
        <v>3554</v>
      </c>
      <c r="AC10" s="1">
        <v>64</v>
      </c>
      <c r="AD10" s="1" t="s">
        <v>88</v>
      </c>
      <c r="AE10" s="1" t="s">
        <v>4478</v>
      </c>
    </row>
    <row r="11" spans="1:35" ht="13.5" customHeight="1">
      <c r="A11" s="6" t="str">
        <f t="shared" si="0"/>
        <v>1783_월배면_0031</v>
      </c>
      <c r="B11" s="1">
        <v>1783</v>
      </c>
      <c r="C11" s="1" t="s">
        <v>6057</v>
      </c>
      <c r="D11" s="1" t="s">
        <v>6058</v>
      </c>
      <c r="E11" s="2">
        <v>10</v>
      </c>
      <c r="F11" s="2">
        <v>1</v>
      </c>
      <c r="G11" s="2" t="s">
        <v>6061</v>
      </c>
      <c r="H11" s="2" t="s">
        <v>6059</v>
      </c>
      <c r="I11" s="2">
        <v>1</v>
      </c>
      <c r="L11" s="2">
        <v>2</v>
      </c>
      <c r="M11" s="2" t="s">
        <v>6701</v>
      </c>
      <c r="N11" s="2" t="s">
        <v>6702</v>
      </c>
      <c r="S11" s="2" t="s">
        <v>89</v>
      </c>
      <c r="T11" s="2" t="s">
        <v>3415</v>
      </c>
      <c r="W11" s="1" t="s">
        <v>90</v>
      </c>
      <c r="X11" s="1" t="s">
        <v>3509</v>
      </c>
      <c r="Y11" s="1" t="s">
        <v>78</v>
      </c>
      <c r="Z11" s="1" t="s">
        <v>3554</v>
      </c>
      <c r="AF11" s="1" t="s">
        <v>91</v>
      </c>
      <c r="AG11" s="1" t="s">
        <v>4550</v>
      </c>
      <c r="AH11" s="1" t="s">
        <v>92</v>
      </c>
      <c r="AI11" s="1" t="s">
        <v>4621</v>
      </c>
    </row>
    <row r="12" spans="1:58" ht="13.5" customHeight="1">
      <c r="A12" s="6" t="str">
        <f t="shared" si="0"/>
        <v>1783_월배면_0031</v>
      </c>
      <c r="B12" s="1">
        <v>1783</v>
      </c>
      <c r="C12" s="1" t="s">
        <v>6057</v>
      </c>
      <c r="D12" s="1" t="s">
        <v>6058</v>
      </c>
      <c r="E12" s="2">
        <v>11</v>
      </c>
      <c r="F12" s="2">
        <v>1</v>
      </c>
      <c r="G12" s="2" t="s">
        <v>6061</v>
      </c>
      <c r="H12" s="2" t="s">
        <v>6059</v>
      </c>
      <c r="I12" s="2">
        <v>1</v>
      </c>
      <c r="L12" s="2">
        <v>2</v>
      </c>
      <c r="M12" s="2" t="s">
        <v>6701</v>
      </c>
      <c r="N12" s="2" t="s">
        <v>6702</v>
      </c>
      <c r="T12" s="2" t="s">
        <v>6164</v>
      </c>
      <c r="U12" s="1" t="s">
        <v>93</v>
      </c>
      <c r="V12" s="1" t="s">
        <v>3419</v>
      </c>
      <c r="Y12" s="1" t="s">
        <v>94</v>
      </c>
      <c r="Z12" s="1" t="s">
        <v>4457</v>
      </c>
      <c r="AC12" s="1">
        <v>38</v>
      </c>
      <c r="AD12" s="1" t="s">
        <v>95</v>
      </c>
      <c r="AE12" s="1" t="s">
        <v>4524</v>
      </c>
      <c r="BB12" s="1" t="s">
        <v>96</v>
      </c>
      <c r="BC12" s="1" t="s">
        <v>3417</v>
      </c>
      <c r="BD12" s="1" t="s">
        <v>97</v>
      </c>
      <c r="BE12" s="1" t="s">
        <v>3579</v>
      </c>
      <c r="BF12" s="1" t="s">
        <v>6397</v>
      </c>
    </row>
    <row r="13" spans="1:58" ht="13.5" customHeight="1">
      <c r="A13" s="6" t="str">
        <f t="shared" si="0"/>
        <v>1783_월배면_0031</v>
      </c>
      <c r="B13" s="1">
        <v>1783</v>
      </c>
      <c r="C13" s="1" t="s">
        <v>6057</v>
      </c>
      <c r="D13" s="1" t="s">
        <v>6058</v>
      </c>
      <c r="E13" s="2">
        <v>12</v>
      </c>
      <c r="F13" s="2">
        <v>1</v>
      </c>
      <c r="G13" s="2" t="s">
        <v>6061</v>
      </c>
      <c r="H13" s="2" t="s">
        <v>6059</v>
      </c>
      <c r="I13" s="2">
        <v>1</v>
      </c>
      <c r="L13" s="2">
        <v>2</v>
      </c>
      <c r="M13" s="2" t="s">
        <v>6701</v>
      </c>
      <c r="N13" s="2" t="s">
        <v>6702</v>
      </c>
      <c r="T13" s="2" t="s">
        <v>6164</v>
      </c>
      <c r="U13" s="1" t="s">
        <v>96</v>
      </c>
      <c r="V13" s="1" t="s">
        <v>3417</v>
      </c>
      <c r="Y13" s="1" t="s">
        <v>54</v>
      </c>
      <c r="Z13" s="1" t="s">
        <v>3711</v>
      </c>
      <c r="AC13" s="1">
        <v>35</v>
      </c>
      <c r="AD13" s="1" t="s">
        <v>98</v>
      </c>
      <c r="AE13" s="1" t="s">
        <v>4481</v>
      </c>
      <c r="BC13" s="1" t="s">
        <v>3417</v>
      </c>
      <c r="BE13" s="1" t="s">
        <v>3579</v>
      </c>
      <c r="BF13" s="1" t="s">
        <v>6396</v>
      </c>
    </row>
    <row r="14" spans="1:58" ht="13.5" customHeight="1">
      <c r="A14" s="6" t="str">
        <f t="shared" si="0"/>
        <v>1783_월배면_0031</v>
      </c>
      <c r="B14" s="1">
        <v>1783</v>
      </c>
      <c r="C14" s="1" t="s">
        <v>6057</v>
      </c>
      <c r="D14" s="1" t="s">
        <v>6058</v>
      </c>
      <c r="E14" s="2">
        <v>13</v>
      </c>
      <c r="F14" s="2">
        <v>1</v>
      </c>
      <c r="G14" s="2" t="s">
        <v>6061</v>
      </c>
      <c r="H14" s="2" t="s">
        <v>6059</v>
      </c>
      <c r="I14" s="2">
        <v>1</v>
      </c>
      <c r="L14" s="2">
        <v>2</v>
      </c>
      <c r="M14" s="2" t="s">
        <v>6701</v>
      </c>
      <c r="N14" s="2" t="s">
        <v>6702</v>
      </c>
      <c r="T14" s="2" t="s">
        <v>6164</v>
      </c>
      <c r="U14" s="1" t="s">
        <v>93</v>
      </c>
      <c r="V14" s="1" t="s">
        <v>3419</v>
      </c>
      <c r="Y14" s="1" t="s">
        <v>99</v>
      </c>
      <c r="Z14" s="1" t="s">
        <v>4456</v>
      </c>
      <c r="AD14" s="1" t="s">
        <v>100</v>
      </c>
      <c r="AE14" s="1" t="s">
        <v>4511</v>
      </c>
      <c r="BB14" s="1" t="s">
        <v>101</v>
      </c>
      <c r="BC14" s="1" t="s">
        <v>3477</v>
      </c>
      <c r="BF14" s="1" t="s">
        <v>6397</v>
      </c>
    </row>
    <row r="15" spans="1:31" ht="13.5" customHeight="1">
      <c r="A15" s="6" t="str">
        <f t="shared" si="0"/>
        <v>1783_월배면_0031</v>
      </c>
      <c r="B15" s="1">
        <v>1783</v>
      </c>
      <c r="C15" s="1" t="s">
        <v>6057</v>
      </c>
      <c r="D15" s="1" t="s">
        <v>6058</v>
      </c>
      <c r="E15" s="2">
        <v>14</v>
      </c>
      <c r="F15" s="2">
        <v>1</v>
      </c>
      <c r="G15" s="2" t="s">
        <v>6061</v>
      </c>
      <c r="H15" s="2" t="s">
        <v>6059</v>
      </c>
      <c r="I15" s="2">
        <v>1</v>
      </c>
      <c r="L15" s="2">
        <v>2</v>
      </c>
      <c r="M15" s="2" t="s">
        <v>6701</v>
      </c>
      <c r="N15" s="2" t="s">
        <v>6702</v>
      </c>
      <c r="T15" s="2" t="s">
        <v>6164</v>
      </c>
      <c r="U15" s="1" t="s">
        <v>93</v>
      </c>
      <c r="V15" s="1" t="s">
        <v>3419</v>
      </c>
      <c r="Y15" s="1" t="s">
        <v>102</v>
      </c>
      <c r="Z15" s="1" t="s">
        <v>4062</v>
      </c>
      <c r="AC15" s="1">
        <v>11</v>
      </c>
      <c r="AD15" s="1" t="s">
        <v>59</v>
      </c>
      <c r="AE15" s="1" t="s">
        <v>4490</v>
      </c>
    </row>
    <row r="16" spans="1:33" ht="13.5" customHeight="1">
      <c r="A16" s="6" t="str">
        <f t="shared" si="0"/>
        <v>1783_월배면_0031</v>
      </c>
      <c r="B16" s="1">
        <v>1783</v>
      </c>
      <c r="C16" s="1" t="s">
        <v>6057</v>
      </c>
      <c r="D16" s="1" t="s">
        <v>6058</v>
      </c>
      <c r="E16" s="2">
        <v>15</v>
      </c>
      <c r="F16" s="2">
        <v>1</v>
      </c>
      <c r="G16" s="2" t="s">
        <v>6061</v>
      </c>
      <c r="H16" s="2" t="s">
        <v>6059</v>
      </c>
      <c r="I16" s="2">
        <v>1</v>
      </c>
      <c r="L16" s="2">
        <v>2</v>
      </c>
      <c r="M16" s="2" t="s">
        <v>6701</v>
      </c>
      <c r="N16" s="2" t="s">
        <v>6702</v>
      </c>
      <c r="T16" s="2" t="s">
        <v>6164</v>
      </c>
      <c r="U16" s="1" t="s">
        <v>96</v>
      </c>
      <c r="V16" s="1" t="s">
        <v>3417</v>
      </c>
      <c r="Y16" s="1" t="s">
        <v>103</v>
      </c>
      <c r="Z16" s="1" t="s">
        <v>3996</v>
      </c>
      <c r="AF16" s="1" t="s">
        <v>104</v>
      </c>
      <c r="AG16" s="1" t="s">
        <v>3397</v>
      </c>
    </row>
    <row r="17" spans="1:57" ht="13.5" customHeight="1">
      <c r="A17" s="6" t="str">
        <f t="shared" si="0"/>
        <v>1783_월배면_0031</v>
      </c>
      <c r="B17" s="1">
        <v>1783</v>
      </c>
      <c r="C17" s="1" t="s">
        <v>6057</v>
      </c>
      <c r="D17" s="1" t="s">
        <v>6058</v>
      </c>
      <c r="E17" s="2">
        <v>16</v>
      </c>
      <c r="F17" s="2">
        <v>1</v>
      </c>
      <c r="G17" s="2" t="s">
        <v>6061</v>
      </c>
      <c r="H17" s="2" t="s">
        <v>6059</v>
      </c>
      <c r="I17" s="2">
        <v>1</v>
      </c>
      <c r="L17" s="2">
        <v>2</v>
      </c>
      <c r="M17" s="2" t="s">
        <v>6701</v>
      </c>
      <c r="N17" s="2" t="s">
        <v>6702</v>
      </c>
      <c r="T17" s="2" t="s">
        <v>6164</v>
      </c>
      <c r="U17" s="1" t="s">
        <v>96</v>
      </c>
      <c r="V17" s="1" t="s">
        <v>3417</v>
      </c>
      <c r="Y17" s="1" t="s">
        <v>105</v>
      </c>
      <c r="Z17" s="1" t="s">
        <v>3600</v>
      </c>
      <c r="AD17" s="1" t="s">
        <v>59</v>
      </c>
      <c r="AE17" s="1" t="s">
        <v>4490</v>
      </c>
      <c r="AG17" s="1" t="s">
        <v>6647</v>
      </c>
      <c r="AT17" s="1" t="s">
        <v>106</v>
      </c>
      <c r="AU17" s="1" t="s">
        <v>4715</v>
      </c>
      <c r="AV17" s="1" t="s">
        <v>107</v>
      </c>
      <c r="AW17" s="1" t="s">
        <v>4147</v>
      </c>
      <c r="BB17" s="1" t="s">
        <v>108</v>
      </c>
      <c r="BC17" s="1" t="s">
        <v>3496</v>
      </c>
      <c r="BD17" s="1" t="s">
        <v>109</v>
      </c>
      <c r="BE17" s="1" t="s">
        <v>5189</v>
      </c>
    </row>
    <row r="18" spans="1:33" ht="13.5" customHeight="1">
      <c r="A18" s="6" t="str">
        <f t="shared" si="0"/>
        <v>1783_월배면_0031</v>
      </c>
      <c r="B18" s="1">
        <v>1783</v>
      </c>
      <c r="C18" s="1" t="s">
        <v>6057</v>
      </c>
      <c r="D18" s="1" t="s">
        <v>6058</v>
      </c>
      <c r="E18" s="2">
        <v>17</v>
      </c>
      <c r="F18" s="2">
        <v>1</v>
      </c>
      <c r="G18" s="2" t="s">
        <v>6061</v>
      </c>
      <c r="H18" s="2" t="s">
        <v>6059</v>
      </c>
      <c r="I18" s="2">
        <v>1</v>
      </c>
      <c r="L18" s="2">
        <v>2</v>
      </c>
      <c r="M18" s="2" t="s">
        <v>6701</v>
      </c>
      <c r="N18" s="2" t="s">
        <v>6702</v>
      </c>
      <c r="T18" s="2" t="s">
        <v>6164</v>
      </c>
      <c r="U18" s="1" t="s">
        <v>93</v>
      </c>
      <c r="V18" s="1" t="s">
        <v>3419</v>
      </c>
      <c r="Y18" s="1" t="s">
        <v>110</v>
      </c>
      <c r="Z18" s="1" t="s">
        <v>4455</v>
      </c>
      <c r="AC18" s="1">
        <v>99</v>
      </c>
      <c r="AD18" s="1" t="s">
        <v>111</v>
      </c>
      <c r="AE18" s="1" t="s">
        <v>4496</v>
      </c>
      <c r="AG18" s="1" t="s">
        <v>6647</v>
      </c>
    </row>
    <row r="19" spans="1:73" ht="13.5" customHeight="1">
      <c r="A19" s="6" t="str">
        <f t="shared" si="0"/>
        <v>1783_월배면_0031</v>
      </c>
      <c r="B19" s="1">
        <v>1783</v>
      </c>
      <c r="C19" s="1" t="s">
        <v>6057</v>
      </c>
      <c r="D19" s="1" t="s">
        <v>6058</v>
      </c>
      <c r="E19" s="2">
        <v>18</v>
      </c>
      <c r="F19" s="2">
        <v>1</v>
      </c>
      <c r="G19" s="2" t="s">
        <v>6061</v>
      </c>
      <c r="H19" s="2" t="s">
        <v>6059</v>
      </c>
      <c r="I19" s="2">
        <v>1</v>
      </c>
      <c r="L19" s="2">
        <v>2</v>
      </c>
      <c r="M19" s="2" t="s">
        <v>6701</v>
      </c>
      <c r="N19" s="2" t="s">
        <v>6702</v>
      </c>
      <c r="T19" s="2" t="s">
        <v>6164</v>
      </c>
      <c r="U19" s="1" t="s">
        <v>96</v>
      </c>
      <c r="V19" s="1" t="s">
        <v>3417</v>
      </c>
      <c r="Y19" s="1" t="s">
        <v>112</v>
      </c>
      <c r="Z19" s="1" t="s">
        <v>4261</v>
      </c>
      <c r="AD19" s="1" t="s">
        <v>113</v>
      </c>
      <c r="AE19" s="1" t="s">
        <v>4505</v>
      </c>
      <c r="AF19" s="1" t="s">
        <v>6274</v>
      </c>
      <c r="AG19" s="1" t="s">
        <v>6293</v>
      </c>
      <c r="AT19" s="1" t="s">
        <v>106</v>
      </c>
      <c r="AU19" s="1" t="s">
        <v>4715</v>
      </c>
      <c r="AV19" s="1" t="s">
        <v>114</v>
      </c>
      <c r="AW19" s="1" t="s">
        <v>5110</v>
      </c>
      <c r="BB19" s="1" t="s">
        <v>108</v>
      </c>
      <c r="BC19" s="1" t="s">
        <v>3496</v>
      </c>
      <c r="BD19" s="1" t="s">
        <v>115</v>
      </c>
      <c r="BE19" s="1" t="s">
        <v>5188</v>
      </c>
      <c r="BU19" s="1" t="s">
        <v>116</v>
      </c>
    </row>
    <row r="20" spans="1:58" ht="13.5" customHeight="1">
      <c r="A20" s="6" t="str">
        <f t="shared" si="0"/>
        <v>1783_월배면_0031</v>
      </c>
      <c r="B20" s="1">
        <v>1783</v>
      </c>
      <c r="C20" s="1" t="s">
        <v>6057</v>
      </c>
      <c r="D20" s="1" t="s">
        <v>6058</v>
      </c>
      <c r="E20" s="2">
        <v>19</v>
      </c>
      <c r="F20" s="2">
        <v>1</v>
      </c>
      <c r="G20" s="2" t="s">
        <v>6061</v>
      </c>
      <c r="H20" s="2" t="s">
        <v>6059</v>
      </c>
      <c r="I20" s="2">
        <v>1</v>
      </c>
      <c r="L20" s="2">
        <v>2</v>
      </c>
      <c r="M20" s="2" t="s">
        <v>6701</v>
      </c>
      <c r="N20" s="2" t="s">
        <v>6702</v>
      </c>
      <c r="T20" s="2" t="s">
        <v>6164</v>
      </c>
      <c r="U20" s="1" t="s">
        <v>96</v>
      </c>
      <c r="V20" s="1" t="s">
        <v>3417</v>
      </c>
      <c r="Y20" s="1" t="s">
        <v>7197</v>
      </c>
      <c r="Z20" s="1" t="s">
        <v>6210</v>
      </c>
      <c r="AD20" s="1" t="s">
        <v>117</v>
      </c>
      <c r="AE20" s="1" t="s">
        <v>4483</v>
      </c>
      <c r="AF20" s="1" t="s">
        <v>118</v>
      </c>
      <c r="AG20" s="1" t="s">
        <v>4546</v>
      </c>
      <c r="BB20" s="1" t="s">
        <v>101</v>
      </c>
      <c r="BC20" s="1" t="s">
        <v>3477</v>
      </c>
      <c r="BF20" s="1" t="s">
        <v>6397</v>
      </c>
    </row>
    <row r="21" spans="1:57" ht="13.5" customHeight="1">
      <c r="A21" s="6" t="str">
        <f t="shared" si="0"/>
        <v>1783_월배면_0031</v>
      </c>
      <c r="B21" s="1">
        <v>1783</v>
      </c>
      <c r="C21" s="1" t="s">
        <v>6057</v>
      </c>
      <c r="D21" s="1" t="s">
        <v>6058</v>
      </c>
      <c r="E21" s="2">
        <v>20</v>
      </c>
      <c r="F21" s="2">
        <v>1</v>
      </c>
      <c r="G21" s="2" t="s">
        <v>6061</v>
      </c>
      <c r="H21" s="2" t="s">
        <v>6059</v>
      </c>
      <c r="I21" s="2">
        <v>1</v>
      </c>
      <c r="L21" s="2">
        <v>2</v>
      </c>
      <c r="M21" s="2" t="s">
        <v>6701</v>
      </c>
      <c r="N21" s="2" t="s">
        <v>6702</v>
      </c>
      <c r="T21" s="2" t="s">
        <v>6164</v>
      </c>
      <c r="U21" s="1" t="s">
        <v>96</v>
      </c>
      <c r="V21" s="1" t="s">
        <v>3417</v>
      </c>
      <c r="Y21" s="1" t="s">
        <v>119</v>
      </c>
      <c r="Z21" s="1" t="s">
        <v>6217</v>
      </c>
      <c r="AD21" s="1" t="s">
        <v>120</v>
      </c>
      <c r="AE21" s="1" t="s">
        <v>4508</v>
      </c>
      <c r="AG21" s="1" t="s">
        <v>6648</v>
      </c>
      <c r="AT21" s="1" t="s">
        <v>106</v>
      </c>
      <c r="AU21" s="1" t="s">
        <v>4715</v>
      </c>
      <c r="AV21" s="1" t="s">
        <v>114</v>
      </c>
      <c r="AW21" s="1" t="s">
        <v>5110</v>
      </c>
      <c r="BB21" s="1" t="s">
        <v>108</v>
      </c>
      <c r="BC21" s="1" t="s">
        <v>3496</v>
      </c>
      <c r="BD21" s="1" t="s">
        <v>115</v>
      </c>
      <c r="BE21" s="1" t="s">
        <v>5188</v>
      </c>
    </row>
    <row r="22" spans="1:57" ht="13.5" customHeight="1">
      <c r="A22" s="6" t="str">
        <f t="shared" si="0"/>
        <v>1783_월배면_0031</v>
      </c>
      <c r="B22" s="1">
        <v>1783</v>
      </c>
      <c r="C22" s="1" t="s">
        <v>6057</v>
      </c>
      <c r="D22" s="1" t="s">
        <v>6058</v>
      </c>
      <c r="E22" s="2">
        <v>21</v>
      </c>
      <c r="F22" s="2">
        <v>1</v>
      </c>
      <c r="G22" s="2" t="s">
        <v>6061</v>
      </c>
      <c r="H22" s="2" t="s">
        <v>6059</v>
      </c>
      <c r="I22" s="2">
        <v>1</v>
      </c>
      <c r="L22" s="2">
        <v>2</v>
      </c>
      <c r="M22" s="2" t="s">
        <v>6701</v>
      </c>
      <c r="N22" s="2" t="s">
        <v>6702</v>
      </c>
      <c r="T22" s="2" t="s">
        <v>6164</v>
      </c>
      <c r="U22" s="1" t="s">
        <v>96</v>
      </c>
      <c r="V22" s="1" t="s">
        <v>3417</v>
      </c>
      <c r="Y22" s="1" t="s">
        <v>121</v>
      </c>
      <c r="Z22" s="1" t="s">
        <v>4454</v>
      </c>
      <c r="AD22" s="1" t="s">
        <v>122</v>
      </c>
      <c r="AE22" s="1" t="s">
        <v>4498</v>
      </c>
      <c r="AF22" s="1" t="s">
        <v>6279</v>
      </c>
      <c r="AG22" s="1" t="s">
        <v>6298</v>
      </c>
      <c r="AT22" s="1" t="s">
        <v>106</v>
      </c>
      <c r="AU22" s="1" t="s">
        <v>4715</v>
      </c>
      <c r="AV22" s="1" t="s">
        <v>123</v>
      </c>
      <c r="AW22" s="1" t="s">
        <v>5109</v>
      </c>
      <c r="BB22" s="1" t="s">
        <v>108</v>
      </c>
      <c r="BC22" s="1" t="s">
        <v>3496</v>
      </c>
      <c r="BD22" s="1" t="s">
        <v>124</v>
      </c>
      <c r="BE22" s="1" t="s">
        <v>5187</v>
      </c>
    </row>
    <row r="23" spans="1:57" ht="13.5" customHeight="1">
      <c r="A23" s="6" t="str">
        <f t="shared" si="0"/>
        <v>1783_월배면_0031</v>
      </c>
      <c r="B23" s="1">
        <v>1783</v>
      </c>
      <c r="C23" s="1" t="s">
        <v>6057</v>
      </c>
      <c r="D23" s="1" t="s">
        <v>6058</v>
      </c>
      <c r="E23" s="2">
        <v>22</v>
      </c>
      <c r="F23" s="2">
        <v>1</v>
      </c>
      <c r="G23" s="2" t="s">
        <v>6061</v>
      </c>
      <c r="H23" s="2" t="s">
        <v>6059</v>
      </c>
      <c r="I23" s="2">
        <v>1</v>
      </c>
      <c r="L23" s="2">
        <v>2</v>
      </c>
      <c r="M23" s="2" t="s">
        <v>6701</v>
      </c>
      <c r="N23" s="2" t="s">
        <v>6702</v>
      </c>
      <c r="T23" s="2" t="s">
        <v>6164</v>
      </c>
      <c r="U23" s="1" t="s">
        <v>93</v>
      </c>
      <c r="V23" s="1" t="s">
        <v>3419</v>
      </c>
      <c r="Y23" s="1" t="s">
        <v>125</v>
      </c>
      <c r="Z23" s="1" t="s">
        <v>4318</v>
      </c>
      <c r="AD23" s="1" t="s">
        <v>100</v>
      </c>
      <c r="AE23" s="1" t="s">
        <v>4511</v>
      </c>
      <c r="AG23" s="1" t="s">
        <v>6648</v>
      </c>
      <c r="AT23" s="1" t="s">
        <v>126</v>
      </c>
      <c r="AU23" s="1" t="s">
        <v>3449</v>
      </c>
      <c r="AV23" s="1" t="s">
        <v>127</v>
      </c>
      <c r="AW23" s="1" t="s">
        <v>5108</v>
      </c>
      <c r="BB23" s="1" t="s">
        <v>108</v>
      </c>
      <c r="BC23" s="1" t="s">
        <v>3496</v>
      </c>
      <c r="BD23" s="1" t="s">
        <v>128</v>
      </c>
      <c r="BE23" s="1" t="s">
        <v>5186</v>
      </c>
    </row>
    <row r="24" spans="1:73" ht="13.5" customHeight="1">
      <c r="A24" s="6" t="str">
        <f t="shared" si="0"/>
        <v>1783_월배면_0031</v>
      </c>
      <c r="B24" s="1">
        <v>1783</v>
      </c>
      <c r="C24" s="1" t="s">
        <v>6057</v>
      </c>
      <c r="D24" s="1" t="s">
        <v>6058</v>
      </c>
      <c r="E24" s="2">
        <v>23</v>
      </c>
      <c r="F24" s="2">
        <v>1</v>
      </c>
      <c r="G24" s="2" t="s">
        <v>6061</v>
      </c>
      <c r="H24" s="2" t="s">
        <v>6059</v>
      </c>
      <c r="I24" s="2">
        <v>1</v>
      </c>
      <c r="L24" s="2">
        <v>2</v>
      </c>
      <c r="M24" s="2" t="s">
        <v>6701</v>
      </c>
      <c r="N24" s="2" t="s">
        <v>6702</v>
      </c>
      <c r="T24" s="2" t="s">
        <v>6164</v>
      </c>
      <c r="U24" s="1" t="s">
        <v>93</v>
      </c>
      <c r="V24" s="1" t="s">
        <v>3419</v>
      </c>
      <c r="Y24" s="1" t="s">
        <v>129</v>
      </c>
      <c r="Z24" s="1" t="s">
        <v>4453</v>
      </c>
      <c r="AD24" s="1" t="s">
        <v>120</v>
      </c>
      <c r="AE24" s="1" t="s">
        <v>4508</v>
      </c>
      <c r="AF24" s="1" t="s">
        <v>6279</v>
      </c>
      <c r="AG24" s="1" t="s">
        <v>6298</v>
      </c>
      <c r="AT24" s="1" t="s">
        <v>126</v>
      </c>
      <c r="AU24" s="1" t="s">
        <v>3449</v>
      </c>
      <c r="AV24" s="1" t="s">
        <v>127</v>
      </c>
      <c r="AW24" s="1" t="s">
        <v>5108</v>
      </c>
      <c r="BB24" s="1" t="s">
        <v>108</v>
      </c>
      <c r="BC24" s="1" t="s">
        <v>3496</v>
      </c>
      <c r="BD24" s="1" t="s">
        <v>128</v>
      </c>
      <c r="BE24" s="1" t="s">
        <v>5186</v>
      </c>
      <c r="BU24" s="1" t="s">
        <v>7181</v>
      </c>
    </row>
    <row r="25" spans="1:55" ht="13.5" customHeight="1">
      <c r="A25" s="6" t="str">
        <f t="shared" si="0"/>
        <v>1783_월배면_0031</v>
      </c>
      <c r="B25" s="1">
        <v>1783</v>
      </c>
      <c r="C25" s="1" t="s">
        <v>6057</v>
      </c>
      <c r="D25" s="1" t="s">
        <v>6058</v>
      </c>
      <c r="E25" s="2">
        <v>24</v>
      </c>
      <c r="F25" s="2">
        <v>1</v>
      </c>
      <c r="G25" s="2" t="s">
        <v>6061</v>
      </c>
      <c r="H25" s="2" t="s">
        <v>6059</v>
      </c>
      <c r="I25" s="2">
        <v>1</v>
      </c>
      <c r="L25" s="2">
        <v>2</v>
      </c>
      <c r="M25" s="2" t="s">
        <v>6701</v>
      </c>
      <c r="N25" s="2" t="s">
        <v>6702</v>
      </c>
      <c r="T25" s="2" t="s">
        <v>6164</v>
      </c>
      <c r="U25" s="1" t="s">
        <v>93</v>
      </c>
      <c r="V25" s="1" t="s">
        <v>3419</v>
      </c>
      <c r="Y25" s="1" t="s">
        <v>130</v>
      </c>
      <c r="Z25" s="1" t="s">
        <v>4452</v>
      </c>
      <c r="AC25" s="1">
        <v>70</v>
      </c>
      <c r="AF25" s="1" t="s">
        <v>131</v>
      </c>
      <c r="AG25" s="1" t="s">
        <v>3467</v>
      </c>
      <c r="AH25" s="1" t="s">
        <v>132</v>
      </c>
      <c r="AI25" s="1" t="s">
        <v>4584</v>
      </c>
      <c r="AT25" s="1" t="s">
        <v>93</v>
      </c>
      <c r="AU25" s="1" t="s">
        <v>3419</v>
      </c>
      <c r="AV25" s="1" t="s">
        <v>133</v>
      </c>
      <c r="AW25" s="1" t="s">
        <v>3638</v>
      </c>
      <c r="BB25" s="1" t="s">
        <v>134</v>
      </c>
      <c r="BC25" s="1" t="s">
        <v>6330</v>
      </c>
    </row>
    <row r="26" spans="1:73" ht="13.5" customHeight="1">
      <c r="A26" s="6" t="str">
        <f t="shared" si="0"/>
        <v>1783_월배면_0031</v>
      </c>
      <c r="B26" s="1">
        <v>1783</v>
      </c>
      <c r="C26" s="1" t="s">
        <v>6057</v>
      </c>
      <c r="D26" s="1" t="s">
        <v>6058</v>
      </c>
      <c r="E26" s="2">
        <v>25</v>
      </c>
      <c r="F26" s="2">
        <v>1</v>
      </c>
      <c r="G26" s="2" t="s">
        <v>6061</v>
      </c>
      <c r="H26" s="2" t="s">
        <v>6059</v>
      </c>
      <c r="I26" s="2">
        <v>1</v>
      </c>
      <c r="L26" s="2">
        <v>2</v>
      </c>
      <c r="M26" s="2" t="s">
        <v>6701</v>
      </c>
      <c r="N26" s="2" t="s">
        <v>6702</v>
      </c>
      <c r="T26" s="2" t="s">
        <v>6164</v>
      </c>
      <c r="U26" s="1" t="s">
        <v>96</v>
      </c>
      <c r="V26" s="1" t="s">
        <v>3417</v>
      </c>
      <c r="Y26" s="1" t="s">
        <v>135</v>
      </c>
      <c r="Z26" s="1" t="s">
        <v>4451</v>
      </c>
      <c r="AD26" s="1" t="s">
        <v>136</v>
      </c>
      <c r="AE26" s="1" t="s">
        <v>4522</v>
      </c>
      <c r="AF26" s="1" t="s">
        <v>131</v>
      </c>
      <c r="AG26" s="1" t="s">
        <v>3467</v>
      </c>
      <c r="AH26" s="1" t="s">
        <v>137</v>
      </c>
      <c r="AI26" s="1" t="s">
        <v>4625</v>
      </c>
      <c r="BF26" s="1" t="s">
        <v>6394</v>
      </c>
      <c r="BU26" s="1" t="s">
        <v>138</v>
      </c>
    </row>
    <row r="27" spans="1:58" ht="13.5" customHeight="1">
      <c r="A27" s="6" t="str">
        <f t="shared" si="0"/>
        <v>1783_월배면_0031</v>
      </c>
      <c r="B27" s="1">
        <v>1783</v>
      </c>
      <c r="C27" s="1" t="s">
        <v>6057</v>
      </c>
      <c r="D27" s="1" t="s">
        <v>6058</v>
      </c>
      <c r="E27" s="2">
        <v>26</v>
      </c>
      <c r="F27" s="2">
        <v>1</v>
      </c>
      <c r="G27" s="2" t="s">
        <v>6061</v>
      </c>
      <c r="H27" s="2" t="s">
        <v>6059</v>
      </c>
      <c r="I27" s="2">
        <v>1</v>
      </c>
      <c r="L27" s="2">
        <v>2</v>
      </c>
      <c r="M27" s="2" t="s">
        <v>6701</v>
      </c>
      <c r="N27" s="2" t="s">
        <v>6702</v>
      </c>
      <c r="T27" s="2" t="s">
        <v>6164</v>
      </c>
      <c r="U27" s="1" t="s">
        <v>93</v>
      </c>
      <c r="V27" s="1" t="s">
        <v>3419</v>
      </c>
      <c r="Y27" s="1" t="s">
        <v>139</v>
      </c>
      <c r="Z27" s="1" t="s">
        <v>4450</v>
      </c>
      <c r="AC27" s="1">
        <v>70</v>
      </c>
      <c r="AF27" s="1" t="s">
        <v>131</v>
      </c>
      <c r="AG27" s="1" t="s">
        <v>3467</v>
      </c>
      <c r="AH27" s="1" t="s">
        <v>132</v>
      </c>
      <c r="AI27" s="1" t="s">
        <v>4584</v>
      </c>
      <c r="BF27" s="1" t="s">
        <v>6393</v>
      </c>
    </row>
    <row r="28" spans="1:57" ht="13.5" customHeight="1">
      <c r="A28" s="6" t="str">
        <f t="shared" si="0"/>
        <v>1783_월배면_0031</v>
      </c>
      <c r="B28" s="1">
        <v>1783</v>
      </c>
      <c r="C28" s="1" t="s">
        <v>6057</v>
      </c>
      <c r="D28" s="1" t="s">
        <v>6058</v>
      </c>
      <c r="E28" s="2">
        <v>27</v>
      </c>
      <c r="F28" s="2">
        <v>1</v>
      </c>
      <c r="G28" s="2" t="s">
        <v>6061</v>
      </c>
      <c r="H28" s="2" t="s">
        <v>6059</v>
      </c>
      <c r="I28" s="2">
        <v>1</v>
      </c>
      <c r="L28" s="2">
        <v>2</v>
      </c>
      <c r="M28" s="2" t="s">
        <v>6701</v>
      </c>
      <c r="N28" s="2" t="s">
        <v>6702</v>
      </c>
      <c r="T28" s="2" t="s">
        <v>6164</v>
      </c>
      <c r="U28" s="1" t="s">
        <v>93</v>
      </c>
      <c r="V28" s="1" t="s">
        <v>3419</v>
      </c>
      <c r="Y28" s="1" t="s">
        <v>140</v>
      </c>
      <c r="Z28" s="1" t="s">
        <v>4449</v>
      </c>
      <c r="AC28" s="1">
        <v>58</v>
      </c>
      <c r="AT28" s="1" t="s">
        <v>93</v>
      </c>
      <c r="AU28" s="1" t="s">
        <v>3419</v>
      </c>
      <c r="AV28" s="1" t="s">
        <v>141</v>
      </c>
      <c r="AW28" s="1" t="s">
        <v>4452</v>
      </c>
      <c r="BB28" s="1" t="s">
        <v>142</v>
      </c>
      <c r="BC28" s="1" t="s">
        <v>6373</v>
      </c>
      <c r="BD28" s="1" t="s">
        <v>143</v>
      </c>
      <c r="BE28" s="1" t="s">
        <v>6378</v>
      </c>
    </row>
    <row r="29" spans="1:58" ht="13.5" customHeight="1">
      <c r="A29" s="6" t="str">
        <f t="shared" si="0"/>
        <v>1783_월배면_0031</v>
      </c>
      <c r="B29" s="1">
        <v>1783</v>
      </c>
      <c r="C29" s="1" t="s">
        <v>6057</v>
      </c>
      <c r="D29" s="1" t="s">
        <v>6058</v>
      </c>
      <c r="E29" s="2">
        <v>28</v>
      </c>
      <c r="F29" s="2">
        <v>1</v>
      </c>
      <c r="G29" s="2" t="s">
        <v>6061</v>
      </c>
      <c r="H29" s="2" t="s">
        <v>6059</v>
      </c>
      <c r="I29" s="2">
        <v>1</v>
      </c>
      <c r="L29" s="2">
        <v>2</v>
      </c>
      <c r="M29" s="2" t="s">
        <v>6701</v>
      </c>
      <c r="N29" s="2" t="s">
        <v>6702</v>
      </c>
      <c r="T29" s="2" t="s">
        <v>6164</v>
      </c>
      <c r="U29" s="1" t="s">
        <v>96</v>
      </c>
      <c r="V29" s="1" t="s">
        <v>3417</v>
      </c>
      <c r="Y29" s="1" t="s">
        <v>144</v>
      </c>
      <c r="Z29" s="1" t="s">
        <v>4448</v>
      </c>
      <c r="AC29" s="1">
        <v>38</v>
      </c>
      <c r="BF29" s="1" t="s">
        <v>6394</v>
      </c>
    </row>
    <row r="30" spans="1:58" ht="13.5" customHeight="1">
      <c r="A30" s="6" t="str">
        <f t="shared" si="0"/>
        <v>1783_월배면_0031</v>
      </c>
      <c r="B30" s="1">
        <v>1783</v>
      </c>
      <c r="C30" s="1" t="s">
        <v>6057</v>
      </c>
      <c r="D30" s="1" t="s">
        <v>6058</v>
      </c>
      <c r="E30" s="2">
        <v>29</v>
      </c>
      <c r="F30" s="2">
        <v>1</v>
      </c>
      <c r="G30" s="2" t="s">
        <v>6061</v>
      </c>
      <c r="H30" s="2" t="s">
        <v>6059</v>
      </c>
      <c r="I30" s="2">
        <v>1</v>
      </c>
      <c r="L30" s="2">
        <v>2</v>
      </c>
      <c r="M30" s="2" t="s">
        <v>6701</v>
      </c>
      <c r="N30" s="2" t="s">
        <v>6702</v>
      </c>
      <c r="T30" s="2" t="s">
        <v>6164</v>
      </c>
      <c r="U30" s="1" t="s">
        <v>93</v>
      </c>
      <c r="V30" s="1" t="s">
        <v>3419</v>
      </c>
      <c r="Y30" s="1" t="s">
        <v>145</v>
      </c>
      <c r="Z30" s="1" t="s">
        <v>4447</v>
      </c>
      <c r="AC30" s="1">
        <v>53</v>
      </c>
      <c r="AF30" s="1" t="s">
        <v>131</v>
      </c>
      <c r="AG30" s="1" t="s">
        <v>3467</v>
      </c>
      <c r="AH30" s="1" t="s">
        <v>146</v>
      </c>
      <c r="AI30" s="1" t="s">
        <v>4624</v>
      </c>
      <c r="BF30" s="1" t="s">
        <v>6393</v>
      </c>
    </row>
    <row r="31" spans="1:58" ht="13.5" customHeight="1">
      <c r="A31" s="6" t="str">
        <f t="shared" si="0"/>
        <v>1783_월배면_0031</v>
      </c>
      <c r="B31" s="1">
        <v>1783</v>
      </c>
      <c r="C31" s="1" t="s">
        <v>6057</v>
      </c>
      <c r="D31" s="1" t="s">
        <v>6058</v>
      </c>
      <c r="E31" s="2">
        <v>30</v>
      </c>
      <c r="F31" s="2">
        <v>1</v>
      </c>
      <c r="G31" s="2" t="s">
        <v>6061</v>
      </c>
      <c r="H31" s="2" t="s">
        <v>6059</v>
      </c>
      <c r="I31" s="2">
        <v>1</v>
      </c>
      <c r="L31" s="2">
        <v>2</v>
      </c>
      <c r="M31" s="2" t="s">
        <v>6701</v>
      </c>
      <c r="N31" s="2" t="s">
        <v>6702</v>
      </c>
      <c r="T31" s="2" t="s">
        <v>6164</v>
      </c>
      <c r="U31" s="1" t="s">
        <v>93</v>
      </c>
      <c r="V31" s="1" t="s">
        <v>3419</v>
      </c>
      <c r="Y31" s="1" t="s">
        <v>57</v>
      </c>
      <c r="Z31" s="1" t="s">
        <v>4105</v>
      </c>
      <c r="AC31" s="1">
        <v>70</v>
      </c>
      <c r="AG31" s="1" t="s">
        <v>6649</v>
      </c>
      <c r="AI31" s="1" t="s">
        <v>6650</v>
      </c>
      <c r="BB31" s="1" t="s">
        <v>101</v>
      </c>
      <c r="BC31" s="1" t="s">
        <v>3477</v>
      </c>
      <c r="BF31" s="1" t="s">
        <v>6396</v>
      </c>
    </row>
    <row r="32" spans="1:58" ht="13.5" customHeight="1">
      <c r="A32" s="6" t="str">
        <f t="shared" si="0"/>
        <v>1783_월배면_0031</v>
      </c>
      <c r="B32" s="1">
        <v>1783</v>
      </c>
      <c r="C32" s="1" t="s">
        <v>6057</v>
      </c>
      <c r="D32" s="1" t="s">
        <v>6058</v>
      </c>
      <c r="E32" s="2">
        <v>31</v>
      </c>
      <c r="F32" s="2">
        <v>1</v>
      </c>
      <c r="G32" s="2" t="s">
        <v>6061</v>
      </c>
      <c r="H32" s="2" t="s">
        <v>6059</v>
      </c>
      <c r="I32" s="2">
        <v>1</v>
      </c>
      <c r="L32" s="2">
        <v>2</v>
      </c>
      <c r="M32" s="2" t="s">
        <v>6701</v>
      </c>
      <c r="N32" s="2" t="s">
        <v>6702</v>
      </c>
      <c r="T32" s="2" t="s">
        <v>6164</v>
      </c>
      <c r="U32" s="1" t="s">
        <v>96</v>
      </c>
      <c r="V32" s="1" t="s">
        <v>3417</v>
      </c>
      <c r="Y32" s="1" t="s">
        <v>147</v>
      </c>
      <c r="Z32" s="1" t="s">
        <v>4430</v>
      </c>
      <c r="AD32" s="1" t="s">
        <v>148</v>
      </c>
      <c r="AE32" s="1" t="s">
        <v>3779</v>
      </c>
      <c r="AF32" s="1" t="s">
        <v>6277</v>
      </c>
      <c r="AG32" s="1" t="s">
        <v>6296</v>
      </c>
      <c r="AH32" s="1" t="s">
        <v>149</v>
      </c>
      <c r="AI32" s="1" t="s">
        <v>4623</v>
      </c>
      <c r="BC32" s="1" t="s">
        <v>3477</v>
      </c>
      <c r="BF32" s="1" t="s">
        <v>6394</v>
      </c>
    </row>
    <row r="33" spans="1:58" ht="13.5" customHeight="1">
      <c r="A33" s="6" t="str">
        <f t="shared" si="0"/>
        <v>1783_월배면_0031</v>
      </c>
      <c r="B33" s="1">
        <v>1783</v>
      </c>
      <c r="C33" s="1" t="s">
        <v>6057</v>
      </c>
      <c r="D33" s="1" t="s">
        <v>6058</v>
      </c>
      <c r="E33" s="2">
        <v>32</v>
      </c>
      <c r="F33" s="2">
        <v>1</v>
      </c>
      <c r="G33" s="2" t="s">
        <v>6061</v>
      </c>
      <c r="H33" s="2" t="s">
        <v>6059</v>
      </c>
      <c r="I33" s="2">
        <v>1</v>
      </c>
      <c r="L33" s="2">
        <v>2</v>
      </c>
      <c r="M33" s="2" t="s">
        <v>6701</v>
      </c>
      <c r="N33" s="2" t="s">
        <v>6702</v>
      </c>
      <c r="T33" s="2" t="s">
        <v>6164</v>
      </c>
      <c r="U33" s="1" t="s">
        <v>93</v>
      </c>
      <c r="V33" s="1" t="s">
        <v>3419</v>
      </c>
      <c r="Y33" s="1" t="s">
        <v>150</v>
      </c>
      <c r="Z33" s="1" t="s">
        <v>4171</v>
      </c>
      <c r="AD33" s="1" t="s">
        <v>151</v>
      </c>
      <c r="AE33" s="1" t="s">
        <v>4512</v>
      </c>
      <c r="AF33" s="1" t="s">
        <v>131</v>
      </c>
      <c r="AG33" s="1" t="s">
        <v>3467</v>
      </c>
      <c r="AH33" s="1" t="s">
        <v>86</v>
      </c>
      <c r="AI33" s="1" t="s">
        <v>4593</v>
      </c>
      <c r="BB33" s="1" t="s">
        <v>96</v>
      </c>
      <c r="BC33" s="1" t="s">
        <v>3417</v>
      </c>
      <c r="BD33" s="1" t="s">
        <v>135</v>
      </c>
      <c r="BE33" s="1" t="s">
        <v>4451</v>
      </c>
      <c r="BF33" s="1" t="s">
        <v>6397</v>
      </c>
    </row>
    <row r="34" spans="1:57" ht="13.5" customHeight="1">
      <c r="A34" s="6" t="str">
        <f aca="true" t="shared" si="1" ref="A34:A65">HYPERLINK("http://kyu.snu.ac.kr/sdhj/index.jsp?type=hj/GK14607_00IH_0001_0031.jpg","1783_월배면_0031")</f>
        <v>1783_월배면_0031</v>
      </c>
      <c r="B34" s="1">
        <v>1783</v>
      </c>
      <c r="C34" s="1" t="s">
        <v>6057</v>
      </c>
      <c r="D34" s="1" t="s">
        <v>6058</v>
      </c>
      <c r="E34" s="2">
        <v>33</v>
      </c>
      <c r="F34" s="2">
        <v>1</v>
      </c>
      <c r="G34" s="2" t="s">
        <v>6061</v>
      </c>
      <c r="H34" s="2" t="s">
        <v>6059</v>
      </c>
      <c r="I34" s="2">
        <v>1</v>
      </c>
      <c r="L34" s="2">
        <v>2</v>
      </c>
      <c r="M34" s="2" t="s">
        <v>6701</v>
      </c>
      <c r="N34" s="2" t="s">
        <v>6702</v>
      </c>
      <c r="T34" s="2" t="s">
        <v>6164</v>
      </c>
      <c r="U34" s="1" t="s">
        <v>96</v>
      </c>
      <c r="V34" s="1" t="s">
        <v>3417</v>
      </c>
      <c r="Y34" s="1" t="s">
        <v>152</v>
      </c>
      <c r="Z34" s="1" t="s">
        <v>4446</v>
      </c>
      <c r="AD34" s="1" t="s">
        <v>55</v>
      </c>
      <c r="AE34" s="1" t="s">
        <v>4480</v>
      </c>
      <c r="AF34" s="1" t="s">
        <v>118</v>
      </c>
      <c r="AG34" s="1" t="s">
        <v>4546</v>
      </c>
      <c r="AT34" s="1" t="s">
        <v>153</v>
      </c>
      <c r="AU34" s="1" t="s">
        <v>6332</v>
      </c>
      <c r="AV34" s="1" t="s">
        <v>154</v>
      </c>
      <c r="AW34" s="1" t="s">
        <v>5107</v>
      </c>
      <c r="BB34" s="1" t="s">
        <v>108</v>
      </c>
      <c r="BC34" s="1" t="s">
        <v>3496</v>
      </c>
      <c r="BD34" s="1" t="s">
        <v>155</v>
      </c>
      <c r="BE34" s="1" t="s">
        <v>5185</v>
      </c>
    </row>
    <row r="35" spans="1:57" ht="13.5" customHeight="1">
      <c r="A35" s="6" t="str">
        <f t="shared" si="1"/>
        <v>1783_월배면_0031</v>
      </c>
      <c r="B35" s="1">
        <v>1783</v>
      </c>
      <c r="C35" s="1" t="s">
        <v>6057</v>
      </c>
      <c r="D35" s="1" t="s">
        <v>6058</v>
      </c>
      <c r="E35" s="2">
        <v>34</v>
      </c>
      <c r="F35" s="2">
        <v>1</v>
      </c>
      <c r="G35" s="2" t="s">
        <v>6061</v>
      </c>
      <c r="H35" s="2" t="s">
        <v>6059</v>
      </c>
      <c r="I35" s="2">
        <v>1</v>
      </c>
      <c r="L35" s="2">
        <v>2</v>
      </c>
      <c r="M35" s="2" t="s">
        <v>6701</v>
      </c>
      <c r="N35" s="2" t="s">
        <v>6702</v>
      </c>
      <c r="T35" s="2" t="s">
        <v>6164</v>
      </c>
      <c r="U35" s="1" t="s">
        <v>96</v>
      </c>
      <c r="V35" s="1" t="s">
        <v>3417</v>
      </c>
      <c r="Y35" s="1" t="s">
        <v>156</v>
      </c>
      <c r="Z35" s="1" t="s">
        <v>4445</v>
      </c>
      <c r="AD35" s="1" t="s">
        <v>157</v>
      </c>
      <c r="AE35" s="1" t="s">
        <v>4514</v>
      </c>
      <c r="AF35" s="1" t="s">
        <v>131</v>
      </c>
      <c r="AG35" s="1" t="s">
        <v>3467</v>
      </c>
      <c r="AH35" s="1" t="s">
        <v>86</v>
      </c>
      <c r="AI35" s="1" t="s">
        <v>4593</v>
      </c>
      <c r="AT35" s="1" t="s">
        <v>153</v>
      </c>
      <c r="AU35" s="1" t="s">
        <v>6332</v>
      </c>
      <c r="AV35" s="1" t="s">
        <v>158</v>
      </c>
      <c r="AW35" s="1" t="s">
        <v>5106</v>
      </c>
      <c r="BB35" s="1" t="s">
        <v>108</v>
      </c>
      <c r="BC35" s="1" t="s">
        <v>3496</v>
      </c>
      <c r="BD35" s="1" t="s">
        <v>159</v>
      </c>
      <c r="BE35" s="1" t="s">
        <v>5123</v>
      </c>
    </row>
    <row r="36" spans="1:57" ht="13.5" customHeight="1">
      <c r="A36" s="6" t="str">
        <f t="shared" si="1"/>
        <v>1783_월배면_0031</v>
      </c>
      <c r="B36" s="1">
        <v>1783</v>
      </c>
      <c r="C36" s="1" t="s">
        <v>6057</v>
      </c>
      <c r="D36" s="1" t="s">
        <v>6058</v>
      </c>
      <c r="E36" s="2">
        <v>35</v>
      </c>
      <c r="F36" s="2">
        <v>1</v>
      </c>
      <c r="G36" s="2" t="s">
        <v>6061</v>
      </c>
      <c r="H36" s="2" t="s">
        <v>6059</v>
      </c>
      <c r="I36" s="2">
        <v>1</v>
      </c>
      <c r="L36" s="2">
        <v>2</v>
      </c>
      <c r="M36" s="2" t="s">
        <v>6701</v>
      </c>
      <c r="N36" s="2" t="s">
        <v>6702</v>
      </c>
      <c r="T36" s="2" t="s">
        <v>6164</v>
      </c>
      <c r="U36" s="1" t="s">
        <v>96</v>
      </c>
      <c r="V36" s="1" t="s">
        <v>3417</v>
      </c>
      <c r="Y36" s="1" t="s">
        <v>160</v>
      </c>
      <c r="Z36" s="1" t="s">
        <v>3675</v>
      </c>
      <c r="AC36" s="1">
        <v>54</v>
      </c>
      <c r="AF36" s="1" t="s">
        <v>118</v>
      </c>
      <c r="AG36" s="1" t="s">
        <v>4546</v>
      </c>
      <c r="AT36" s="1" t="s">
        <v>126</v>
      </c>
      <c r="AU36" s="1" t="s">
        <v>3449</v>
      </c>
      <c r="AV36" s="1" t="s">
        <v>161</v>
      </c>
      <c r="AW36" s="1" t="s">
        <v>5105</v>
      </c>
      <c r="BB36" s="1" t="s">
        <v>142</v>
      </c>
      <c r="BC36" s="1" t="s">
        <v>6373</v>
      </c>
      <c r="BD36" s="1" t="s">
        <v>54</v>
      </c>
      <c r="BE36" s="1" t="s">
        <v>3711</v>
      </c>
    </row>
    <row r="37" spans="1:72" ht="13.5" customHeight="1">
      <c r="A37" s="6" t="str">
        <f t="shared" si="1"/>
        <v>1783_월배면_0031</v>
      </c>
      <c r="B37" s="1">
        <v>1783</v>
      </c>
      <c r="C37" s="1" t="s">
        <v>6057</v>
      </c>
      <c r="D37" s="1" t="s">
        <v>6058</v>
      </c>
      <c r="E37" s="2">
        <v>36</v>
      </c>
      <c r="F37" s="2">
        <v>1</v>
      </c>
      <c r="G37" s="2" t="s">
        <v>6061</v>
      </c>
      <c r="H37" s="2" t="s">
        <v>6059</v>
      </c>
      <c r="I37" s="2">
        <v>1</v>
      </c>
      <c r="L37" s="2">
        <v>3</v>
      </c>
      <c r="M37" s="2" t="s">
        <v>6703</v>
      </c>
      <c r="N37" s="2" t="s">
        <v>6704</v>
      </c>
      <c r="T37" s="2" t="s">
        <v>6092</v>
      </c>
      <c r="U37" s="1" t="s">
        <v>63</v>
      </c>
      <c r="V37" s="1" t="s">
        <v>3418</v>
      </c>
      <c r="W37" s="1" t="s">
        <v>64</v>
      </c>
      <c r="X37" s="1" t="s">
        <v>3525</v>
      </c>
      <c r="Y37" s="1" t="s">
        <v>6093</v>
      </c>
      <c r="Z37" s="1" t="s">
        <v>6093</v>
      </c>
      <c r="AC37" s="1" t="s">
        <v>6251</v>
      </c>
      <c r="AD37" s="1" t="s">
        <v>162</v>
      </c>
      <c r="AE37" s="1" t="s">
        <v>4518</v>
      </c>
      <c r="AJ37" s="1" t="s">
        <v>17</v>
      </c>
      <c r="AK37" s="1" t="s">
        <v>4628</v>
      </c>
      <c r="AL37" s="1" t="s">
        <v>67</v>
      </c>
      <c r="AM37" s="1" t="s">
        <v>4650</v>
      </c>
      <c r="AT37" s="1" t="s">
        <v>163</v>
      </c>
      <c r="AU37" s="1" t="s">
        <v>4722</v>
      </c>
      <c r="AV37" s="1" t="s">
        <v>164</v>
      </c>
      <c r="AW37" s="1" t="s">
        <v>5104</v>
      </c>
      <c r="BG37" s="1" t="s">
        <v>73</v>
      </c>
      <c r="BH37" s="1" t="s">
        <v>3478</v>
      </c>
      <c r="BI37" s="1" t="s">
        <v>165</v>
      </c>
      <c r="BJ37" s="1" t="s">
        <v>5467</v>
      </c>
      <c r="BK37" s="1" t="s">
        <v>166</v>
      </c>
      <c r="BL37" s="1" t="s">
        <v>5493</v>
      </c>
      <c r="BM37" s="1" t="s">
        <v>167</v>
      </c>
      <c r="BN37" s="1" t="s">
        <v>4931</v>
      </c>
      <c r="BO37" s="1" t="s">
        <v>73</v>
      </c>
      <c r="BP37" s="1" t="s">
        <v>3478</v>
      </c>
      <c r="BQ37" s="1" t="s">
        <v>168</v>
      </c>
      <c r="BR37" s="1" t="s">
        <v>6019</v>
      </c>
      <c r="BS37" s="1" t="s">
        <v>169</v>
      </c>
      <c r="BT37" s="1" t="s">
        <v>4630</v>
      </c>
    </row>
    <row r="38" spans="1:72" ht="13.5" customHeight="1">
      <c r="A38" s="6" t="str">
        <f t="shared" si="1"/>
        <v>1783_월배면_0031</v>
      </c>
      <c r="B38" s="1">
        <v>1783</v>
      </c>
      <c r="C38" s="1" t="s">
        <v>6057</v>
      </c>
      <c r="D38" s="1" t="s">
        <v>6058</v>
      </c>
      <c r="E38" s="2">
        <v>37</v>
      </c>
      <c r="F38" s="2">
        <v>1</v>
      </c>
      <c r="G38" s="2" t="s">
        <v>6061</v>
      </c>
      <c r="H38" s="2" t="s">
        <v>6059</v>
      </c>
      <c r="I38" s="2">
        <v>1</v>
      </c>
      <c r="L38" s="2">
        <v>3</v>
      </c>
      <c r="M38" s="2" t="s">
        <v>6703</v>
      </c>
      <c r="N38" s="2" t="s">
        <v>6704</v>
      </c>
      <c r="S38" s="2" t="s">
        <v>47</v>
      </c>
      <c r="T38" s="2" t="s">
        <v>3377</v>
      </c>
      <c r="W38" s="1" t="s">
        <v>170</v>
      </c>
      <c r="X38" s="1" t="s">
        <v>6188</v>
      </c>
      <c r="Y38" s="1" t="s">
        <v>78</v>
      </c>
      <c r="Z38" s="1" t="s">
        <v>3554</v>
      </c>
      <c r="AC38" s="1">
        <v>45</v>
      </c>
      <c r="AD38" s="1" t="s">
        <v>171</v>
      </c>
      <c r="AE38" s="1" t="s">
        <v>4521</v>
      </c>
      <c r="AJ38" s="1" t="s">
        <v>79</v>
      </c>
      <c r="AK38" s="1" t="s">
        <v>4627</v>
      </c>
      <c r="AL38" s="1" t="s">
        <v>172</v>
      </c>
      <c r="AM38" s="1" t="s">
        <v>4632</v>
      </c>
      <c r="AT38" s="1" t="s">
        <v>63</v>
      </c>
      <c r="AU38" s="1" t="s">
        <v>3418</v>
      </c>
      <c r="AV38" s="1" t="s">
        <v>173</v>
      </c>
      <c r="AW38" s="1" t="s">
        <v>5103</v>
      </c>
      <c r="BG38" s="1" t="s">
        <v>68</v>
      </c>
      <c r="BH38" s="1" t="s">
        <v>4695</v>
      </c>
      <c r="BI38" s="1" t="s">
        <v>174</v>
      </c>
      <c r="BJ38" s="1" t="s">
        <v>4953</v>
      </c>
      <c r="BK38" s="1" t="s">
        <v>68</v>
      </c>
      <c r="BL38" s="1" t="s">
        <v>4695</v>
      </c>
      <c r="BM38" s="1" t="s">
        <v>175</v>
      </c>
      <c r="BN38" s="1" t="s">
        <v>5733</v>
      </c>
      <c r="BO38" s="1" t="s">
        <v>68</v>
      </c>
      <c r="BP38" s="1" t="s">
        <v>4695</v>
      </c>
      <c r="BQ38" s="1" t="s">
        <v>176</v>
      </c>
      <c r="BR38" s="1" t="s">
        <v>6018</v>
      </c>
      <c r="BS38" s="1" t="s">
        <v>132</v>
      </c>
      <c r="BT38" s="1" t="s">
        <v>4584</v>
      </c>
    </row>
    <row r="39" spans="1:31" ht="13.5" customHeight="1">
      <c r="A39" s="6" t="str">
        <f t="shared" si="1"/>
        <v>1783_월배면_0031</v>
      </c>
      <c r="B39" s="1">
        <v>1783</v>
      </c>
      <c r="C39" s="1" t="s">
        <v>6057</v>
      </c>
      <c r="D39" s="1" t="s">
        <v>6058</v>
      </c>
      <c r="E39" s="2">
        <v>38</v>
      </c>
      <c r="F39" s="2">
        <v>1</v>
      </c>
      <c r="G39" s="2" t="s">
        <v>6061</v>
      </c>
      <c r="H39" s="2" t="s">
        <v>6059</v>
      </c>
      <c r="I39" s="2">
        <v>1</v>
      </c>
      <c r="L39" s="2">
        <v>3</v>
      </c>
      <c r="M39" s="2" t="s">
        <v>6703</v>
      </c>
      <c r="N39" s="2" t="s">
        <v>6704</v>
      </c>
      <c r="S39" s="2" t="s">
        <v>87</v>
      </c>
      <c r="T39" s="2" t="s">
        <v>3406</v>
      </c>
      <c r="W39" s="1" t="s">
        <v>177</v>
      </c>
      <c r="X39" s="1" t="s">
        <v>3395</v>
      </c>
      <c r="Y39" s="1" t="s">
        <v>78</v>
      </c>
      <c r="Z39" s="1" t="s">
        <v>3554</v>
      </c>
      <c r="AC39" s="1">
        <v>74</v>
      </c>
      <c r="AD39" s="1" t="s">
        <v>58</v>
      </c>
      <c r="AE39" s="1" t="s">
        <v>4525</v>
      </c>
    </row>
    <row r="40" spans="1:31" ht="13.5" customHeight="1">
      <c r="A40" s="6" t="str">
        <f t="shared" si="1"/>
        <v>1783_월배면_0031</v>
      </c>
      <c r="B40" s="1">
        <v>1783</v>
      </c>
      <c r="C40" s="1" t="s">
        <v>6057</v>
      </c>
      <c r="D40" s="1" t="s">
        <v>6058</v>
      </c>
      <c r="E40" s="2">
        <v>39</v>
      </c>
      <c r="F40" s="2">
        <v>1</v>
      </c>
      <c r="G40" s="2" t="s">
        <v>6061</v>
      </c>
      <c r="H40" s="2" t="s">
        <v>6059</v>
      </c>
      <c r="I40" s="2">
        <v>1</v>
      </c>
      <c r="L40" s="2">
        <v>3</v>
      </c>
      <c r="M40" s="2" t="s">
        <v>6703</v>
      </c>
      <c r="N40" s="2" t="s">
        <v>6704</v>
      </c>
      <c r="S40" s="2" t="s">
        <v>178</v>
      </c>
      <c r="T40" s="2" t="s">
        <v>3385</v>
      </c>
      <c r="U40" s="1" t="s">
        <v>63</v>
      </c>
      <c r="V40" s="1" t="s">
        <v>3418</v>
      </c>
      <c r="Y40" s="1" t="s">
        <v>179</v>
      </c>
      <c r="Z40" s="1" t="s">
        <v>4444</v>
      </c>
      <c r="AC40" s="1">
        <v>42</v>
      </c>
      <c r="AD40" s="1" t="s">
        <v>180</v>
      </c>
      <c r="AE40" s="1" t="s">
        <v>4482</v>
      </c>
    </row>
    <row r="41" spans="1:31" ht="13.5" customHeight="1">
      <c r="A41" s="6" t="str">
        <f t="shared" si="1"/>
        <v>1783_월배면_0031</v>
      </c>
      <c r="B41" s="1">
        <v>1783</v>
      </c>
      <c r="C41" s="1" t="s">
        <v>6057</v>
      </c>
      <c r="D41" s="1" t="s">
        <v>6058</v>
      </c>
      <c r="E41" s="2">
        <v>40</v>
      </c>
      <c r="F41" s="2">
        <v>1</v>
      </c>
      <c r="G41" s="2" t="s">
        <v>6061</v>
      </c>
      <c r="H41" s="2" t="s">
        <v>6059</v>
      </c>
      <c r="I41" s="2">
        <v>1</v>
      </c>
      <c r="L41" s="2">
        <v>3</v>
      </c>
      <c r="M41" s="2" t="s">
        <v>6703</v>
      </c>
      <c r="N41" s="2" t="s">
        <v>6704</v>
      </c>
      <c r="S41" s="2" t="s">
        <v>181</v>
      </c>
      <c r="T41" s="2" t="s">
        <v>3403</v>
      </c>
      <c r="W41" s="1" t="s">
        <v>182</v>
      </c>
      <c r="X41" s="1" t="s">
        <v>3536</v>
      </c>
      <c r="Y41" s="1" t="s">
        <v>78</v>
      </c>
      <c r="Z41" s="1" t="s">
        <v>3554</v>
      </c>
      <c r="AC41" s="1">
        <v>37</v>
      </c>
      <c r="AD41" s="1" t="s">
        <v>183</v>
      </c>
      <c r="AE41" s="1" t="s">
        <v>4497</v>
      </c>
    </row>
    <row r="42" spans="1:31" ht="13.5" customHeight="1">
      <c r="A42" s="6" t="str">
        <f t="shared" si="1"/>
        <v>1783_월배면_0031</v>
      </c>
      <c r="B42" s="1">
        <v>1783</v>
      </c>
      <c r="C42" s="1" t="s">
        <v>6057</v>
      </c>
      <c r="D42" s="1" t="s">
        <v>6058</v>
      </c>
      <c r="E42" s="2">
        <v>41</v>
      </c>
      <c r="F42" s="2">
        <v>1</v>
      </c>
      <c r="G42" s="2" t="s">
        <v>6061</v>
      </c>
      <c r="H42" s="2" t="s">
        <v>6059</v>
      </c>
      <c r="I42" s="2">
        <v>1</v>
      </c>
      <c r="L42" s="2">
        <v>3</v>
      </c>
      <c r="M42" s="2" t="s">
        <v>6703</v>
      </c>
      <c r="N42" s="2" t="s">
        <v>6704</v>
      </c>
      <c r="S42" s="2" t="s">
        <v>56</v>
      </c>
      <c r="T42" s="2" t="s">
        <v>3381</v>
      </c>
      <c r="U42" s="1" t="s">
        <v>63</v>
      </c>
      <c r="V42" s="1" t="s">
        <v>3418</v>
      </c>
      <c r="Y42" s="1" t="s">
        <v>184</v>
      </c>
      <c r="Z42" s="1" t="s">
        <v>4443</v>
      </c>
      <c r="AC42" s="1">
        <v>21</v>
      </c>
      <c r="AD42" s="1" t="s">
        <v>185</v>
      </c>
      <c r="AE42" s="1" t="s">
        <v>4495</v>
      </c>
    </row>
    <row r="43" spans="1:31" ht="13.5" customHeight="1">
      <c r="A43" s="6" t="str">
        <f t="shared" si="1"/>
        <v>1783_월배면_0031</v>
      </c>
      <c r="B43" s="1">
        <v>1783</v>
      </c>
      <c r="C43" s="1" t="s">
        <v>6057</v>
      </c>
      <c r="D43" s="1" t="s">
        <v>6058</v>
      </c>
      <c r="E43" s="2">
        <v>42</v>
      </c>
      <c r="F43" s="2">
        <v>1</v>
      </c>
      <c r="G43" s="2" t="s">
        <v>6061</v>
      </c>
      <c r="H43" s="2" t="s">
        <v>6059</v>
      </c>
      <c r="I43" s="2">
        <v>1</v>
      </c>
      <c r="L43" s="2">
        <v>3</v>
      </c>
      <c r="M43" s="2" t="s">
        <v>6703</v>
      </c>
      <c r="N43" s="2" t="s">
        <v>6704</v>
      </c>
      <c r="S43" s="2" t="s">
        <v>186</v>
      </c>
      <c r="T43" s="2" t="s">
        <v>3389</v>
      </c>
      <c r="W43" s="1" t="s">
        <v>77</v>
      </c>
      <c r="X43" s="1" t="s">
        <v>6189</v>
      </c>
      <c r="Y43" s="1" t="s">
        <v>78</v>
      </c>
      <c r="Z43" s="1" t="s">
        <v>3554</v>
      </c>
      <c r="AC43" s="1">
        <v>70</v>
      </c>
      <c r="AD43" s="1" t="s">
        <v>187</v>
      </c>
      <c r="AE43" s="1" t="s">
        <v>4484</v>
      </c>
    </row>
    <row r="44" spans="1:33" ht="13.5" customHeight="1">
      <c r="A44" s="6" t="str">
        <f t="shared" si="1"/>
        <v>1783_월배면_0031</v>
      </c>
      <c r="B44" s="1">
        <v>1783</v>
      </c>
      <c r="C44" s="1" t="s">
        <v>6057</v>
      </c>
      <c r="D44" s="1" t="s">
        <v>6058</v>
      </c>
      <c r="E44" s="2">
        <v>43</v>
      </c>
      <c r="F44" s="2">
        <v>1</v>
      </c>
      <c r="G44" s="2" t="s">
        <v>6061</v>
      </c>
      <c r="H44" s="2" t="s">
        <v>6059</v>
      </c>
      <c r="I44" s="2">
        <v>1</v>
      </c>
      <c r="L44" s="2">
        <v>3</v>
      </c>
      <c r="M44" s="2" t="s">
        <v>6703</v>
      </c>
      <c r="N44" s="2" t="s">
        <v>6704</v>
      </c>
      <c r="T44" s="2" t="s">
        <v>6164</v>
      </c>
      <c r="U44" s="1" t="s">
        <v>96</v>
      </c>
      <c r="V44" s="1" t="s">
        <v>3417</v>
      </c>
      <c r="Y44" s="1" t="s">
        <v>188</v>
      </c>
      <c r="Z44" s="1" t="s">
        <v>3803</v>
      </c>
      <c r="AC44" s="1">
        <v>99</v>
      </c>
      <c r="AD44" s="1" t="s">
        <v>111</v>
      </c>
      <c r="AE44" s="1" t="s">
        <v>4496</v>
      </c>
      <c r="AG44" s="1" t="s">
        <v>6648</v>
      </c>
    </row>
    <row r="45" spans="1:33" ht="13.5" customHeight="1">
      <c r="A45" s="6" t="str">
        <f t="shared" si="1"/>
        <v>1783_월배면_0031</v>
      </c>
      <c r="B45" s="1">
        <v>1783</v>
      </c>
      <c r="C45" s="1" t="s">
        <v>6057</v>
      </c>
      <c r="D45" s="1" t="s">
        <v>6058</v>
      </c>
      <c r="E45" s="2">
        <v>44</v>
      </c>
      <c r="F45" s="2">
        <v>1</v>
      </c>
      <c r="G45" s="2" t="s">
        <v>6061</v>
      </c>
      <c r="H45" s="2" t="s">
        <v>6059</v>
      </c>
      <c r="I45" s="2">
        <v>1</v>
      </c>
      <c r="L45" s="2">
        <v>3</v>
      </c>
      <c r="M45" s="2" t="s">
        <v>6703</v>
      </c>
      <c r="N45" s="2" t="s">
        <v>6704</v>
      </c>
      <c r="T45" s="2" t="s">
        <v>6164</v>
      </c>
      <c r="U45" s="1" t="s">
        <v>96</v>
      </c>
      <c r="V45" s="1" t="s">
        <v>3417</v>
      </c>
      <c r="Y45" s="1" t="s">
        <v>189</v>
      </c>
      <c r="Z45" s="1" t="s">
        <v>4442</v>
      </c>
      <c r="AD45" s="1" t="s">
        <v>190</v>
      </c>
      <c r="AE45" s="1" t="s">
        <v>4501</v>
      </c>
      <c r="AG45" s="1" t="s">
        <v>6648</v>
      </c>
    </row>
    <row r="46" spans="1:33" ht="13.5" customHeight="1">
      <c r="A46" s="6" t="str">
        <f t="shared" si="1"/>
        <v>1783_월배면_0031</v>
      </c>
      <c r="B46" s="1">
        <v>1783</v>
      </c>
      <c r="C46" s="1" t="s">
        <v>6057</v>
      </c>
      <c r="D46" s="1" t="s">
        <v>6058</v>
      </c>
      <c r="E46" s="2">
        <v>45</v>
      </c>
      <c r="F46" s="2">
        <v>1</v>
      </c>
      <c r="G46" s="2" t="s">
        <v>6061</v>
      </c>
      <c r="H46" s="2" t="s">
        <v>6059</v>
      </c>
      <c r="I46" s="2">
        <v>1</v>
      </c>
      <c r="L46" s="2">
        <v>3</v>
      </c>
      <c r="M46" s="2" t="s">
        <v>6703</v>
      </c>
      <c r="N46" s="2" t="s">
        <v>6704</v>
      </c>
      <c r="T46" s="2" t="s">
        <v>6164</v>
      </c>
      <c r="U46" s="1" t="s">
        <v>96</v>
      </c>
      <c r="V46" s="1" t="s">
        <v>3417</v>
      </c>
      <c r="Y46" s="1" t="s">
        <v>191</v>
      </c>
      <c r="Z46" s="1" t="s">
        <v>4441</v>
      </c>
      <c r="AD46" s="1" t="s">
        <v>190</v>
      </c>
      <c r="AE46" s="1" t="s">
        <v>4501</v>
      </c>
      <c r="AG46" s="1" t="s">
        <v>6648</v>
      </c>
    </row>
    <row r="47" spans="1:33" ht="13.5" customHeight="1">
      <c r="A47" s="6" t="str">
        <f t="shared" si="1"/>
        <v>1783_월배면_0031</v>
      </c>
      <c r="B47" s="1">
        <v>1783</v>
      </c>
      <c r="C47" s="1" t="s">
        <v>6057</v>
      </c>
      <c r="D47" s="1" t="s">
        <v>6058</v>
      </c>
      <c r="E47" s="2">
        <v>46</v>
      </c>
      <c r="F47" s="2">
        <v>1</v>
      </c>
      <c r="G47" s="2" t="s">
        <v>6061</v>
      </c>
      <c r="H47" s="2" t="s">
        <v>6059</v>
      </c>
      <c r="I47" s="2">
        <v>1</v>
      </c>
      <c r="L47" s="2">
        <v>3</v>
      </c>
      <c r="M47" s="2" t="s">
        <v>6703</v>
      </c>
      <c r="N47" s="2" t="s">
        <v>6704</v>
      </c>
      <c r="T47" s="2" t="s">
        <v>6164</v>
      </c>
      <c r="U47" s="1" t="s">
        <v>96</v>
      </c>
      <c r="V47" s="1" t="s">
        <v>3417</v>
      </c>
      <c r="Y47" s="1" t="s">
        <v>192</v>
      </c>
      <c r="Z47" s="1" t="s">
        <v>4440</v>
      </c>
      <c r="AD47" s="1" t="s">
        <v>193</v>
      </c>
      <c r="AE47" s="1" t="s">
        <v>4492</v>
      </c>
      <c r="AF47" s="1" t="s">
        <v>6265</v>
      </c>
      <c r="AG47" s="1" t="s">
        <v>6285</v>
      </c>
    </row>
    <row r="48" spans="1:33" ht="13.5" customHeight="1">
      <c r="A48" s="6" t="str">
        <f t="shared" si="1"/>
        <v>1783_월배면_0031</v>
      </c>
      <c r="B48" s="1">
        <v>1783</v>
      </c>
      <c r="C48" s="1" t="s">
        <v>6057</v>
      </c>
      <c r="D48" s="1" t="s">
        <v>6058</v>
      </c>
      <c r="E48" s="2">
        <v>47</v>
      </c>
      <c r="F48" s="2">
        <v>1</v>
      </c>
      <c r="G48" s="2" t="s">
        <v>6061</v>
      </c>
      <c r="H48" s="2" t="s">
        <v>6059</v>
      </c>
      <c r="I48" s="2">
        <v>1</v>
      </c>
      <c r="L48" s="2">
        <v>3</v>
      </c>
      <c r="M48" s="2" t="s">
        <v>6703</v>
      </c>
      <c r="N48" s="2" t="s">
        <v>6704</v>
      </c>
      <c r="T48" s="2" t="s">
        <v>6164</v>
      </c>
      <c r="U48" s="1" t="s">
        <v>96</v>
      </c>
      <c r="V48" s="1" t="s">
        <v>3417</v>
      </c>
      <c r="Y48" s="1" t="s">
        <v>194</v>
      </c>
      <c r="Z48" s="1" t="s">
        <v>4439</v>
      </c>
      <c r="AF48" s="1" t="s">
        <v>118</v>
      </c>
      <c r="AG48" s="1" t="s">
        <v>4546</v>
      </c>
    </row>
    <row r="49" spans="1:58" ht="13.5" customHeight="1">
      <c r="A49" s="6" t="str">
        <f t="shared" si="1"/>
        <v>1783_월배면_0031</v>
      </c>
      <c r="B49" s="1">
        <v>1783</v>
      </c>
      <c r="C49" s="1" t="s">
        <v>6057</v>
      </c>
      <c r="D49" s="1" t="s">
        <v>6058</v>
      </c>
      <c r="E49" s="2">
        <v>48</v>
      </c>
      <c r="F49" s="2">
        <v>1</v>
      </c>
      <c r="G49" s="2" t="s">
        <v>6061</v>
      </c>
      <c r="H49" s="2" t="s">
        <v>6059</v>
      </c>
      <c r="I49" s="2">
        <v>1</v>
      </c>
      <c r="L49" s="2">
        <v>3</v>
      </c>
      <c r="M49" s="2" t="s">
        <v>6703</v>
      </c>
      <c r="N49" s="2" t="s">
        <v>6704</v>
      </c>
      <c r="T49" s="2" t="s">
        <v>6164</v>
      </c>
      <c r="U49" s="1" t="s">
        <v>93</v>
      </c>
      <c r="V49" s="1" t="s">
        <v>3419</v>
      </c>
      <c r="Y49" s="1" t="s">
        <v>195</v>
      </c>
      <c r="Z49" s="1" t="s">
        <v>4438</v>
      </c>
      <c r="AC49" s="1">
        <v>57</v>
      </c>
      <c r="AF49" s="1" t="s">
        <v>131</v>
      </c>
      <c r="AG49" s="1" t="s">
        <v>3467</v>
      </c>
      <c r="AH49" s="1" t="s">
        <v>196</v>
      </c>
      <c r="AI49" s="1" t="s">
        <v>6315</v>
      </c>
      <c r="BB49" s="1" t="s">
        <v>96</v>
      </c>
      <c r="BC49" s="1" t="s">
        <v>3417</v>
      </c>
      <c r="BD49" s="1" t="s">
        <v>197</v>
      </c>
      <c r="BE49" s="1" t="s">
        <v>6380</v>
      </c>
      <c r="BF49" s="1" t="s">
        <v>6397</v>
      </c>
    </row>
    <row r="50" spans="1:57" ht="13.5" customHeight="1">
      <c r="A50" s="6" t="str">
        <f t="shared" si="1"/>
        <v>1783_월배면_0031</v>
      </c>
      <c r="B50" s="1">
        <v>1783</v>
      </c>
      <c r="C50" s="1" t="s">
        <v>6057</v>
      </c>
      <c r="D50" s="1" t="s">
        <v>6058</v>
      </c>
      <c r="E50" s="2">
        <v>49</v>
      </c>
      <c r="F50" s="2">
        <v>1</v>
      </c>
      <c r="G50" s="2" t="s">
        <v>6061</v>
      </c>
      <c r="H50" s="2" t="s">
        <v>6059</v>
      </c>
      <c r="I50" s="2">
        <v>1</v>
      </c>
      <c r="L50" s="2">
        <v>3</v>
      </c>
      <c r="M50" s="2" t="s">
        <v>6703</v>
      </c>
      <c r="N50" s="2" t="s">
        <v>6704</v>
      </c>
      <c r="T50" s="2" t="s">
        <v>6164</v>
      </c>
      <c r="U50" s="1" t="s">
        <v>96</v>
      </c>
      <c r="V50" s="1" t="s">
        <v>3417</v>
      </c>
      <c r="Y50" s="1" t="s">
        <v>198</v>
      </c>
      <c r="Z50" s="1" t="s">
        <v>4437</v>
      </c>
      <c r="AC50" s="1">
        <v>70</v>
      </c>
      <c r="AG50" s="1" t="s">
        <v>7163</v>
      </c>
      <c r="AI50" s="1" t="s">
        <v>6315</v>
      </c>
      <c r="AV50" s="1" t="s">
        <v>199</v>
      </c>
      <c r="AW50" s="1" t="s">
        <v>5102</v>
      </c>
      <c r="BB50" s="1" t="s">
        <v>108</v>
      </c>
      <c r="BC50" s="1" t="s">
        <v>3496</v>
      </c>
      <c r="BD50" s="1" t="s">
        <v>200</v>
      </c>
      <c r="BE50" s="1" t="s">
        <v>3741</v>
      </c>
    </row>
    <row r="51" spans="1:58" ht="13.5" customHeight="1">
      <c r="A51" s="6" t="str">
        <f t="shared" si="1"/>
        <v>1783_월배면_0031</v>
      </c>
      <c r="B51" s="1">
        <v>1783</v>
      </c>
      <c r="C51" s="1" t="s">
        <v>6057</v>
      </c>
      <c r="D51" s="1" t="s">
        <v>6058</v>
      </c>
      <c r="E51" s="2">
        <v>50</v>
      </c>
      <c r="F51" s="2">
        <v>1</v>
      </c>
      <c r="G51" s="2" t="s">
        <v>6061</v>
      </c>
      <c r="H51" s="2" t="s">
        <v>6059</v>
      </c>
      <c r="I51" s="2">
        <v>1</v>
      </c>
      <c r="L51" s="2">
        <v>3</v>
      </c>
      <c r="M51" s="2" t="s">
        <v>6703</v>
      </c>
      <c r="N51" s="2" t="s">
        <v>6704</v>
      </c>
      <c r="T51" s="2" t="s">
        <v>6164</v>
      </c>
      <c r="U51" s="1" t="s">
        <v>96</v>
      </c>
      <c r="V51" s="1" t="s">
        <v>3417</v>
      </c>
      <c r="Y51" s="1" t="s">
        <v>201</v>
      </c>
      <c r="Z51" s="1" t="s">
        <v>3936</v>
      </c>
      <c r="AC51" s="1">
        <v>49</v>
      </c>
      <c r="AG51" s="1" t="s">
        <v>7163</v>
      </c>
      <c r="AI51" s="1" t="s">
        <v>6315</v>
      </c>
      <c r="BB51" s="1" t="s">
        <v>101</v>
      </c>
      <c r="BC51" s="1" t="s">
        <v>3477</v>
      </c>
      <c r="BF51" s="1" t="s">
        <v>6397</v>
      </c>
    </row>
    <row r="52" spans="1:58" ht="13.5" customHeight="1">
      <c r="A52" s="6" t="str">
        <f t="shared" si="1"/>
        <v>1783_월배면_0031</v>
      </c>
      <c r="B52" s="1">
        <v>1783</v>
      </c>
      <c r="C52" s="1" t="s">
        <v>6057</v>
      </c>
      <c r="D52" s="1" t="s">
        <v>6058</v>
      </c>
      <c r="E52" s="2">
        <v>51</v>
      </c>
      <c r="F52" s="2">
        <v>1</v>
      </c>
      <c r="G52" s="2" t="s">
        <v>6061</v>
      </c>
      <c r="H52" s="2" t="s">
        <v>6059</v>
      </c>
      <c r="I52" s="2">
        <v>1</v>
      </c>
      <c r="L52" s="2">
        <v>3</v>
      </c>
      <c r="M52" s="2" t="s">
        <v>6703</v>
      </c>
      <c r="N52" s="2" t="s">
        <v>6704</v>
      </c>
      <c r="T52" s="2" t="s">
        <v>6164</v>
      </c>
      <c r="U52" s="1" t="s">
        <v>96</v>
      </c>
      <c r="V52" s="1" t="s">
        <v>3417</v>
      </c>
      <c r="Y52" s="1" t="s">
        <v>202</v>
      </c>
      <c r="Z52" s="1" t="s">
        <v>4436</v>
      </c>
      <c r="AC52" s="1">
        <v>45</v>
      </c>
      <c r="AG52" s="1" t="s">
        <v>7163</v>
      </c>
      <c r="AI52" s="1" t="s">
        <v>6315</v>
      </c>
      <c r="BC52" s="1" t="s">
        <v>3477</v>
      </c>
      <c r="BF52" s="1" t="s">
        <v>6396</v>
      </c>
    </row>
    <row r="53" spans="1:58" ht="13.5" customHeight="1">
      <c r="A53" s="6" t="str">
        <f t="shared" si="1"/>
        <v>1783_월배면_0031</v>
      </c>
      <c r="B53" s="1">
        <v>1783</v>
      </c>
      <c r="C53" s="1" t="s">
        <v>6057</v>
      </c>
      <c r="D53" s="1" t="s">
        <v>6058</v>
      </c>
      <c r="E53" s="2">
        <v>52</v>
      </c>
      <c r="F53" s="2">
        <v>1</v>
      </c>
      <c r="G53" s="2" t="s">
        <v>6061</v>
      </c>
      <c r="H53" s="2" t="s">
        <v>6059</v>
      </c>
      <c r="I53" s="2">
        <v>1</v>
      </c>
      <c r="L53" s="2">
        <v>3</v>
      </c>
      <c r="M53" s="2" t="s">
        <v>6703</v>
      </c>
      <c r="N53" s="2" t="s">
        <v>6704</v>
      </c>
      <c r="T53" s="2" t="s">
        <v>6164</v>
      </c>
      <c r="U53" s="1" t="s">
        <v>96</v>
      </c>
      <c r="V53" s="1" t="s">
        <v>3417</v>
      </c>
      <c r="Y53" s="1" t="s">
        <v>203</v>
      </c>
      <c r="Z53" s="1" t="s">
        <v>4435</v>
      </c>
      <c r="AC53" s="1">
        <v>24</v>
      </c>
      <c r="AG53" s="1" t="s">
        <v>7163</v>
      </c>
      <c r="AI53" s="1" t="s">
        <v>6315</v>
      </c>
      <c r="BD53" s="1" t="s">
        <v>201</v>
      </c>
      <c r="BE53" s="1" t="s">
        <v>3936</v>
      </c>
      <c r="BF53" s="1" t="s">
        <v>6397</v>
      </c>
    </row>
    <row r="54" spans="1:58" ht="13.5" customHeight="1">
      <c r="A54" s="6" t="str">
        <f t="shared" si="1"/>
        <v>1783_월배면_0031</v>
      </c>
      <c r="B54" s="1">
        <v>1783</v>
      </c>
      <c r="C54" s="1" t="s">
        <v>6057</v>
      </c>
      <c r="D54" s="1" t="s">
        <v>6058</v>
      </c>
      <c r="E54" s="2">
        <v>53</v>
      </c>
      <c r="F54" s="2">
        <v>1</v>
      </c>
      <c r="G54" s="2" t="s">
        <v>6061</v>
      </c>
      <c r="H54" s="2" t="s">
        <v>6059</v>
      </c>
      <c r="I54" s="2">
        <v>1</v>
      </c>
      <c r="L54" s="2">
        <v>3</v>
      </c>
      <c r="M54" s="2" t="s">
        <v>6703</v>
      </c>
      <c r="N54" s="2" t="s">
        <v>6704</v>
      </c>
      <c r="T54" s="2" t="s">
        <v>6164</v>
      </c>
      <c r="U54" s="1" t="s">
        <v>93</v>
      </c>
      <c r="V54" s="1" t="s">
        <v>3419</v>
      </c>
      <c r="Y54" s="1" t="s">
        <v>204</v>
      </c>
      <c r="Z54" s="1" t="s">
        <v>4434</v>
      </c>
      <c r="AC54" s="1">
        <v>23</v>
      </c>
      <c r="AF54" s="1" t="s">
        <v>6307</v>
      </c>
      <c r="AG54" s="1" t="s">
        <v>7162</v>
      </c>
      <c r="AH54" s="1" t="s">
        <v>196</v>
      </c>
      <c r="AI54" s="1" t="s">
        <v>6315</v>
      </c>
      <c r="BB54" s="1" t="s">
        <v>96</v>
      </c>
      <c r="BC54" s="1" t="s">
        <v>3417</v>
      </c>
      <c r="BD54" s="1" t="s">
        <v>202</v>
      </c>
      <c r="BE54" s="1" t="s">
        <v>4436</v>
      </c>
      <c r="BF54" s="1" t="s">
        <v>6397</v>
      </c>
    </row>
    <row r="55" spans="1:55" ht="13.5" customHeight="1">
      <c r="A55" s="6" t="str">
        <f t="shared" si="1"/>
        <v>1783_월배면_0031</v>
      </c>
      <c r="B55" s="1">
        <v>1783</v>
      </c>
      <c r="C55" s="1" t="s">
        <v>6057</v>
      </c>
      <c r="D55" s="1" t="s">
        <v>6058</v>
      </c>
      <c r="E55" s="2">
        <v>54</v>
      </c>
      <c r="F55" s="2">
        <v>1</v>
      </c>
      <c r="G55" s="2" t="s">
        <v>6061</v>
      </c>
      <c r="H55" s="2" t="s">
        <v>6059</v>
      </c>
      <c r="I55" s="2">
        <v>1</v>
      </c>
      <c r="L55" s="2">
        <v>3</v>
      </c>
      <c r="M55" s="2" t="s">
        <v>6703</v>
      </c>
      <c r="N55" s="2" t="s">
        <v>6704</v>
      </c>
      <c r="T55" s="2" t="s">
        <v>6164</v>
      </c>
      <c r="Y55" s="1" t="s">
        <v>205</v>
      </c>
      <c r="Z55" s="1" t="s">
        <v>3646</v>
      </c>
      <c r="AC55" s="1">
        <v>20</v>
      </c>
      <c r="AF55" s="1" t="s">
        <v>131</v>
      </c>
      <c r="AG55" s="1" t="s">
        <v>3467</v>
      </c>
      <c r="AH55" s="1" t="s">
        <v>196</v>
      </c>
      <c r="AI55" s="1" t="s">
        <v>6315</v>
      </c>
      <c r="AT55" s="1" t="s">
        <v>93</v>
      </c>
      <c r="AU55" s="1" t="s">
        <v>3419</v>
      </c>
      <c r="AV55" s="1" t="s">
        <v>195</v>
      </c>
      <c r="AW55" s="1" t="s">
        <v>4438</v>
      </c>
      <c r="BB55" s="1" t="s">
        <v>134</v>
      </c>
      <c r="BC55" s="1" t="s">
        <v>6330</v>
      </c>
    </row>
    <row r="56" spans="1:29" ht="13.5" customHeight="1">
      <c r="A56" s="6" t="str">
        <f t="shared" si="1"/>
        <v>1783_월배면_0031</v>
      </c>
      <c r="B56" s="1">
        <v>1783</v>
      </c>
      <c r="C56" s="1" t="s">
        <v>6057</v>
      </c>
      <c r="D56" s="1" t="s">
        <v>6058</v>
      </c>
      <c r="E56" s="2">
        <v>55</v>
      </c>
      <c r="F56" s="2">
        <v>1</v>
      </c>
      <c r="G56" s="2" t="s">
        <v>6061</v>
      </c>
      <c r="H56" s="2" t="s">
        <v>6059</v>
      </c>
      <c r="I56" s="2">
        <v>1</v>
      </c>
      <c r="L56" s="2">
        <v>3</v>
      </c>
      <c r="M56" s="2" t="s">
        <v>6703</v>
      </c>
      <c r="N56" s="2" t="s">
        <v>6704</v>
      </c>
      <c r="T56" s="2" t="s">
        <v>6164</v>
      </c>
      <c r="U56" s="1" t="s">
        <v>96</v>
      </c>
      <c r="V56" s="1" t="s">
        <v>3417</v>
      </c>
      <c r="Y56" s="1" t="s">
        <v>206</v>
      </c>
      <c r="Z56" s="1" t="s">
        <v>4433</v>
      </c>
      <c r="AC56" s="1">
        <v>32</v>
      </c>
    </row>
    <row r="57" spans="1:72" ht="13.5" customHeight="1">
      <c r="A57" s="6" t="str">
        <f t="shared" si="1"/>
        <v>1783_월배면_0031</v>
      </c>
      <c r="B57" s="1">
        <v>1783</v>
      </c>
      <c r="C57" s="1" t="s">
        <v>6057</v>
      </c>
      <c r="D57" s="1" t="s">
        <v>6058</v>
      </c>
      <c r="E57" s="2">
        <v>56</v>
      </c>
      <c r="F57" s="2">
        <v>1</v>
      </c>
      <c r="G57" s="2" t="s">
        <v>6061</v>
      </c>
      <c r="H57" s="2" t="s">
        <v>6059</v>
      </c>
      <c r="I57" s="2">
        <v>1</v>
      </c>
      <c r="L57" s="2">
        <v>4</v>
      </c>
      <c r="M57" s="2" t="s">
        <v>6705</v>
      </c>
      <c r="N57" s="2" t="s">
        <v>6706</v>
      </c>
      <c r="T57" s="2" t="s">
        <v>6092</v>
      </c>
      <c r="U57" s="1" t="s">
        <v>63</v>
      </c>
      <c r="V57" s="1" t="s">
        <v>3418</v>
      </c>
      <c r="W57" s="1" t="s">
        <v>64</v>
      </c>
      <c r="X57" s="1" t="s">
        <v>3525</v>
      </c>
      <c r="Y57" s="1" t="s">
        <v>207</v>
      </c>
      <c r="Z57" s="1" t="s">
        <v>4432</v>
      </c>
      <c r="AC57" s="1">
        <v>75</v>
      </c>
      <c r="AD57" s="1" t="s">
        <v>122</v>
      </c>
      <c r="AE57" s="1" t="s">
        <v>4498</v>
      </c>
      <c r="AJ57" s="1" t="s">
        <v>17</v>
      </c>
      <c r="AK57" s="1" t="s">
        <v>4628</v>
      </c>
      <c r="AL57" s="1" t="s">
        <v>67</v>
      </c>
      <c r="AM57" s="1" t="s">
        <v>4650</v>
      </c>
      <c r="AT57" s="1" t="s">
        <v>68</v>
      </c>
      <c r="AU57" s="1" t="s">
        <v>4695</v>
      </c>
      <c r="AV57" s="1" t="s">
        <v>208</v>
      </c>
      <c r="AW57" s="1" t="s">
        <v>5101</v>
      </c>
      <c r="BG57" s="1" t="s">
        <v>73</v>
      </c>
      <c r="BH57" s="1" t="s">
        <v>3478</v>
      </c>
      <c r="BI57" s="1" t="s">
        <v>165</v>
      </c>
      <c r="BJ57" s="1" t="s">
        <v>5467</v>
      </c>
      <c r="BK57" s="1" t="s">
        <v>166</v>
      </c>
      <c r="BL57" s="1" t="s">
        <v>5493</v>
      </c>
      <c r="BM57" s="1" t="s">
        <v>167</v>
      </c>
      <c r="BN57" s="1" t="s">
        <v>4931</v>
      </c>
      <c r="BO57" s="1" t="s">
        <v>73</v>
      </c>
      <c r="BP57" s="1" t="s">
        <v>3478</v>
      </c>
      <c r="BQ57" s="1" t="s">
        <v>209</v>
      </c>
      <c r="BR57" s="1" t="s">
        <v>6017</v>
      </c>
      <c r="BS57" s="1" t="s">
        <v>210</v>
      </c>
      <c r="BT57" s="1" t="s">
        <v>4640</v>
      </c>
    </row>
    <row r="58" spans="1:31" ht="13.5" customHeight="1">
      <c r="A58" s="6" t="str">
        <f t="shared" si="1"/>
        <v>1783_월배면_0031</v>
      </c>
      <c r="B58" s="1">
        <v>1783</v>
      </c>
      <c r="C58" s="1" t="s">
        <v>6057</v>
      </c>
      <c r="D58" s="1" t="s">
        <v>6058</v>
      </c>
      <c r="E58" s="2">
        <v>57</v>
      </c>
      <c r="F58" s="2">
        <v>1</v>
      </c>
      <c r="G58" s="2" t="s">
        <v>6061</v>
      </c>
      <c r="H58" s="2" t="s">
        <v>6059</v>
      </c>
      <c r="I58" s="2">
        <v>1</v>
      </c>
      <c r="L58" s="2">
        <v>4</v>
      </c>
      <c r="M58" s="2" t="s">
        <v>6705</v>
      </c>
      <c r="N58" s="2" t="s">
        <v>6706</v>
      </c>
      <c r="S58" s="2" t="s">
        <v>56</v>
      </c>
      <c r="T58" s="2" t="s">
        <v>3381</v>
      </c>
      <c r="U58" s="1" t="s">
        <v>63</v>
      </c>
      <c r="V58" s="1" t="s">
        <v>3418</v>
      </c>
      <c r="Y58" s="1" t="s">
        <v>211</v>
      </c>
      <c r="Z58" s="1" t="s">
        <v>4431</v>
      </c>
      <c r="AC58" s="1">
        <v>49</v>
      </c>
      <c r="AD58" s="1" t="s">
        <v>212</v>
      </c>
      <c r="AE58" s="1" t="s">
        <v>4510</v>
      </c>
    </row>
    <row r="59" spans="1:31" ht="13.5" customHeight="1">
      <c r="A59" s="6" t="str">
        <f t="shared" si="1"/>
        <v>1783_월배면_0031</v>
      </c>
      <c r="B59" s="1">
        <v>1783</v>
      </c>
      <c r="C59" s="1" t="s">
        <v>6057</v>
      </c>
      <c r="D59" s="1" t="s">
        <v>6058</v>
      </c>
      <c r="E59" s="2">
        <v>58</v>
      </c>
      <c r="F59" s="2">
        <v>1</v>
      </c>
      <c r="G59" s="2" t="s">
        <v>6061</v>
      </c>
      <c r="H59" s="2" t="s">
        <v>6059</v>
      </c>
      <c r="I59" s="2">
        <v>1</v>
      </c>
      <c r="L59" s="2">
        <v>4</v>
      </c>
      <c r="M59" s="2" t="s">
        <v>6705</v>
      </c>
      <c r="N59" s="2" t="s">
        <v>6706</v>
      </c>
      <c r="S59" s="2" t="s">
        <v>213</v>
      </c>
      <c r="T59" s="2" t="s">
        <v>3380</v>
      </c>
      <c r="W59" s="1" t="s">
        <v>177</v>
      </c>
      <c r="X59" s="1" t="s">
        <v>3395</v>
      </c>
      <c r="Y59" s="1" t="s">
        <v>78</v>
      </c>
      <c r="Z59" s="1" t="s">
        <v>3554</v>
      </c>
      <c r="AC59" s="1">
        <v>42</v>
      </c>
      <c r="AD59" s="1" t="s">
        <v>180</v>
      </c>
      <c r="AE59" s="1" t="s">
        <v>4482</v>
      </c>
    </row>
    <row r="60" spans="1:33" ht="13.5" customHeight="1">
      <c r="A60" s="6" t="str">
        <f t="shared" si="1"/>
        <v>1783_월배면_0031</v>
      </c>
      <c r="B60" s="1">
        <v>1783</v>
      </c>
      <c r="C60" s="1" t="s">
        <v>6057</v>
      </c>
      <c r="D60" s="1" t="s">
        <v>6058</v>
      </c>
      <c r="E60" s="2">
        <v>59</v>
      </c>
      <c r="F60" s="2">
        <v>1</v>
      </c>
      <c r="G60" s="2" t="s">
        <v>6061</v>
      </c>
      <c r="H60" s="2" t="s">
        <v>6059</v>
      </c>
      <c r="I60" s="2">
        <v>1</v>
      </c>
      <c r="L60" s="2">
        <v>4</v>
      </c>
      <c r="M60" s="2" t="s">
        <v>6705</v>
      </c>
      <c r="N60" s="2" t="s">
        <v>6706</v>
      </c>
      <c r="S60" s="2" t="s">
        <v>56</v>
      </c>
      <c r="T60" s="2" t="s">
        <v>3381</v>
      </c>
      <c r="U60" s="1" t="s">
        <v>63</v>
      </c>
      <c r="V60" s="1" t="s">
        <v>3418</v>
      </c>
      <c r="Y60" s="1" t="s">
        <v>214</v>
      </c>
      <c r="Z60" s="1" t="s">
        <v>4133</v>
      </c>
      <c r="AG60" s="1" t="s">
        <v>6102</v>
      </c>
    </row>
    <row r="61" spans="1:33" ht="13.5" customHeight="1">
      <c r="A61" s="6" t="str">
        <f t="shared" si="1"/>
        <v>1783_월배면_0031</v>
      </c>
      <c r="B61" s="1">
        <v>1783</v>
      </c>
      <c r="C61" s="1" t="s">
        <v>6057</v>
      </c>
      <c r="D61" s="1" t="s">
        <v>6058</v>
      </c>
      <c r="E61" s="2">
        <v>60</v>
      </c>
      <c r="F61" s="2">
        <v>1</v>
      </c>
      <c r="G61" s="2" t="s">
        <v>6061</v>
      </c>
      <c r="H61" s="2" t="s">
        <v>6059</v>
      </c>
      <c r="I61" s="2">
        <v>1</v>
      </c>
      <c r="L61" s="2">
        <v>4</v>
      </c>
      <c r="M61" s="2" t="s">
        <v>6705</v>
      </c>
      <c r="N61" s="2" t="s">
        <v>6706</v>
      </c>
      <c r="S61" s="2" t="s">
        <v>213</v>
      </c>
      <c r="T61" s="2" t="s">
        <v>3380</v>
      </c>
      <c r="W61" s="1" t="s">
        <v>215</v>
      </c>
      <c r="X61" s="1" t="s">
        <v>3546</v>
      </c>
      <c r="Y61" s="1" t="s">
        <v>78</v>
      </c>
      <c r="Z61" s="1" t="s">
        <v>3554</v>
      </c>
      <c r="AG61" s="1" t="s">
        <v>6102</v>
      </c>
    </row>
    <row r="62" spans="1:33" ht="13.5" customHeight="1">
      <c r="A62" s="6" t="str">
        <f t="shared" si="1"/>
        <v>1783_월배면_0031</v>
      </c>
      <c r="B62" s="1">
        <v>1783</v>
      </c>
      <c r="C62" s="1" t="s">
        <v>6057</v>
      </c>
      <c r="D62" s="1" t="s">
        <v>6058</v>
      </c>
      <c r="E62" s="2">
        <v>61</v>
      </c>
      <c r="F62" s="2">
        <v>1</v>
      </c>
      <c r="G62" s="2" t="s">
        <v>6061</v>
      </c>
      <c r="H62" s="2" t="s">
        <v>6059</v>
      </c>
      <c r="I62" s="2">
        <v>1</v>
      </c>
      <c r="L62" s="2">
        <v>4</v>
      </c>
      <c r="M62" s="2" t="s">
        <v>6705</v>
      </c>
      <c r="N62" s="2" t="s">
        <v>6706</v>
      </c>
      <c r="S62" s="2" t="s">
        <v>216</v>
      </c>
      <c r="T62" s="2" t="s">
        <v>3378</v>
      </c>
      <c r="Y62" s="1" t="s">
        <v>7198</v>
      </c>
      <c r="Z62" s="1" t="s">
        <v>4132</v>
      </c>
      <c r="AF62" s="1" t="s">
        <v>217</v>
      </c>
      <c r="AG62" s="1" t="s">
        <v>6102</v>
      </c>
    </row>
    <row r="63" spans="1:57" ht="13.5" customHeight="1">
      <c r="A63" s="6" t="str">
        <f t="shared" si="1"/>
        <v>1783_월배면_0031</v>
      </c>
      <c r="B63" s="1">
        <v>1783</v>
      </c>
      <c r="C63" s="1" t="s">
        <v>6057</v>
      </c>
      <c r="D63" s="1" t="s">
        <v>6058</v>
      </c>
      <c r="E63" s="2">
        <v>62</v>
      </c>
      <c r="F63" s="2">
        <v>1</v>
      </c>
      <c r="G63" s="2" t="s">
        <v>6061</v>
      </c>
      <c r="H63" s="2" t="s">
        <v>6059</v>
      </c>
      <c r="I63" s="2">
        <v>1</v>
      </c>
      <c r="L63" s="2">
        <v>4</v>
      </c>
      <c r="M63" s="2" t="s">
        <v>6705</v>
      </c>
      <c r="N63" s="2" t="s">
        <v>6706</v>
      </c>
      <c r="T63" s="2" t="s">
        <v>6164</v>
      </c>
      <c r="U63" s="1" t="s">
        <v>96</v>
      </c>
      <c r="V63" s="1" t="s">
        <v>3417</v>
      </c>
      <c r="Y63" s="1" t="s">
        <v>147</v>
      </c>
      <c r="Z63" s="1" t="s">
        <v>4430</v>
      </c>
      <c r="AD63" s="1" t="s">
        <v>95</v>
      </c>
      <c r="AE63" s="1" t="s">
        <v>4524</v>
      </c>
      <c r="AF63" s="1" t="s">
        <v>218</v>
      </c>
      <c r="AG63" s="1" t="s">
        <v>4575</v>
      </c>
      <c r="AT63" s="1" t="s">
        <v>126</v>
      </c>
      <c r="AU63" s="1" t="s">
        <v>3449</v>
      </c>
      <c r="AV63" s="1" t="s">
        <v>219</v>
      </c>
      <c r="AW63" s="1" t="s">
        <v>3797</v>
      </c>
      <c r="BB63" s="1" t="s">
        <v>108</v>
      </c>
      <c r="BC63" s="1" t="s">
        <v>3496</v>
      </c>
      <c r="BD63" s="1" t="s">
        <v>220</v>
      </c>
      <c r="BE63" s="1" t="s">
        <v>5184</v>
      </c>
    </row>
    <row r="64" spans="1:73" ht="13.5" customHeight="1">
      <c r="A64" s="6" t="str">
        <f t="shared" si="1"/>
        <v>1783_월배면_0031</v>
      </c>
      <c r="B64" s="1">
        <v>1783</v>
      </c>
      <c r="C64" s="1" t="s">
        <v>6057</v>
      </c>
      <c r="D64" s="1" t="s">
        <v>6058</v>
      </c>
      <c r="E64" s="2">
        <v>63</v>
      </c>
      <c r="F64" s="2">
        <v>1</v>
      </c>
      <c r="G64" s="2" t="s">
        <v>6061</v>
      </c>
      <c r="H64" s="2" t="s">
        <v>6059</v>
      </c>
      <c r="I64" s="2">
        <v>1</v>
      </c>
      <c r="L64" s="2">
        <v>4</v>
      </c>
      <c r="M64" s="2" t="s">
        <v>6705</v>
      </c>
      <c r="N64" s="2" t="s">
        <v>6706</v>
      </c>
      <c r="T64" s="2" t="s">
        <v>6164</v>
      </c>
      <c r="U64" s="1" t="s">
        <v>93</v>
      </c>
      <c r="V64" s="1" t="s">
        <v>3419</v>
      </c>
      <c r="Y64" s="1" t="s">
        <v>221</v>
      </c>
      <c r="Z64" s="1" t="s">
        <v>4394</v>
      </c>
      <c r="AD64" s="1" t="s">
        <v>66</v>
      </c>
      <c r="AE64" s="1" t="s">
        <v>4479</v>
      </c>
      <c r="AF64" s="1" t="s">
        <v>218</v>
      </c>
      <c r="AG64" s="1" t="s">
        <v>4575</v>
      </c>
      <c r="AT64" s="1" t="s">
        <v>126</v>
      </c>
      <c r="AU64" s="1" t="s">
        <v>3449</v>
      </c>
      <c r="AV64" s="1" t="s">
        <v>219</v>
      </c>
      <c r="AW64" s="1" t="s">
        <v>3797</v>
      </c>
      <c r="BB64" s="1" t="s">
        <v>108</v>
      </c>
      <c r="BC64" s="1" t="s">
        <v>3496</v>
      </c>
      <c r="BD64" s="1" t="s">
        <v>220</v>
      </c>
      <c r="BE64" s="1" t="s">
        <v>5184</v>
      </c>
      <c r="BU64" s="1" t="s">
        <v>7181</v>
      </c>
    </row>
    <row r="65" spans="1:58" ht="13.5" customHeight="1">
      <c r="A65" s="6" t="str">
        <f t="shared" si="1"/>
        <v>1783_월배면_0031</v>
      </c>
      <c r="B65" s="1">
        <v>1783</v>
      </c>
      <c r="C65" s="1" t="s">
        <v>6057</v>
      </c>
      <c r="D65" s="1" t="s">
        <v>6058</v>
      </c>
      <c r="E65" s="2">
        <v>64</v>
      </c>
      <c r="F65" s="2">
        <v>1</v>
      </c>
      <c r="G65" s="2" t="s">
        <v>6061</v>
      </c>
      <c r="H65" s="2" t="s">
        <v>6059</v>
      </c>
      <c r="I65" s="2">
        <v>1</v>
      </c>
      <c r="L65" s="2">
        <v>4</v>
      </c>
      <c r="M65" s="2" t="s">
        <v>6705</v>
      </c>
      <c r="N65" s="2" t="s">
        <v>6706</v>
      </c>
      <c r="T65" s="2" t="s">
        <v>6164</v>
      </c>
      <c r="U65" s="1" t="s">
        <v>96</v>
      </c>
      <c r="V65" s="1" t="s">
        <v>3417</v>
      </c>
      <c r="Y65" s="1" t="s">
        <v>222</v>
      </c>
      <c r="Z65" s="1" t="s">
        <v>4131</v>
      </c>
      <c r="AC65" s="1">
        <v>69</v>
      </c>
      <c r="AD65" s="1" t="s">
        <v>66</v>
      </c>
      <c r="AE65" s="1" t="s">
        <v>4479</v>
      </c>
      <c r="AG65" s="1" t="s">
        <v>6651</v>
      </c>
      <c r="BB65" s="1" t="s">
        <v>96</v>
      </c>
      <c r="BC65" s="1" t="s">
        <v>3417</v>
      </c>
      <c r="BD65" s="1" t="s">
        <v>147</v>
      </c>
      <c r="BE65" s="1" t="s">
        <v>4430</v>
      </c>
      <c r="BF65" s="1" t="s">
        <v>6397</v>
      </c>
    </row>
    <row r="66" spans="1:58" ht="13.5" customHeight="1">
      <c r="A66" s="6" t="str">
        <f aca="true" t="shared" si="2" ref="A66:A97">HYPERLINK("http://kyu.snu.ac.kr/sdhj/index.jsp?type=hj/GK14607_00IH_0001_0031.jpg","1783_월배면_0031")</f>
        <v>1783_월배면_0031</v>
      </c>
      <c r="B66" s="1">
        <v>1783</v>
      </c>
      <c r="C66" s="1" t="s">
        <v>6057</v>
      </c>
      <c r="D66" s="1" t="s">
        <v>6058</v>
      </c>
      <c r="E66" s="2">
        <v>65</v>
      </c>
      <c r="F66" s="2">
        <v>1</v>
      </c>
      <c r="G66" s="2" t="s">
        <v>6061</v>
      </c>
      <c r="H66" s="2" t="s">
        <v>6059</v>
      </c>
      <c r="I66" s="2">
        <v>1</v>
      </c>
      <c r="L66" s="2">
        <v>4</v>
      </c>
      <c r="M66" s="2" t="s">
        <v>6705</v>
      </c>
      <c r="N66" s="2" t="s">
        <v>6706</v>
      </c>
      <c r="T66" s="2" t="s">
        <v>6164</v>
      </c>
      <c r="U66" s="1" t="s">
        <v>93</v>
      </c>
      <c r="V66" s="1" t="s">
        <v>3419</v>
      </c>
      <c r="Y66" s="1" t="s">
        <v>223</v>
      </c>
      <c r="Z66" s="1" t="s">
        <v>4429</v>
      </c>
      <c r="AC66" s="1">
        <v>69</v>
      </c>
      <c r="AD66" s="1" t="s">
        <v>100</v>
      </c>
      <c r="AE66" s="1" t="s">
        <v>4511</v>
      </c>
      <c r="AG66" s="1" t="s">
        <v>6651</v>
      </c>
      <c r="BC66" s="1" t="s">
        <v>3417</v>
      </c>
      <c r="BE66" s="1" t="s">
        <v>4430</v>
      </c>
      <c r="BF66" s="1" t="s">
        <v>6396</v>
      </c>
    </row>
    <row r="67" spans="1:58" ht="13.5" customHeight="1">
      <c r="A67" s="6" t="str">
        <f t="shared" si="2"/>
        <v>1783_월배면_0031</v>
      </c>
      <c r="B67" s="1">
        <v>1783</v>
      </c>
      <c r="C67" s="1" t="s">
        <v>6057</v>
      </c>
      <c r="D67" s="1" t="s">
        <v>6058</v>
      </c>
      <c r="E67" s="2">
        <v>66</v>
      </c>
      <c r="F67" s="2">
        <v>1</v>
      </c>
      <c r="G67" s="2" t="s">
        <v>6061</v>
      </c>
      <c r="H67" s="2" t="s">
        <v>6059</v>
      </c>
      <c r="I67" s="2">
        <v>1</v>
      </c>
      <c r="L67" s="2">
        <v>4</v>
      </c>
      <c r="M67" s="2" t="s">
        <v>6705</v>
      </c>
      <c r="N67" s="2" t="s">
        <v>6706</v>
      </c>
      <c r="T67" s="2" t="s">
        <v>6164</v>
      </c>
      <c r="U67" s="1" t="s">
        <v>96</v>
      </c>
      <c r="V67" s="1" t="s">
        <v>3417</v>
      </c>
      <c r="Y67" s="1" t="s">
        <v>224</v>
      </c>
      <c r="Z67" s="1" t="s">
        <v>4428</v>
      </c>
      <c r="AC67" s="1">
        <v>62</v>
      </c>
      <c r="AD67" s="1" t="s">
        <v>151</v>
      </c>
      <c r="AE67" s="1" t="s">
        <v>4512</v>
      </c>
      <c r="AF67" s="1" t="s">
        <v>6271</v>
      </c>
      <c r="AG67" s="1" t="s">
        <v>6290</v>
      </c>
      <c r="BC67" s="1" t="s">
        <v>3417</v>
      </c>
      <c r="BE67" s="1" t="s">
        <v>4430</v>
      </c>
      <c r="BF67" s="1" t="s">
        <v>6394</v>
      </c>
    </row>
    <row r="68" spans="1:57" ht="13.5" customHeight="1">
      <c r="A68" s="6" t="str">
        <f t="shared" si="2"/>
        <v>1783_월배면_0031</v>
      </c>
      <c r="B68" s="1">
        <v>1783</v>
      </c>
      <c r="C68" s="1" t="s">
        <v>6057</v>
      </c>
      <c r="D68" s="1" t="s">
        <v>6058</v>
      </c>
      <c r="E68" s="2">
        <v>67</v>
      </c>
      <c r="F68" s="2">
        <v>1</v>
      </c>
      <c r="G68" s="2" t="s">
        <v>6061</v>
      </c>
      <c r="H68" s="2" t="s">
        <v>6059</v>
      </c>
      <c r="I68" s="2">
        <v>1</v>
      </c>
      <c r="L68" s="2">
        <v>4</v>
      </c>
      <c r="M68" s="2" t="s">
        <v>6705</v>
      </c>
      <c r="N68" s="2" t="s">
        <v>6706</v>
      </c>
      <c r="T68" s="2" t="s">
        <v>6164</v>
      </c>
      <c r="U68" s="1" t="s">
        <v>96</v>
      </c>
      <c r="V68" s="1" t="s">
        <v>3417</v>
      </c>
      <c r="Y68" s="1" t="s">
        <v>225</v>
      </c>
      <c r="Z68" s="1" t="s">
        <v>4280</v>
      </c>
      <c r="AC68" s="1">
        <v>59</v>
      </c>
      <c r="AD68" s="1" t="s">
        <v>226</v>
      </c>
      <c r="AE68" s="1" t="s">
        <v>4494</v>
      </c>
      <c r="AG68" s="1" t="s">
        <v>6652</v>
      </c>
      <c r="AT68" s="1" t="s">
        <v>153</v>
      </c>
      <c r="AU68" s="1" t="s">
        <v>6332</v>
      </c>
      <c r="AV68" s="1" t="s">
        <v>227</v>
      </c>
      <c r="AW68" s="1" t="s">
        <v>5100</v>
      </c>
      <c r="BB68" s="1" t="s">
        <v>108</v>
      </c>
      <c r="BC68" s="1" t="s">
        <v>3496</v>
      </c>
      <c r="BD68" s="1" t="s">
        <v>54</v>
      </c>
      <c r="BE68" s="1" t="s">
        <v>3711</v>
      </c>
    </row>
    <row r="69" spans="1:58" ht="13.5" customHeight="1">
      <c r="A69" s="6" t="str">
        <f t="shared" si="2"/>
        <v>1783_월배면_0031</v>
      </c>
      <c r="B69" s="1">
        <v>1783</v>
      </c>
      <c r="C69" s="1" t="s">
        <v>6057</v>
      </c>
      <c r="D69" s="1" t="s">
        <v>6058</v>
      </c>
      <c r="E69" s="2">
        <v>68</v>
      </c>
      <c r="F69" s="2">
        <v>1</v>
      </c>
      <c r="G69" s="2" t="s">
        <v>6061</v>
      </c>
      <c r="H69" s="2" t="s">
        <v>6059</v>
      </c>
      <c r="I69" s="2">
        <v>1</v>
      </c>
      <c r="L69" s="2">
        <v>4</v>
      </c>
      <c r="M69" s="2" t="s">
        <v>6705</v>
      </c>
      <c r="N69" s="2" t="s">
        <v>6706</v>
      </c>
      <c r="T69" s="2" t="s">
        <v>6164</v>
      </c>
      <c r="U69" s="1" t="s">
        <v>93</v>
      </c>
      <c r="V69" s="1" t="s">
        <v>3419</v>
      </c>
      <c r="Y69" s="1" t="s">
        <v>228</v>
      </c>
      <c r="Z69" s="1" t="s">
        <v>4427</v>
      </c>
      <c r="AC69" s="1">
        <v>40</v>
      </c>
      <c r="AF69" s="1" t="s">
        <v>6282</v>
      </c>
      <c r="AG69" s="1" t="s">
        <v>6301</v>
      </c>
      <c r="BB69" s="1" t="s">
        <v>101</v>
      </c>
      <c r="BC69" s="1" t="s">
        <v>3477</v>
      </c>
      <c r="BF69" s="1" t="s">
        <v>6397</v>
      </c>
    </row>
    <row r="70" spans="1:31" ht="13.5" customHeight="1">
      <c r="A70" s="6" t="str">
        <f t="shared" si="2"/>
        <v>1783_월배면_0031</v>
      </c>
      <c r="B70" s="1">
        <v>1783</v>
      </c>
      <c r="C70" s="1" t="s">
        <v>6057</v>
      </c>
      <c r="D70" s="1" t="s">
        <v>6058</v>
      </c>
      <c r="E70" s="2">
        <v>69</v>
      </c>
      <c r="F70" s="2">
        <v>1</v>
      </c>
      <c r="G70" s="2" t="s">
        <v>6061</v>
      </c>
      <c r="H70" s="2" t="s">
        <v>6059</v>
      </c>
      <c r="I70" s="2">
        <v>1</v>
      </c>
      <c r="L70" s="2">
        <v>4</v>
      </c>
      <c r="M70" s="2" t="s">
        <v>6705</v>
      </c>
      <c r="N70" s="2" t="s">
        <v>6706</v>
      </c>
      <c r="T70" s="2" t="s">
        <v>6164</v>
      </c>
      <c r="U70" s="1" t="s">
        <v>96</v>
      </c>
      <c r="V70" s="1" t="s">
        <v>3417</v>
      </c>
      <c r="Y70" s="1" t="s">
        <v>229</v>
      </c>
      <c r="Z70" s="1" t="s">
        <v>4426</v>
      </c>
      <c r="AC70" s="1">
        <v>42</v>
      </c>
      <c r="AD70" s="1" t="s">
        <v>180</v>
      </c>
      <c r="AE70" s="1" t="s">
        <v>4482</v>
      </c>
    </row>
    <row r="71" spans="1:72" ht="13.5" customHeight="1">
      <c r="A71" s="6" t="str">
        <f t="shared" si="2"/>
        <v>1783_월배면_0031</v>
      </c>
      <c r="B71" s="1">
        <v>1783</v>
      </c>
      <c r="C71" s="1" t="s">
        <v>6057</v>
      </c>
      <c r="D71" s="1" t="s">
        <v>6058</v>
      </c>
      <c r="E71" s="2">
        <v>70</v>
      </c>
      <c r="F71" s="2">
        <v>1</v>
      </c>
      <c r="G71" s="2" t="s">
        <v>6061</v>
      </c>
      <c r="H71" s="2" t="s">
        <v>6059</v>
      </c>
      <c r="I71" s="2">
        <v>1</v>
      </c>
      <c r="L71" s="2">
        <v>5</v>
      </c>
      <c r="M71" s="2" t="s">
        <v>6707</v>
      </c>
      <c r="N71" s="2" t="s">
        <v>6708</v>
      </c>
      <c r="T71" s="2" t="s">
        <v>6092</v>
      </c>
      <c r="U71" s="1" t="s">
        <v>63</v>
      </c>
      <c r="V71" s="1" t="s">
        <v>3418</v>
      </c>
      <c r="W71" s="1" t="s">
        <v>64</v>
      </c>
      <c r="X71" s="1" t="s">
        <v>3525</v>
      </c>
      <c r="Y71" s="1" t="s">
        <v>230</v>
      </c>
      <c r="Z71" s="1" t="s">
        <v>3875</v>
      </c>
      <c r="AC71" s="1">
        <v>30</v>
      </c>
      <c r="AD71" s="1" t="s">
        <v>55</v>
      </c>
      <c r="AE71" s="1" t="s">
        <v>4480</v>
      </c>
      <c r="AJ71" s="1" t="s">
        <v>17</v>
      </c>
      <c r="AK71" s="1" t="s">
        <v>4628</v>
      </c>
      <c r="AL71" s="1" t="s">
        <v>67</v>
      </c>
      <c r="AM71" s="1" t="s">
        <v>4650</v>
      </c>
      <c r="AT71" s="1" t="s">
        <v>68</v>
      </c>
      <c r="AU71" s="1" t="s">
        <v>4695</v>
      </c>
      <c r="AV71" s="1" t="s">
        <v>231</v>
      </c>
      <c r="AW71" s="1" t="s">
        <v>5099</v>
      </c>
      <c r="BG71" s="1" t="s">
        <v>68</v>
      </c>
      <c r="BH71" s="1" t="s">
        <v>4695</v>
      </c>
      <c r="BI71" s="1" t="s">
        <v>208</v>
      </c>
      <c r="BJ71" s="1" t="s">
        <v>5101</v>
      </c>
      <c r="BK71" s="1" t="s">
        <v>73</v>
      </c>
      <c r="BL71" s="1" t="s">
        <v>3478</v>
      </c>
      <c r="BM71" s="1" t="s">
        <v>165</v>
      </c>
      <c r="BN71" s="1" t="s">
        <v>5467</v>
      </c>
      <c r="BO71" s="1" t="s">
        <v>73</v>
      </c>
      <c r="BP71" s="1" t="s">
        <v>3478</v>
      </c>
      <c r="BQ71" s="1" t="s">
        <v>232</v>
      </c>
      <c r="BR71" s="1" t="s">
        <v>6587</v>
      </c>
      <c r="BS71" s="1" t="s">
        <v>233</v>
      </c>
      <c r="BT71" s="1" t="s">
        <v>6438</v>
      </c>
    </row>
    <row r="72" spans="1:72" ht="13.5" customHeight="1">
      <c r="A72" s="6" t="str">
        <f t="shared" si="2"/>
        <v>1783_월배면_0031</v>
      </c>
      <c r="B72" s="1">
        <v>1783</v>
      </c>
      <c r="C72" s="1" t="s">
        <v>6057</v>
      </c>
      <c r="D72" s="1" t="s">
        <v>6058</v>
      </c>
      <c r="E72" s="2">
        <v>71</v>
      </c>
      <c r="F72" s="2">
        <v>1</v>
      </c>
      <c r="G72" s="2" t="s">
        <v>6061</v>
      </c>
      <c r="H72" s="2" t="s">
        <v>6059</v>
      </c>
      <c r="I72" s="2">
        <v>1</v>
      </c>
      <c r="L72" s="2">
        <v>5</v>
      </c>
      <c r="M72" s="2" t="s">
        <v>6707</v>
      </c>
      <c r="N72" s="2" t="s">
        <v>6708</v>
      </c>
      <c r="S72" s="2" t="s">
        <v>47</v>
      </c>
      <c r="T72" s="2" t="s">
        <v>3377</v>
      </c>
      <c r="W72" s="1" t="s">
        <v>234</v>
      </c>
      <c r="X72" s="1" t="s">
        <v>3508</v>
      </c>
      <c r="Y72" s="1" t="s">
        <v>78</v>
      </c>
      <c r="Z72" s="1" t="s">
        <v>3554</v>
      </c>
      <c r="AC72" s="1">
        <v>25</v>
      </c>
      <c r="AD72" s="1" t="s">
        <v>235</v>
      </c>
      <c r="AE72" s="1" t="s">
        <v>4493</v>
      </c>
      <c r="AJ72" s="1" t="s">
        <v>79</v>
      </c>
      <c r="AK72" s="1" t="s">
        <v>4627</v>
      </c>
      <c r="AL72" s="1" t="s">
        <v>6093</v>
      </c>
      <c r="AM72" s="1" t="s">
        <v>6093</v>
      </c>
      <c r="AT72" s="1" t="s">
        <v>63</v>
      </c>
      <c r="AU72" s="1" t="s">
        <v>3418</v>
      </c>
      <c r="AV72" s="1" t="s">
        <v>236</v>
      </c>
      <c r="AW72" s="1" t="s">
        <v>6346</v>
      </c>
      <c r="BG72" s="1" t="s">
        <v>68</v>
      </c>
      <c r="BH72" s="1" t="s">
        <v>4695</v>
      </c>
      <c r="BI72" s="1" t="s">
        <v>237</v>
      </c>
      <c r="BJ72" s="1" t="s">
        <v>5475</v>
      </c>
      <c r="BK72" s="1" t="s">
        <v>68</v>
      </c>
      <c r="BL72" s="1" t="s">
        <v>4695</v>
      </c>
      <c r="BM72" s="1" t="s">
        <v>238</v>
      </c>
      <c r="BN72" s="1" t="s">
        <v>5732</v>
      </c>
      <c r="BO72" s="1" t="s">
        <v>68</v>
      </c>
      <c r="BP72" s="1" t="s">
        <v>4695</v>
      </c>
      <c r="BQ72" s="1" t="s">
        <v>239</v>
      </c>
      <c r="BR72" s="1" t="s">
        <v>6016</v>
      </c>
      <c r="BS72" s="1" t="s">
        <v>240</v>
      </c>
      <c r="BT72" s="1" t="s">
        <v>4682</v>
      </c>
    </row>
    <row r="73" spans="1:31" ht="13.5" customHeight="1">
      <c r="A73" s="6" t="str">
        <f t="shared" si="2"/>
        <v>1783_월배면_0031</v>
      </c>
      <c r="B73" s="1">
        <v>1783</v>
      </c>
      <c r="C73" s="1" t="s">
        <v>6057</v>
      </c>
      <c r="D73" s="1" t="s">
        <v>6058</v>
      </c>
      <c r="E73" s="2">
        <v>72</v>
      </c>
      <c r="F73" s="2">
        <v>1</v>
      </c>
      <c r="G73" s="2" t="s">
        <v>6061</v>
      </c>
      <c r="H73" s="2" t="s">
        <v>6059</v>
      </c>
      <c r="I73" s="2">
        <v>1</v>
      </c>
      <c r="L73" s="2">
        <v>5</v>
      </c>
      <c r="M73" s="2" t="s">
        <v>6707</v>
      </c>
      <c r="N73" s="2" t="s">
        <v>6708</v>
      </c>
      <c r="S73" s="2" t="s">
        <v>178</v>
      </c>
      <c r="T73" s="2" t="s">
        <v>3385</v>
      </c>
      <c r="U73" s="1" t="s">
        <v>63</v>
      </c>
      <c r="V73" s="1" t="s">
        <v>3418</v>
      </c>
      <c r="Y73" s="1" t="s">
        <v>241</v>
      </c>
      <c r="Z73" s="1" t="s">
        <v>4425</v>
      </c>
      <c r="AC73" s="1">
        <v>20</v>
      </c>
      <c r="AD73" s="1" t="s">
        <v>136</v>
      </c>
      <c r="AE73" s="1" t="s">
        <v>4522</v>
      </c>
    </row>
    <row r="74" spans="1:33" ht="13.5" customHeight="1">
      <c r="A74" s="6" t="str">
        <f t="shared" si="2"/>
        <v>1783_월배면_0031</v>
      </c>
      <c r="B74" s="1">
        <v>1783</v>
      </c>
      <c r="C74" s="1" t="s">
        <v>6057</v>
      </c>
      <c r="D74" s="1" t="s">
        <v>6058</v>
      </c>
      <c r="E74" s="2">
        <v>73</v>
      </c>
      <c r="F74" s="2">
        <v>1</v>
      </c>
      <c r="G74" s="2" t="s">
        <v>6061</v>
      </c>
      <c r="H74" s="2" t="s">
        <v>6059</v>
      </c>
      <c r="I74" s="2">
        <v>1</v>
      </c>
      <c r="L74" s="2">
        <v>5</v>
      </c>
      <c r="M74" s="2" t="s">
        <v>6707</v>
      </c>
      <c r="N74" s="2" t="s">
        <v>6708</v>
      </c>
      <c r="S74" s="2" t="s">
        <v>178</v>
      </c>
      <c r="T74" s="2" t="s">
        <v>3385</v>
      </c>
      <c r="U74" s="1" t="s">
        <v>63</v>
      </c>
      <c r="V74" s="1" t="s">
        <v>3418</v>
      </c>
      <c r="Y74" s="1" t="s">
        <v>242</v>
      </c>
      <c r="Z74" s="1" t="s">
        <v>4424</v>
      </c>
      <c r="AC74" s="1">
        <v>17</v>
      </c>
      <c r="AD74" s="1" t="s">
        <v>243</v>
      </c>
      <c r="AE74" s="1" t="s">
        <v>4517</v>
      </c>
      <c r="AF74" s="1" t="s">
        <v>244</v>
      </c>
      <c r="AG74" s="1" t="s">
        <v>4545</v>
      </c>
    </row>
    <row r="75" spans="1:58" ht="13.5" customHeight="1">
      <c r="A75" s="6" t="str">
        <f t="shared" si="2"/>
        <v>1783_월배면_0031</v>
      </c>
      <c r="B75" s="1">
        <v>1783</v>
      </c>
      <c r="C75" s="1" t="s">
        <v>6057</v>
      </c>
      <c r="D75" s="1" t="s">
        <v>6058</v>
      </c>
      <c r="E75" s="2">
        <v>74</v>
      </c>
      <c r="F75" s="2">
        <v>1</v>
      </c>
      <c r="G75" s="2" t="s">
        <v>6061</v>
      </c>
      <c r="H75" s="2" t="s">
        <v>6059</v>
      </c>
      <c r="I75" s="2">
        <v>1</v>
      </c>
      <c r="L75" s="2">
        <v>5</v>
      </c>
      <c r="M75" s="2" t="s">
        <v>6707</v>
      </c>
      <c r="N75" s="2" t="s">
        <v>6708</v>
      </c>
      <c r="T75" s="2" t="s">
        <v>6164</v>
      </c>
      <c r="U75" s="1" t="s">
        <v>93</v>
      </c>
      <c r="V75" s="1" t="s">
        <v>3419</v>
      </c>
      <c r="Y75" s="1" t="s">
        <v>245</v>
      </c>
      <c r="Z75" s="1" t="s">
        <v>245</v>
      </c>
      <c r="AC75" s="1">
        <v>22</v>
      </c>
      <c r="AD75" s="1" t="s">
        <v>246</v>
      </c>
      <c r="AE75" s="1" t="s">
        <v>4500</v>
      </c>
      <c r="BB75" s="1" t="s">
        <v>96</v>
      </c>
      <c r="BC75" s="1" t="s">
        <v>3417</v>
      </c>
      <c r="BD75" s="1" t="s">
        <v>247</v>
      </c>
      <c r="BE75" s="1" t="s">
        <v>4050</v>
      </c>
      <c r="BF75" s="1" t="s">
        <v>6397</v>
      </c>
    </row>
    <row r="76" spans="1:35" ht="13.5" customHeight="1">
      <c r="A76" s="6" t="str">
        <f t="shared" si="2"/>
        <v>1783_월배면_0031</v>
      </c>
      <c r="B76" s="1">
        <v>1783</v>
      </c>
      <c r="C76" s="1" t="s">
        <v>6057</v>
      </c>
      <c r="D76" s="1" t="s">
        <v>6058</v>
      </c>
      <c r="E76" s="2">
        <v>75</v>
      </c>
      <c r="F76" s="2">
        <v>1</v>
      </c>
      <c r="G76" s="2" t="s">
        <v>6061</v>
      </c>
      <c r="H76" s="2" t="s">
        <v>6059</v>
      </c>
      <c r="I76" s="2">
        <v>1</v>
      </c>
      <c r="L76" s="2">
        <v>5</v>
      </c>
      <c r="M76" s="2" t="s">
        <v>6707</v>
      </c>
      <c r="N76" s="2" t="s">
        <v>6708</v>
      </c>
      <c r="T76" s="2" t="s">
        <v>6164</v>
      </c>
      <c r="U76" s="1" t="s">
        <v>248</v>
      </c>
      <c r="V76" s="1" t="s">
        <v>3450</v>
      </c>
      <c r="Y76" s="1" t="s">
        <v>249</v>
      </c>
      <c r="Z76" s="1" t="s">
        <v>4423</v>
      </c>
      <c r="AC76" s="1">
        <v>59</v>
      </c>
      <c r="AD76" s="1" t="s">
        <v>250</v>
      </c>
      <c r="AE76" s="1" t="s">
        <v>4519</v>
      </c>
      <c r="AG76" s="1" t="s">
        <v>6649</v>
      </c>
      <c r="AI76" s="1" t="s">
        <v>6653</v>
      </c>
    </row>
    <row r="77" spans="1:58" ht="13.5" customHeight="1">
      <c r="A77" s="6" t="str">
        <f t="shared" si="2"/>
        <v>1783_월배면_0031</v>
      </c>
      <c r="B77" s="1">
        <v>1783</v>
      </c>
      <c r="C77" s="1" t="s">
        <v>6057</v>
      </c>
      <c r="D77" s="1" t="s">
        <v>6058</v>
      </c>
      <c r="E77" s="2">
        <v>76</v>
      </c>
      <c r="F77" s="2">
        <v>1</v>
      </c>
      <c r="G77" s="2" t="s">
        <v>6061</v>
      </c>
      <c r="H77" s="2" t="s">
        <v>6059</v>
      </c>
      <c r="I77" s="2">
        <v>1</v>
      </c>
      <c r="L77" s="2">
        <v>5</v>
      </c>
      <c r="M77" s="2" t="s">
        <v>6707</v>
      </c>
      <c r="N77" s="2" t="s">
        <v>6708</v>
      </c>
      <c r="T77" s="2" t="s">
        <v>6164</v>
      </c>
      <c r="U77" s="1" t="s">
        <v>93</v>
      </c>
      <c r="V77" s="1" t="s">
        <v>3419</v>
      </c>
      <c r="Y77" s="1" t="s">
        <v>251</v>
      </c>
      <c r="Z77" s="1" t="s">
        <v>4380</v>
      </c>
      <c r="AC77" s="1">
        <v>17</v>
      </c>
      <c r="AD77" s="1" t="s">
        <v>243</v>
      </c>
      <c r="AE77" s="1" t="s">
        <v>4517</v>
      </c>
      <c r="AF77" s="1" t="s">
        <v>6277</v>
      </c>
      <c r="AG77" s="1" t="s">
        <v>6296</v>
      </c>
      <c r="AH77" s="1" t="s">
        <v>132</v>
      </c>
      <c r="AI77" s="1" t="s">
        <v>4584</v>
      </c>
      <c r="AT77" s="1" t="s">
        <v>153</v>
      </c>
      <c r="AU77" s="1" t="s">
        <v>6332</v>
      </c>
      <c r="AV77" s="1" t="s">
        <v>252</v>
      </c>
      <c r="AW77" s="1" t="s">
        <v>6364</v>
      </c>
      <c r="BF77" s="1" t="s">
        <v>6397</v>
      </c>
    </row>
    <row r="78" spans="1:72" ht="13.5" customHeight="1">
      <c r="A78" s="6" t="str">
        <f t="shared" si="2"/>
        <v>1783_월배면_0031</v>
      </c>
      <c r="B78" s="1">
        <v>1783</v>
      </c>
      <c r="C78" s="1" t="s">
        <v>6057</v>
      </c>
      <c r="D78" s="1" t="s">
        <v>6058</v>
      </c>
      <c r="E78" s="2">
        <v>77</v>
      </c>
      <c r="F78" s="2">
        <v>1</v>
      </c>
      <c r="G78" s="2" t="s">
        <v>6061</v>
      </c>
      <c r="H78" s="2" t="s">
        <v>6059</v>
      </c>
      <c r="I78" s="2">
        <v>2</v>
      </c>
      <c r="J78" s="2" t="s">
        <v>253</v>
      </c>
      <c r="K78" s="2" t="s">
        <v>3361</v>
      </c>
      <c r="L78" s="2">
        <v>1</v>
      </c>
      <c r="M78" s="2" t="s">
        <v>6709</v>
      </c>
      <c r="N78" s="2" t="s">
        <v>6710</v>
      </c>
      <c r="T78" s="2" t="s">
        <v>6092</v>
      </c>
      <c r="U78" s="1" t="s">
        <v>63</v>
      </c>
      <c r="V78" s="1" t="s">
        <v>3418</v>
      </c>
      <c r="W78" s="1" t="s">
        <v>64</v>
      </c>
      <c r="X78" s="1" t="s">
        <v>3525</v>
      </c>
      <c r="Y78" s="1" t="s">
        <v>254</v>
      </c>
      <c r="Z78" s="1" t="s">
        <v>4422</v>
      </c>
      <c r="AC78" s="1">
        <v>53</v>
      </c>
      <c r="AD78" s="1" t="s">
        <v>255</v>
      </c>
      <c r="AE78" s="1" t="s">
        <v>4534</v>
      </c>
      <c r="AJ78" s="1" t="s">
        <v>17</v>
      </c>
      <c r="AK78" s="1" t="s">
        <v>4628</v>
      </c>
      <c r="AL78" s="1" t="s">
        <v>67</v>
      </c>
      <c r="AM78" s="1" t="s">
        <v>4650</v>
      </c>
      <c r="AT78" s="1" t="s">
        <v>63</v>
      </c>
      <c r="AU78" s="1" t="s">
        <v>3418</v>
      </c>
      <c r="AV78" s="1" t="s">
        <v>207</v>
      </c>
      <c r="AW78" s="1" t="s">
        <v>4432</v>
      </c>
      <c r="BG78" s="1" t="s">
        <v>68</v>
      </c>
      <c r="BH78" s="1" t="s">
        <v>4695</v>
      </c>
      <c r="BI78" s="1" t="s">
        <v>208</v>
      </c>
      <c r="BJ78" s="1" t="s">
        <v>5101</v>
      </c>
      <c r="BK78" s="1" t="s">
        <v>73</v>
      </c>
      <c r="BL78" s="1" t="s">
        <v>3478</v>
      </c>
      <c r="BM78" s="1" t="s">
        <v>165</v>
      </c>
      <c r="BN78" s="1" t="s">
        <v>5467</v>
      </c>
      <c r="BO78" s="1" t="s">
        <v>73</v>
      </c>
      <c r="BP78" s="1" t="s">
        <v>3478</v>
      </c>
      <c r="BQ78" s="1" t="s">
        <v>256</v>
      </c>
      <c r="BR78" s="1" t="s">
        <v>6015</v>
      </c>
      <c r="BS78" s="1" t="s">
        <v>52</v>
      </c>
      <c r="BT78" s="1" t="s">
        <v>4637</v>
      </c>
    </row>
    <row r="79" spans="1:72" ht="13.5" customHeight="1">
      <c r="A79" s="6" t="str">
        <f t="shared" si="2"/>
        <v>1783_월배면_0031</v>
      </c>
      <c r="B79" s="1">
        <v>1783</v>
      </c>
      <c r="C79" s="1" t="s">
        <v>6057</v>
      </c>
      <c r="D79" s="1" t="s">
        <v>6058</v>
      </c>
      <c r="E79" s="2">
        <v>78</v>
      </c>
      <c r="F79" s="2">
        <v>1</v>
      </c>
      <c r="G79" s="2" t="s">
        <v>6061</v>
      </c>
      <c r="H79" s="2" t="s">
        <v>6059</v>
      </c>
      <c r="I79" s="2">
        <v>2</v>
      </c>
      <c r="L79" s="2">
        <v>1</v>
      </c>
      <c r="M79" s="2" t="s">
        <v>6709</v>
      </c>
      <c r="N79" s="2" t="s">
        <v>6710</v>
      </c>
      <c r="S79" s="2" t="s">
        <v>47</v>
      </c>
      <c r="T79" s="2" t="s">
        <v>3377</v>
      </c>
      <c r="W79" s="1" t="s">
        <v>257</v>
      </c>
      <c r="X79" s="1" t="s">
        <v>3511</v>
      </c>
      <c r="Y79" s="1" t="s">
        <v>78</v>
      </c>
      <c r="Z79" s="1" t="s">
        <v>3554</v>
      </c>
      <c r="AC79" s="1">
        <v>53</v>
      </c>
      <c r="AD79" s="1" t="s">
        <v>255</v>
      </c>
      <c r="AE79" s="1" t="s">
        <v>4534</v>
      </c>
      <c r="AJ79" s="1" t="s">
        <v>79</v>
      </c>
      <c r="AK79" s="1" t="s">
        <v>4627</v>
      </c>
      <c r="AL79" s="1" t="s">
        <v>172</v>
      </c>
      <c r="AM79" s="1" t="s">
        <v>4632</v>
      </c>
      <c r="AT79" s="1" t="s">
        <v>68</v>
      </c>
      <c r="AU79" s="1" t="s">
        <v>4695</v>
      </c>
      <c r="AV79" s="1" t="s">
        <v>258</v>
      </c>
      <c r="AW79" s="1" t="s">
        <v>5098</v>
      </c>
      <c r="BG79" s="1" t="s">
        <v>73</v>
      </c>
      <c r="BH79" s="1" t="s">
        <v>3478</v>
      </c>
      <c r="BI79" s="1" t="s">
        <v>259</v>
      </c>
      <c r="BJ79" s="1" t="s">
        <v>5474</v>
      </c>
      <c r="BK79" s="1" t="s">
        <v>260</v>
      </c>
      <c r="BL79" s="1" t="s">
        <v>6166</v>
      </c>
      <c r="BM79" s="1" t="s">
        <v>261</v>
      </c>
      <c r="BN79" s="1" t="s">
        <v>5731</v>
      </c>
      <c r="BO79" s="1" t="s">
        <v>73</v>
      </c>
      <c r="BP79" s="1" t="s">
        <v>3478</v>
      </c>
      <c r="BQ79" s="1" t="s">
        <v>262</v>
      </c>
      <c r="BR79" s="1" t="s">
        <v>6014</v>
      </c>
      <c r="BS79" s="1" t="s">
        <v>132</v>
      </c>
      <c r="BT79" s="1" t="s">
        <v>4584</v>
      </c>
    </row>
    <row r="80" spans="1:31" ht="13.5" customHeight="1">
      <c r="A80" s="6" t="str">
        <f t="shared" si="2"/>
        <v>1783_월배면_0031</v>
      </c>
      <c r="B80" s="1">
        <v>1783</v>
      </c>
      <c r="C80" s="1" t="s">
        <v>6057</v>
      </c>
      <c r="D80" s="1" t="s">
        <v>6058</v>
      </c>
      <c r="E80" s="2">
        <v>79</v>
      </c>
      <c r="F80" s="2">
        <v>1</v>
      </c>
      <c r="G80" s="2" t="s">
        <v>6061</v>
      </c>
      <c r="H80" s="2" t="s">
        <v>6059</v>
      </c>
      <c r="I80" s="2">
        <v>2</v>
      </c>
      <c r="L80" s="2">
        <v>1</v>
      </c>
      <c r="M80" s="2" t="s">
        <v>6709</v>
      </c>
      <c r="N80" s="2" t="s">
        <v>6710</v>
      </c>
      <c r="S80" s="2" t="s">
        <v>56</v>
      </c>
      <c r="T80" s="2" t="s">
        <v>3381</v>
      </c>
      <c r="U80" s="1" t="s">
        <v>63</v>
      </c>
      <c r="V80" s="1" t="s">
        <v>3418</v>
      </c>
      <c r="Y80" s="1" t="s">
        <v>7199</v>
      </c>
      <c r="Z80" s="1" t="s">
        <v>4421</v>
      </c>
      <c r="AA80" s="1" t="s">
        <v>263</v>
      </c>
      <c r="AB80" s="1" t="s">
        <v>3960</v>
      </c>
      <c r="AC80" s="1">
        <v>29</v>
      </c>
      <c r="AD80" s="1" t="s">
        <v>111</v>
      </c>
      <c r="AE80" s="1" t="s">
        <v>4496</v>
      </c>
    </row>
    <row r="81" spans="1:31" ht="13.5" customHeight="1">
      <c r="A81" s="6" t="str">
        <f t="shared" si="2"/>
        <v>1783_월배면_0031</v>
      </c>
      <c r="B81" s="1">
        <v>1783</v>
      </c>
      <c r="C81" s="1" t="s">
        <v>6057</v>
      </c>
      <c r="D81" s="1" t="s">
        <v>6058</v>
      </c>
      <c r="E81" s="2">
        <v>80</v>
      </c>
      <c r="F81" s="2">
        <v>1</v>
      </c>
      <c r="G81" s="2" t="s">
        <v>6061</v>
      </c>
      <c r="H81" s="2" t="s">
        <v>6059</v>
      </c>
      <c r="I81" s="2">
        <v>2</v>
      </c>
      <c r="L81" s="2">
        <v>1</v>
      </c>
      <c r="M81" s="2" t="s">
        <v>6709</v>
      </c>
      <c r="N81" s="2" t="s">
        <v>6710</v>
      </c>
      <c r="S81" s="2" t="s">
        <v>213</v>
      </c>
      <c r="T81" s="2" t="s">
        <v>3380</v>
      </c>
      <c r="W81" s="1" t="s">
        <v>264</v>
      </c>
      <c r="X81" s="1" t="s">
        <v>3519</v>
      </c>
      <c r="Y81" s="1" t="s">
        <v>78</v>
      </c>
      <c r="Z81" s="1" t="s">
        <v>3554</v>
      </c>
      <c r="AC81" s="1">
        <v>25</v>
      </c>
      <c r="AD81" s="1" t="s">
        <v>235</v>
      </c>
      <c r="AE81" s="1" t="s">
        <v>4493</v>
      </c>
    </row>
    <row r="82" spans="1:31" ht="13.5" customHeight="1">
      <c r="A82" s="6" t="str">
        <f t="shared" si="2"/>
        <v>1783_월배면_0031</v>
      </c>
      <c r="B82" s="1">
        <v>1783</v>
      </c>
      <c r="C82" s="1" t="s">
        <v>6057</v>
      </c>
      <c r="D82" s="1" t="s">
        <v>6058</v>
      </c>
      <c r="E82" s="2">
        <v>81</v>
      </c>
      <c r="F82" s="2">
        <v>1</v>
      </c>
      <c r="G82" s="2" t="s">
        <v>6061</v>
      </c>
      <c r="H82" s="2" t="s">
        <v>6059</v>
      </c>
      <c r="I82" s="2">
        <v>2</v>
      </c>
      <c r="L82" s="2">
        <v>1</v>
      </c>
      <c r="M82" s="2" t="s">
        <v>6709</v>
      </c>
      <c r="N82" s="2" t="s">
        <v>6710</v>
      </c>
      <c r="S82" s="2" t="s">
        <v>56</v>
      </c>
      <c r="T82" s="2" t="s">
        <v>3381</v>
      </c>
      <c r="U82" s="1" t="s">
        <v>63</v>
      </c>
      <c r="V82" s="1" t="s">
        <v>3418</v>
      </c>
      <c r="Y82" s="1" t="s">
        <v>7200</v>
      </c>
      <c r="Z82" s="1" t="s">
        <v>4420</v>
      </c>
      <c r="AA82" s="1" t="s">
        <v>265</v>
      </c>
      <c r="AB82" s="1" t="s">
        <v>4476</v>
      </c>
      <c r="AC82" s="1">
        <v>23</v>
      </c>
      <c r="AD82" s="1" t="s">
        <v>157</v>
      </c>
      <c r="AE82" s="1" t="s">
        <v>4514</v>
      </c>
    </row>
    <row r="83" spans="1:33" ht="13.5" customHeight="1">
      <c r="A83" s="6" t="str">
        <f t="shared" si="2"/>
        <v>1783_월배면_0031</v>
      </c>
      <c r="B83" s="1">
        <v>1783</v>
      </c>
      <c r="C83" s="1" t="s">
        <v>6057</v>
      </c>
      <c r="D83" s="1" t="s">
        <v>6058</v>
      </c>
      <c r="E83" s="2">
        <v>82</v>
      </c>
      <c r="F83" s="2">
        <v>1</v>
      </c>
      <c r="G83" s="2" t="s">
        <v>6061</v>
      </c>
      <c r="H83" s="2" t="s">
        <v>6059</v>
      </c>
      <c r="I83" s="2">
        <v>2</v>
      </c>
      <c r="L83" s="2">
        <v>1</v>
      </c>
      <c r="M83" s="2" t="s">
        <v>6709</v>
      </c>
      <c r="N83" s="2" t="s">
        <v>6710</v>
      </c>
      <c r="S83" s="2" t="s">
        <v>56</v>
      </c>
      <c r="T83" s="2" t="s">
        <v>3381</v>
      </c>
      <c r="U83" s="1" t="s">
        <v>63</v>
      </c>
      <c r="V83" s="1" t="s">
        <v>3418</v>
      </c>
      <c r="Y83" s="1" t="s">
        <v>266</v>
      </c>
      <c r="Z83" s="1" t="s">
        <v>4419</v>
      </c>
      <c r="AC83" s="1">
        <v>17</v>
      </c>
      <c r="AD83" s="1" t="s">
        <v>243</v>
      </c>
      <c r="AE83" s="1" t="s">
        <v>4517</v>
      </c>
      <c r="AF83" s="1" t="s">
        <v>244</v>
      </c>
      <c r="AG83" s="1" t="s">
        <v>4545</v>
      </c>
    </row>
    <row r="84" spans="1:57" ht="13.5" customHeight="1">
      <c r="A84" s="6" t="str">
        <f t="shared" si="2"/>
        <v>1783_월배면_0031</v>
      </c>
      <c r="B84" s="1">
        <v>1783</v>
      </c>
      <c r="C84" s="1" t="s">
        <v>6057</v>
      </c>
      <c r="D84" s="1" t="s">
        <v>6058</v>
      </c>
      <c r="E84" s="2">
        <v>83</v>
      </c>
      <c r="F84" s="2">
        <v>1</v>
      </c>
      <c r="G84" s="2" t="s">
        <v>6061</v>
      </c>
      <c r="H84" s="2" t="s">
        <v>6059</v>
      </c>
      <c r="I84" s="2">
        <v>2</v>
      </c>
      <c r="L84" s="2">
        <v>1</v>
      </c>
      <c r="M84" s="2" t="s">
        <v>6709</v>
      </c>
      <c r="N84" s="2" t="s">
        <v>6710</v>
      </c>
      <c r="T84" s="2" t="s">
        <v>6164</v>
      </c>
      <c r="U84" s="1" t="s">
        <v>96</v>
      </c>
      <c r="V84" s="1" t="s">
        <v>3417</v>
      </c>
      <c r="Y84" s="1" t="s">
        <v>267</v>
      </c>
      <c r="Z84" s="1" t="s">
        <v>4418</v>
      </c>
      <c r="AC84" s="1">
        <v>30</v>
      </c>
      <c r="AD84" s="1" t="s">
        <v>55</v>
      </c>
      <c r="AE84" s="1" t="s">
        <v>4480</v>
      </c>
      <c r="AT84" s="1" t="s">
        <v>153</v>
      </c>
      <c r="AU84" s="1" t="s">
        <v>6332</v>
      </c>
      <c r="AV84" s="1" t="s">
        <v>268</v>
      </c>
      <c r="AW84" s="1" t="s">
        <v>5097</v>
      </c>
      <c r="BB84" s="1" t="s">
        <v>108</v>
      </c>
      <c r="BC84" s="1" t="s">
        <v>3496</v>
      </c>
      <c r="BD84" s="1" t="s">
        <v>269</v>
      </c>
      <c r="BE84" s="1" t="s">
        <v>3644</v>
      </c>
    </row>
    <row r="85" spans="1:72" ht="13.5" customHeight="1">
      <c r="A85" s="6" t="str">
        <f t="shared" si="2"/>
        <v>1783_월배면_0031</v>
      </c>
      <c r="B85" s="1">
        <v>1783</v>
      </c>
      <c r="C85" s="1" t="s">
        <v>6057</v>
      </c>
      <c r="D85" s="1" t="s">
        <v>6058</v>
      </c>
      <c r="E85" s="2">
        <v>84</v>
      </c>
      <c r="F85" s="2">
        <v>1</v>
      </c>
      <c r="G85" s="2" t="s">
        <v>6061</v>
      </c>
      <c r="H85" s="2" t="s">
        <v>6059</v>
      </c>
      <c r="I85" s="2">
        <v>2</v>
      </c>
      <c r="L85" s="2">
        <v>2</v>
      </c>
      <c r="M85" s="2" t="s">
        <v>6711</v>
      </c>
      <c r="N85" s="2" t="s">
        <v>6712</v>
      </c>
      <c r="O85" s="2" t="s">
        <v>6</v>
      </c>
      <c r="P85" s="2" t="s">
        <v>3364</v>
      </c>
      <c r="T85" s="2" t="s">
        <v>6092</v>
      </c>
      <c r="U85" s="1" t="s">
        <v>270</v>
      </c>
      <c r="V85" s="1" t="s">
        <v>3499</v>
      </c>
      <c r="W85" s="1" t="s">
        <v>264</v>
      </c>
      <c r="X85" s="1" t="s">
        <v>3519</v>
      </c>
      <c r="Y85" s="1" t="s">
        <v>271</v>
      </c>
      <c r="Z85" s="1" t="s">
        <v>4417</v>
      </c>
      <c r="AC85" s="1">
        <v>35</v>
      </c>
      <c r="AD85" s="1" t="s">
        <v>98</v>
      </c>
      <c r="AE85" s="1" t="s">
        <v>4481</v>
      </c>
      <c r="AJ85" s="1" t="s">
        <v>17</v>
      </c>
      <c r="AK85" s="1" t="s">
        <v>4628</v>
      </c>
      <c r="AL85" s="1" t="s">
        <v>272</v>
      </c>
      <c r="AM85" s="1" t="s">
        <v>4643</v>
      </c>
      <c r="AT85" s="1" t="s">
        <v>68</v>
      </c>
      <c r="AU85" s="1" t="s">
        <v>4695</v>
      </c>
      <c r="AV85" s="1" t="s">
        <v>273</v>
      </c>
      <c r="AW85" s="1" t="s">
        <v>5092</v>
      </c>
      <c r="BG85" s="1" t="s">
        <v>68</v>
      </c>
      <c r="BH85" s="1" t="s">
        <v>4695</v>
      </c>
      <c r="BI85" s="1" t="s">
        <v>274</v>
      </c>
      <c r="BJ85" s="1" t="s">
        <v>5470</v>
      </c>
      <c r="BK85" s="1" t="s">
        <v>68</v>
      </c>
      <c r="BL85" s="1" t="s">
        <v>4695</v>
      </c>
      <c r="BM85" s="1" t="s">
        <v>275</v>
      </c>
      <c r="BN85" s="1" t="s">
        <v>5728</v>
      </c>
      <c r="BO85" s="1" t="s">
        <v>73</v>
      </c>
      <c r="BP85" s="1" t="s">
        <v>3478</v>
      </c>
      <c r="BQ85" s="1" t="s">
        <v>276</v>
      </c>
      <c r="BR85" s="1" t="s">
        <v>6010</v>
      </c>
      <c r="BS85" s="1" t="s">
        <v>277</v>
      </c>
      <c r="BT85" s="1" t="s">
        <v>4597</v>
      </c>
    </row>
    <row r="86" spans="1:72" ht="13.5" customHeight="1">
      <c r="A86" s="6" t="str">
        <f t="shared" si="2"/>
        <v>1783_월배면_0031</v>
      </c>
      <c r="B86" s="1">
        <v>1783</v>
      </c>
      <c r="C86" s="1" t="s">
        <v>6057</v>
      </c>
      <c r="D86" s="1" t="s">
        <v>6058</v>
      </c>
      <c r="E86" s="2">
        <v>85</v>
      </c>
      <c r="F86" s="2">
        <v>1</v>
      </c>
      <c r="G86" s="2" t="s">
        <v>6061</v>
      </c>
      <c r="H86" s="2" t="s">
        <v>6059</v>
      </c>
      <c r="I86" s="2">
        <v>2</v>
      </c>
      <c r="L86" s="2">
        <v>2</v>
      </c>
      <c r="M86" s="2" t="s">
        <v>6711</v>
      </c>
      <c r="N86" s="2" t="s">
        <v>6712</v>
      </c>
      <c r="S86" s="2" t="s">
        <v>47</v>
      </c>
      <c r="T86" s="2" t="s">
        <v>3377</v>
      </c>
      <c r="W86" s="1" t="s">
        <v>278</v>
      </c>
      <c r="X86" s="1" t="s">
        <v>3502</v>
      </c>
      <c r="Y86" s="1" t="s">
        <v>78</v>
      </c>
      <c r="Z86" s="1" t="s">
        <v>3554</v>
      </c>
      <c r="AC86" s="1">
        <v>30</v>
      </c>
      <c r="AD86" s="1" t="s">
        <v>55</v>
      </c>
      <c r="AE86" s="1" t="s">
        <v>4480</v>
      </c>
      <c r="AJ86" s="1" t="s">
        <v>79</v>
      </c>
      <c r="AK86" s="1" t="s">
        <v>4627</v>
      </c>
      <c r="AL86" s="1" t="s">
        <v>279</v>
      </c>
      <c r="AM86" s="1" t="s">
        <v>4690</v>
      </c>
      <c r="AT86" s="1" t="s">
        <v>68</v>
      </c>
      <c r="AU86" s="1" t="s">
        <v>4695</v>
      </c>
      <c r="AV86" s="1" t="s">
        <v>7201</v>
      </c>
      <c r="AW86" s="1" t="s">
        <v>6369</v>
      </c>
      <c r="BG86" s="1" t="s">
        <v>280</v>
      </c>
      <c r="BH86" s="1" t="s">
        <v>5206</v>
      </c>
      <c r="BI86" s="1" t="s">
        <v>281</v>
      </c>
      <c r="BJ86" s="1" t="s">
        <v>4976</v>
      </c>
      <c r="BK86" s="1" t="s">
        <v>282</v>
      </c>
      <c r="BL86" s="1" t="s">
        <v>5495</v>
      </c>
      <c r="BM86" s="1" t="s">
        <v>261</v>
      </c>
      <c r="BN86" s="1" t="s">
        <v>5731</v>
      </c>
      <c r="BO86" s="1" t="s">
        <v>283</v>
      </c>
      <c r="BP86" s="1" t="s">
        <v>5743</v>
      </c>
      <c r="BQ86" s="1" t="s">
        <v>284</v>
      </c>
      <c r="BR86" s="1" t="s">
        <v>6519</v>
      </c>
      <c r="BS86" s="1" t="s">
        <v>240</v>
      </c>
      <c r="BT86" s="1" t="s">
        <v>4682</v>
      </c>
    </row>
    <row r="87" spans="1:31" ht="13.5" customHeight="1">
      <c r="A87" s="6" t="str">
        <f t="shared" si="2"/>
        <v>1783_월배면_0031</v>
      </c>
      <c r="B87" s="1">
        <v>1783</v>
      </c>
      <c r="C87" s="1" t="s">
        <v>6057</v>
      </c>
      <c r="D87" s="1" t="s">
        <v>6058</v>
      </c>
      <c r="E87" s="2">
        <v>86</v>
      </c>
      <c r="F87" s="2">
        <v>1</v>
      </c>
      <c r="G87" s="2" t="s">
        <v>6061</v>
      </c>
      <c r="H87" s="2" t="s">
        <v>6059</v>
      </c>
      <c r="I87" s="2">
        <v>2</v>
      </c>
      <c r="L87" s="2">
        <v>2</v>
      </c>
      <c r="M87" s="2" t="s">
        <v>6711</v>
      </c>
      <c r="N87" s="2" t="s">
        <v>6712</v>
      </c>
      <c r="T87" s="2" t="s">
        <v>6164</v>
      </c>
      <c r="U87" s="1" t="s">
        <v>96</v>
      </c>
      <c r="V87" s="1" t="s">
        <v>3417</v>
      </c>
      <c r="Y87" s="1" t="s">
        <v>285</v>
      </c>
      <c r="Z87" s="1" t="s">
        <v>4416</v>
      </c>
      <c r="AC87" s="1">
        <v>20</v>
      </c>
      <c r="AD87" s="1" t="s">
        <v>136</v>
      </c>
      <c r="AE87" s="1" t="s">
        <v>4522</v>
      </c>
    </row>
    <row r="88" spans="1:72" ht="13.5" customHeight="1">
      <c r="A88" s="6" t="str">
        <f t="shared" si="2"/>
        <v>1783_월배면_0031</v>
      </c>
      <c r="B88" s="1">
        <v>1783</v>
      </c>
      <c r="C88" s="1" t="s">
        <v>6057</v>
      </c>
      <c r="D88" s="1" t="s">
        <v>6058</v>
      </c>
      <c r="E88" s="2">
        <v>87</v>
      </c>
      <c r="F88" s="2">
        <v>1</v>
      </c>
      <c r="G88" s="2" t="s">
        <v>6061</v>
      </c>
      <c r="H88" s="2" t="s">
        <v>6059</v>
      </c>
      <c r="I88" s="2">
        <v>2</v>
      </c>
      <c r="L88" s="2">
        <v>3</v>
      </c>
      <c r="M88" s="2" t="s">
        <v>6713</v>
      </c>
      <c r="N88" s="2" t="s">
        <v>6714</v>
      </c>
      <c r="T88" s="2" t="s">
        <v>6092</v>
      </c>
      <c r="U88" s="1" t="s">
        <v>73</v>
      </c>
      <c r="V88" s="1" t="s">
        <v>3478</v>
      </c>
      <c r="W88" s="1" t="s">
        <v>64</v>
      </c>
      <c r="X88" s="1" t="s">
        <v>3525</v>
      </c>
      <c r="Y88" s="1" t="s">
        <v>286</v>
      </c>
      <c r="Z88" s="1" t="s">
        <v>6223</v>
      </c>
      <c r="AC88" s="1">
        <v>61</v>
      </c>
      <c r="AD88" s="1" t="s">
        <v>287</v>
      </c>
      <c r="AE88" s="1" t="s">
        <v>4523</v>
      </c>
      <c r="AJ88" s="1" t="s">
        <v>17</v>
      </c>
      <c r="AK88" s="1" t="s">
        <v>4628</v>
      </c>
      <c r="AL88" s="1" t="s">
        <v>67</v>
      </c>
      <c r="AM88" s="1" t="s">
        <v>4650</v>
      </c>
      <c r="AT88" s="1" t="s">
        <v>288</v>
      </c>
      <c r="AU88" s="1" t="s">
        <v>4725</v>
      </c>
      <c r="AV88" s="1" t="s">
        <v>289</v>
      </c>
      <c r="AW88" s="1" t="s">
        <v>5095</v>
      </c>
      <c r="BG88" s="1" t="s">
        <v>73</v>
      </c>
      <c r="BH88" s="1" t="s">
        <v>3478</v>
      </c>
      <c r="BI88" s="1" t="s">
        <v>290</v>
      </c>
      <c r="BJ88" s="1" t="s">
        <v>5464</v>
      </c>
      <c r="BK88" s="1" t="s">
        <v>166</v>
      </c>
      <c r="BL88" s="1" t="s">
        <v>5493</v>
      </c>
      <c r="BM88" s="1" t="s">
        <v>167</v>
      </c>
      <c r="BN88" s="1" t="s">
        <v>4931</v>
      </c>
      <c r="BO88" s="1" t="s">
        <v>73</v>
      </c>
      <c r="BP88" s="1" t="s">
        <v>3478</v>
      </c>
      <c r="BQ88" s="1" t="s">
        <v>276</v>
      </c>
      <c r="BR88" s="1" t="s">
        <v>6010</v>
      </c>
      <c r="BS88" s="1" t="s">
        <v>277</v>
      </c>
      <c r="BT88" s="1" t="s">
        <v>4597</v>
      </c>
    </row>
    <row r="89" spans="1:72" ht="13.5" customHeight="1">
      <c r="A89" s="6" t="str">
        <f t="shared" si="2"/>
        <v>1783_월배면_0031</v>
      </c>
      <c r="B89" s="1">
        <v>1783</v>
      </c>
      <c r="C89" s="1" t="s">
        <v>6057</v>
      </c>
      <c r="D89" s="1" t="s">
        <v>6058</v>
      </c>
      <c r="E89" s="2">
        <v>88</v>
      </c>
      <c r="F89" s="2">
        <v>1</v>
      </c>
      <c r="G89" s="2" t="s">
        <v>6061</v>
      </c>
      <c r="H89" s="2" t="s">
        <v>6059</v>
      </c>
      <c r="I89" s="2">
        <v>2</v>
      </c>
      <c r="L89" s="2">
        <v>3</v>
      </c>
      <c r="M89" s="2" t="s">
        <v>6713</v>
      </c>
      <c r="N89" s="2" t="s">
        <v>6714</v>
      </c>
      <c r="S89" s="2" t="s">
        <v>47</v>
      </c>
      <c r="T89" s="2" t="s">
        <v>3377</v>
      </c>
      <c r="W89" s="1" t="s">
        <v>278</v>
      </c>
      <c r="X89" s="1" t="s">
        <v>3502</v>
      </c>
      <c r="Y89" s="1" t="s">
        <v>78</v>
      </c>
      <c r="Z89" s="1" t="s">
        <v>3554</v>
      </c>
      <c r="AC89" s="1">
        <v>56</v>
      </c>
      <c r="AD89" s="1" t="s">
        <v>291</v>
      </c>
      <c r="AE89" s="1" t="s">
        <v>4533</v>
      </c>
      <c r="AJ89" s="1" t="s">
        <v>79</v>
      </c>
      <c r="AK89" s="1" t="s">
        <v>4627</v>
      </c>
      <c r="AL89" s="1" t="s">
        <v>132</v>
      </c>
      <c r="AM89" s="1" t="s">
        <v>4584</v>
      </c>
      <c r="AT89" s="1" t="s">
        <v>68</v>
      </c>
      <c r="AU89" s="1" t="s">
        <v>4695</v>
      </c>
      <c r="AV89" s="1" t="s">
        <v>7202</v>
      </c>
      <c r="AW89" s="1" t="s">
        <v>5096</v>
      </c>
      <c r="BG89" s="1" t="s">
        <v>68</v>
      </c>
      <c r="BH89" s="1" t="s">
        <v>4695</v>
      </c>
      <c r="BI89" s="1" t="s">
        <v>292</v>
      </c>
      <c r="BJ89" s="1" t="s">
        <v>5473</v>
      </c>
      <c r="BK89" s="1" t="s">
        <v>68</v>
      </c>
      <c r="BL89" s="1" t="s">
        <v>4695</v>
      </c>
      <c r="BM89" s="1" t="s">
        <v>293</v>
      </c>
      <c r="BN89" s="1" t="s">
        <v>5730</v>
      </c>
      <c r="BO89" s="1" t="s">
        <v>68</v>
      </c>
      <c r="BP89" s="1" t="s">
        <v>4695</v>
      </c>
      <c r="BQ89" s="1" t="s">
        <v>294</v>
      </c>
      <c r="BR89" s="1" t="s">
        <v>6013</v>
      </c>
      <c r="BS89" s="1" t="s">
        <v>295</v>
      </c>
      <c r="BT89" s="1" t="s">
        <v>4686</v>
      </c>
    </row>
    <row r="90" spans="1:31" ht="13.5" customHeight="1">
      <c r="A90" s="6" t="str">
        <f t="shared" si="2"/>
        <v>1783_월배면_0031</v>
      </c>
      <c r="B90" s="1">
        <v>1783</v>
      </c>
      <c r="C90" s="1" t="s">
        <v>6057</v>
      </c>
      <c r="D90" s="1" t="s">
        <v>6058</v>
      </c>
      <c r="E90" s="2">
        <v>89</v>
      </c>
      <c r="F90" s="2">
        <v>1</v>
      </c>
      <c r="G90" s="2" t="s">
        <v>6061</v>
      </c>
      <c r="H90" s="2" t="s">
        <v>6059</v>
      </c>
      <c r="I90" s="2">
        <v>2</v>
      </c>
      <c r="L90" s="2">
        <v>3</v>
      </c>
      <c r="M90" s="2" t="s">
        <v>6713</v>
      </c>
      <c r="N90" s="2" t="s">
        <v>6714</v>
      </c>
      <c r="S90" s="2" t="s">
        <v>56</v>
      </c>
      <c r="T90" s="2" t="s">
        <v>3381</v>
      </c>
      <c r="U90" s="1" t="s">
        <v>63</v>
      </c>
      <c r="V90" s="1" t="s">
        <v>3418</v>
      </c>
      <c r="Y90" s="1" t="s">
        <v>296</v>
      </c>
      <c r="Z90" s="1" t="s">
        <v>4415</v>
      </c>
      <c r="AC90" s="1">
        <v>26</v>
      </c>
      <c r="AD90" s="1" t="s">
        <v>193</v>
      </c>
      <c r="AE90" s="1" t="s">
        <v>4492</v>
      </c>
    </row>
    <row r="91" spans="1:35" ht="13.5" customHeight="1">
      <c r="A91" s="6" t="str">
        <f t="shared" si="2"/>
        <v>1783_월배면_0031</v>
      </c>
      <c r="B91" s="1">
        <v>1783</v>
      </c>
      <c r="C91" s="1" t="s">
        <v>6057</v>
      </c>
      <c r="D91" s="1" t="s">
        <v>6058</v>
      </c>
      <c r="E91" s="2">
        <v>90</v>
      </c>
      <c r="F91" s="2">
        <v>1</v>
      </c>
      <c r="G91" s="2" t="s">
        <v>6061</v>
      </c>
      <c r="H91" s="2" t="s">
        <v>6059</v>
      </c>
      <c r="I91" s="2">
        <v>2</v>
      </c>
      <c r="L91" s="2">
        <v>3</v>
      </c>
      <c r="M91" s="2" t="s">
        <v>6713</v>
      </c>
      <c r="N91" s="2" t="s">
        <v>6714</v>
      </c>
      <c r="S91" s="2" t="s">
        <v>297</v>
      </c>
      <c r="T91" s="2" t="s">
        <v>3414</v>
      </c>
      <c r="Y91" s="1" t="s">
        <v>298</v>
      </c>
      <c r="Z91" s="1" t="s">
        <v>3749</v>
      </c>
      <c r="AF91" s="1" t="s">
        <v>299</v>
      </c>
      <c r="AG91" s="1" t="s">
        <v>3467</v>
      </c>
      <c r="AH91" s="1" t="s">
        <v>300</v>
      </c>
      <c r="AI91" s="1" t="s">
        <v>4622</v>
      </c>
    </row>
    <row r="92" spans="1:33" ht="13.5" customHeight="1">
      <c r="A92" s="6" t="str">
        <f t="shared" si="2"/>
        <v>1783_월배면_0031</v>
      </c>
      <c r="B92" s="1">
        <v>1783</v>
      </c>
      <c r="C92" s="1" t="s">
        <v>6057</v>
      </c>
      <c r="D92" s="1" t="s">
        <v>6058</v>
      </c>
      <c r="E92" s="2">
        <v>91</v>
      </c>
      <c r="F92" s="2">
        <v>1</v>
      </c>
      <c r="G92" s="2" t="s">
        <v>6061</v>
      </c>
      <c r="H92" s="2" t="s">
        <v>6059</v>
      </c>
      <c r="I92" s="2">
        <v>2</v>
      </c>
      <c r="L92" s="2">
        <v>3</v>
      </c>
      <c r="M92" s="2" t="s">
        <v>6713</v>
      </c>
      <c r="N92" s="2" t="s">
        <v>6714</v>
      </c>
      <c r="S92" s="2" t="s">
        <v>56</v>
      </c>
      <c r="T92" s="2" t="s">
        <v>3381</v>
      </c>
      <c r="Y92" s="1" t="s">
        <v>301</v>
      </c>
      <c r="Z92" s="1" t="s">
        <v>4414</v>
      </c>
      <c r="AC92" s="1">
        <v>12</v>
      </c>
      <c r="AD92" s="1" t="s">
        <v>302</v>
      </c>
      <c r="AE92" s="1" t="s">
        <v>4485</v>
      </c>
      <c r="AF92" s="1" t="s">
        <v>244</v>
      </c>
      <c r="AG92" s="1" t="s">
        <v>4545</v>
      </c>
    </row>
    <row r="93" spans="1:58" ht="13.5" customHeight="1">
      <c r="A93" s="6" t="str">
        <f t="shared" si="2"/>
        <v>1783_월배면_0031</v>
      </c>
      <c r="B93" s="1">
        <v>1783</v>
      </c>
      <c r="C93" s="1" t="s">
        <v>6057</v>
      </c>
      <c r="D93" s="1" t="s">
        <v>6058</v>
      </c>
      <c r="E93" s="2">
        <v>92</v>
      </c>
      <c r="F93" s="2">
        <v>1</v>
      </c>
      <c r="G93" s="2" t="s">
        <v>6061</v>
      </c>
      <c r="H93" s="2" t="s">
        <v>6059</v>
      </c>
      <c r="I93" s="2">
        <v>2</v>
      </c>
      <c r="L93" s="2">
        <v>3</v>
      </c>
      <c r="M93" s="2" t="s">
        <v>6713</v>
      </c>
      <c r="N93" s="2" t="s">
        <v>6714</v>
      </c>
      <c r="T93" s="2" t="s">
        <v>6164</v>
      </c>
      <c r="U93" s="1" t="s">
        <v>96</v>
      </c>
      <c r="V93" s="1" t="s">
        <v>3417</v>
      </c>
      <c r="Y93" s="1" t="s">
        <v>303</v>
      </c>
      <c r="Z93" s="1" t="s">
        <v>4413</v>
      </c>
      <c r="AC93" s="1">
        <v>49</v>
      </c>
      <c r="AD93" s="1" t="s">
        <v>212</v>
      </c>
      <c r="AE93" s="1" t="s">
        <v>4510</v>
      </c>
      <c r="BB93" s="1" t="s">
        <v>96</v>
      </c>
      <c r="BC93" s="1" t="s">
        <v>3417</v>
      </c>
      <c r="BD93" s="1" t="s">
        <v>135</v>
      </c>
      <c r="BE93" s="1" t="s">
        <v>4451</v>
      </c>
      <c r="BF93" s="1" t="s">
        <v>6397</v>
      </c>
    </row>
    <row r="94" spans="1:58" ht="13.5" customHeight="1">
      <c r="A94" s="6" t="str">
        <f t="shared" si="2"/>
        <v>1783_월배면_0031</v>
      </c>
      <c r="B94" s="1">
        <v>1783</v>
      </c>
      <c r="C94" s="1" t="s">
        <v>6057</v>
      </c>
      <c r="D94" s="1" t="s">
        <v>6058</v>
      </c>
      <c r="E94" s="2">
        <v>93</v>
      </c>
      <c r="F94" s="2">
        <v>1</v>
      </c>
      <c r="G94" s="2" t="s">
        <v>6061</v>
      </c>
      <c r="H94" s="2" t="s">
        <v>6059</v>
      </c>
      <c r="I94" s="2">
        <v>2</v>
      </c>
      <c r="L94" s="2">
        <v>3</v>
      </c>
      <c r="M94" s="2" t="s">
        <v>6713</v>
      </c>
      <c r="N94" s="2" t="s">
        <v>6714</v>
      </c>
      <c r="T94" s="2" t="s">
        <v>6164</v>
      </c>
      <c r="U94" s="1" t="s">
        <v>93</v>
      </c>
      <c r="V94" s="1" t="s">
        <v>3419</v>
      </c>
      <c r="Y94" s="1" t="s">
        <v>304</v>
      </c>
      <c r="Z94" s="1" t="s">
        <v>4412</v>
      </c>
      <c r="AC94" s="1">
        <v>32</v>
      </c>
      <c r="AD94" s="1" t="s">
        <v>180</v>
      </c>
      <c r="AE94" s="1" t="s">
        <v>4482</v>
      </c>
      <c r="AF94" s="1" t="s">
        <v>118</v>
      </c>
      <c r="AG94" s="1" t="s">
        <v>4546</v>
      </c>
      <c r="BB94" s="1" t="s">
        <v>96</v>
      </c>
      <c r="BC94" s="1" t="s">
        <v>3417</v>
      </c>
      <c r="BD94" s="1" t="s">
        <v>54</v>
      </c>
      <c r="BE94" s="1" t="s">
        <v>3711</v>
      </c>
      <c r="BF94" s="1" t="s">
        <v>6394</v>
      </c>
    </row>
    <row r="95" spans="1:58" ht="13.5" customHeight="1">
      <c r="A95" s="6" t="str">
        <f t="shared" si="2"/>
        <v>1783_월배면_0031</v>
      </c>
      <c r="B95" s="1">
        <v>1783</v>
      </c>
      <c r="C95" s="1" t="s">
        <v>6057</v>
      </c>
      <c r="D95" s="1" t="s">
        <v>6058</v>
      </c>
      <c r="E95" s="2">
        <v>94</v>
      </c>
      <c r="F95" s="2">
        <v>1</v>
      </c>
      <c r="G95" s="2" t="s">
        <v>6061</v>
      </c>
      <c r="H95" s="2" t="s">
        <v>6059</v>
      </c>
      <c r="I95" s="2">
        <v>2</v>
      </c>
      <c r="L95" s="2">
        <v>3</v>
      </c>
      <c r="M95" s="2" t="s">
        <v>6713</v>
      </c>
      <c r="N95" s="2" t="s">
        <v>6714</v>
      </c>
      <c r="T95" s="2" t="s">
        <v>6164</v>
      </c>
      <c r="U95" s="1" t="s">
        <v>96</v>
      </c>
      <c r="V95" s="1" t="s">
        <v>3417</v>
      </c>
      <c r="Y95" s="1" t="s">
        <v>305</v>
      </c>
      <c r="Z95" s="1" t="s">
        <v>3900</v>
      </c>
      <c r="AF95" s="1" t="s">
        <v>118</v>
      </c>
      <c r="AG95" s="1" t="s">
        <v>4546</v>
      </c>
      <c r="BB95" s="1" t="s">
        <v>96</v>
      </c>
      <c r="BC95" s="1" t="s">
        <v>3417</v>
      </c>
      <c r="BD95" s="1" t="s">
        <v>135</v>
      </c>
      <c r="BE95" s="1" t="s">
        <v>4451</v>
      </c>
      <c r="BF95" s="1" t="s">
        <v>6396</v>
      </c>
    </row>
    <row r="96" spans="1:72" ht="13.5" customHeight="1">
      <c r="A96" s="6" t="str">
        <f t="shared" si="2"/>
        <v>1783_월배면_0031</v>
      </c>
      <c r="B96" s="1">
        <v>1783</v>
      </c>
      <c r="C96" s="1" t="s">
        <v>6057</v>
      </c>
      <c r="D96" s="1" t="s">
        <v>6058</v>
      </c>
      <c r="E96" s="2">
        <v>95</v>
      </c>
      <c r="F96" s="2">
        <v>1</v>
      </c>
      <c r="G96" s="2" t="s">
        <v>6061</v>
      </c>
      <c r="H96" s="2" t="s">
        <v>6059</v>
      </c>
      <c r="I96" s="2">
        <v>2</v>
      </c>
      <c r="L96" s="2">
        <v>4</v>
      </c>
      <c r="M96" s="2" t="s">
        <v>6715</v>
      </c>
      <c r="N96" s="2" t="s">
        <v>6716</v>
      </c>
      <c r="T96" s="2" t="s">
        <v>6092</v>
      </c>
      <c r="U96" s="1" t="s">
        <v>73</v>
      </c>
      <c r="V96" s="1" t="s">
        <v>3478</v>
      </c>
      <c r="W96" s="1" t="s">
        <v>64</v>
      </c>
      <c r="X96" s="1" t="s">
        <v>3525</v>
      </c>
      <c r="Y96" s="1" t="s">
        <v>306</v>
      </c>
      <c r="Z96" s="1" t="s">
        <v>4411</v>
      </c>
      <c r="AC96" s="1">
        <v>49</v>
      </c>
      <c r="AD96" s="1" t="s">
        <v>212</v>
      </c>
      <c r="AE96" s="1" t="s">
        <v>4510</v>
      </c>
      <c r="AJ96" s="1" t="s">
        <v>17</v>
      </c>
      <c r="AK96" s="1" t="s">
        <v>4628</v>
      </c>
      <c r="AL96" s="1" t="s">
        <v>67</v>
      </c>
      <c r="AM96" s="1" t="s">
        <v>4650</v>
      </c>
      <c r="AT96" s="1" t="s">
        <v>288</v>
      </c>
      <c r="AU96" s="1" t="s">
        <v>4725</v>
      </c>
      <c r="AV96" s="1" t="s">
        <v>289</v>
      </c>
      <c r="AW96" s="1" t="s">
        <v>5095</v>
      </c>
      <c r="BG96" s="1" t="s">
        <v>73</v>
      </c>
      <c r="BH96" s="1" t="s">
        <v>3478</v>
      </c>
      <c r="BI96" s="1" t="s">
        <v>290</v>
      </c>
      <c r="BJ96" s="1" t="s">
        <v>5464</v>
      </c>
      <c r="BK96" s="1" t="s">
        <v>166</v>
      </c>
      <c r="BL96" s="1" t="s">
        <v>5493</v>
      </c>
      <c r="BM96" s="1" t="s">
        <v>167</v>
      </c>
      <c r="BN96" s="1" t="s">
        <v>4931</v>
      </c>
      <c r="BO96" s="1" t="s">
        <v>73</v>
      </c>
      <c r="BP96" s="1" t="s">
        <v>3478</v>
      </c>
      <c r="BQ96" s="1" t="s">
        <v>276</v>
      </c>
      <c r="BR96" s="1" t="s">
        <v>6010</v>
      </c>
      <c r="BS96" s="1" t="s">
        <v>277</v>
      </c>
      <c r="BT96" s="1" t="s">
        <v>4597</v>
      </c>
    </row>
    <row r="97" spans="1:72" ht="13.5" customHeight="1">
      <c r="A97" s="6" t="str">
        <f t="shared" si="2"/>
        <v>1783_월배면_0031</v>
      </c>
      <c r="B97" s="1">
        <v>1783</v>
      </c>
      <c r="C97" s="1" t="s">
        <v>6057</v>
      </c>
      <c r="D97" s="1" t="s">
        <v>6058</v>
      </c>
      <c r="E97" s="2">
        <v>96</v>
      </c>
      <c r="F97" s="2">
        <v>1</v>
      </c>
      <c r="G97" s="2" t="s">
        <v>6061</v>
      </c>
      <c r="H97" s="2" t="s">
        <v>6059</v>
      </c>
      <c r="I97" s="2">
        <v>2</v>
      </c>
      <c r="L97" s="2">
        <v>4</v>
      </c>
      <c r="M97" s="2" t="s">
        <v>6715</v>
      </c>
      <c r="N97" s="2" t="s">
        <v>6716</v>
      </c>
      <c r="S97" s="2" t="s">
        <v>47</v>
      </c>
      <c r="T97" s="2" t="s">
        <v>3377</v>
      </c>
      <c r="W97" s="1" t="s">
        <v>77</v>
      </c>
      <c r="X97" s="1" t="s">
        <v>6189</v>
      </c>
      <c r="Y97" s="1" t="s">
        <v>78</v>
      </c>
      <c r="Z97" s="1" t="s">
        <v>3554</v>
      </c>
      <c r="AC97" s="1">
        <v>52</v>
      </c>
      <c r="AD97" s="1" t="s">
        <v>307</v>
      </c>
      <c r="AE97" s="1" t="s">
        <v>4503</v>
      </c>
      <c r="AJ97" s="1" t="s">
        <v>79</v>
      </c>
      <c r="AK97" s="1" t="s">
        <v>4627</v>
      </c>
      <c r="AL97" s="1" t="s">
        <v>52</v>
      </c>
      <c r="AM97" s="1" t="s">
        <v>4637</v>
      </c>
      <c r="AT97" s="1" t="s">
        <v>73</v>
      </c>
      <c r="AU97" s="1" t="s">
        <v>3478</v>
      </c>
      <c r="AV97" s="1" t="s">
        <v>308</v>
      </c>
      <c r="AW97" s="1" t="s">
        <v>5094</v>
      </c>
      <c r="BG97" s="1" t="s">
        <v>68</v>
      </c>
      <c r="BH97" s="1" t="s">
        <v>4695</v>
      </c>
      <c r="BI97" s="1" t="s">
        <v>309</v>
      </c>
      <c r="BJ97" s="1" t="s">
        <v>5472</v>
      </c>
      <c r="BK97" s="1" t="s">
        <v>73</v>
      </c>
      <c r="BL97" s="1" t="s">
        <v>3478</v>
      </c>
      <c r="BM97" s="1" t="s">
        <v>310</v>
      </c>
      <c r="BN97" s="1" t="s">
        <v>5729</v>
      </c>
      <c r="BO97" s="1" t="s">
        <v>311</v>
      </c>
      <c r="BP97" s="1" t="s">
        <v>5742</v>
      </c>
      <c r="BQ97" s="1" t="s">
        <v>312</v>
      </c>
      <c r="BR97" s="1" t="s">
        <v>6012</v>
      </c>
      <c r="BS97" s="1" t="s">
        <v>313</v>
      </c>
      <c r="BT97" s="1" t="s">
        <v>4631</v>
      </c>
    </row>
    <row r="98" spans="1:31" ht="13.5" customHeight="1">
      <c r="A98" s="6" t="str">
        <f aca="true" t="shared" si="3" ref="A98:A115">HYPERLINK("http://kyu.snu.ac.kr/sdhj/index.jsp?type=hj/GK14607_00IH_0001_0031.jpg","1783_월배면_0031")</f>
        <v>1783_월배면_0031</v>
      </c>
      <c r="B98" s="1">
        <v>1783</v>
      </c>
      <c r="C98" s="1" t="s">
        <v>6057</v>
      </c>
      <c r="D98" s="1" t="s">
        <v>6058</v>
      </c>
      <c r="E98" s="2">
        <v>97</v>
      </c>
      <c r="F98" s="2">
        <v>1</v>
      </c>
      <c r="G98" s="2" t="s">
        <v>6061</v>
      </c>
      <c r="H98" s="2" t="s">
        <v>6059</v>
      </c>
      <c r="I98" s="2">
        <v>2</v>
      </c>
      <c r="L98" s="2">
        <v>4</v>
      </c>
      <c r="M98" s="2" t="s">
        <v>6715</v>
      </c>
      <c r="N98" s="2" t="s">
        <v>6716</v>
      </c>
      <c r="S98" s="2" t="s">
        <v>56</v>
      </c>
      <c r="T98" s="2" t="s">
        <v>3381</v>
      </c>
      <c r="U98" s="1" t="s">
        <v>63</v>
      </c>
      <c r="V98" s="1" t="s">
        <v>3418</v>
      </c>
      <c r="Y98" s="1" t="s">
        <v>314</v>
      </c>
      <c r="Z98" s="1" t="s">
        <v>4410</v>
      </c>
      <c r="AC98" s="1">
        <v>24</v>
      </c>
      <c r="AD98" s="1" t="s">
        <v>315</v>
      </c>
      <c r="AE98" s="1" t="s">
        <v>4272</v>
      </c>
    </row>
    <row r="99" spans="1:33" ht="13.5" customHeight="1">
      <c r="A99" s="6" t="str">
        <f t="shared" si="3"/>
        <v>1783_월배면_0031</v>
      </c>
      <c r="B99" s="1">
        <v>1783</v>
      </c>
      <c r="C99" s="1" t="s">
        <v>6057</v>
      </c>
      <c r="D99" s="1" t="s">
        <v>6058</v>
      </c>
      <c r="E99" s="2">
        <v>98</v>
      </c>
      <c r="F99" s="2">
        <v>1</v>
      </c>
      <c r="G99" s="2" t="s">
        <v>6061</v>
      </c>
      <c r="H99" s="2" t="s">
        <v>6059</v>
      </c>
      <c r="I99" s="2">
        <v>2</v>
      </c>
      <c r="L99" s="2">
        <v>4</v>
      </c>
      <c r="M99" s="2" t="s">
        <v>6715</v>
      </c>
      <c r="N99" s="2" t="s">
        <v>6716</v>
      </c>
      <c r="T99" s="2" t="s">
        <v>6164</v>
      </c>
      <c r="U99" s="1" t="s">
        <v>96</v>
      </c>
      <c r="V99" s="1" t="s">
        <v>3417</v>
      </c>
      <c r="Y99" s="1" t="s">
        <v>316</v>
      </c>
      <c r="Z99" s="1" t="s">
        <v>4409</v>
      </c>
      <c r="AC99" s="1">
        <v>70</v>
      </c>
      <c r="AD99" s="1" t="s">
        <v>59</v>
      </c>
      <c r="AE99" s="1" t="s">
        <v>4490</v>
      </c>
      <c r="AF99" s="1" t="s">
        <v>118</v>
      </c>
      <c r="AG99" s="1" t="s">
        <v>4546</v>
      </c>
    </row>
    <row r="100" spans="1:57" ht="13.5" customHeight="1">
      <c r="A100" s="6" t="str">
        <f t="shared" si="3"/>
        <v>1783_월배면_0031</v>
      </c>
      <c r="B100" s="1">
        <v>1783</v>
      </c>
      <c r="C100" s="1" t="s">
        <v>6057</v>
      </c>
      <c r="D100" s="1" t="s">
        <v>6058</v>
      </c>
      <c r="E100" s="2">
        <v>99</v>
      </c>
      <c r="F100" s="2">
        <v>1</v>
      </c>
      <c r="G100" s="2" t="s">
        <v>6061</v>
      </c>
      <c r="H100" s="2" t="s">
        <v>6059</v>
      </c>
      <c r="I100" s="2">
        <v>2</v>
      </c>
      <c r="L100" s="2">
        <v>4</v>
      </c>
      <c r="M100" s="2" t="s">
        <v>6715</v>
      </c>
      <c r="N100" s="2" t="s">
        <v>6716</v>
      </c>
      <c r="T100" s="2" t="s">
        <v>6164</v>
      </c>
      <c r="U100" s="1" t="s">
        <v>248</v>
      </c>
      <c r="V100" s="1" t="s">
        <v>3450</v>
      </c>
      <c r="Y100" s="1" t="s">
        <v>316</v>
      </c>
      <c r="Z100" s="1" t="s">
        <v>4409</v>
      </c>
      <c r="AC100" s="1">
        <v>12</v>
      </c>
      <c r="AD100" s="1" t="s">
        <v>302</v>
      </c>
      <c r="AE100" s="1" t="s">
        <v>4485</v>
      </c>
      <c r="AT100" s="1" t="s">
        <v>153</v>
      </c>
      <c r="AU100" s="1" t="s">
        <v>6332</v>
      </c>
      <c r="AV100" s="1" t="s">
        <v>317</v>
      </c>
      <c r="AW100" s="1" t="s">
        <v>6341</v>
      </c>
      <c r="BB100" s="1" t="s">
        <v>108</v>
      </c>
      <c r="BC100" s="1" t="s">
        <v>3496</v>
      </c>
      <c r="BD100" s="1" t="s">
        <v>318</v>
      </c>
      <c r="BE100" s="1" t="s">
        <v>5183</v>
      </c>
    </row>
    <row r="101" spans="1:72" ht="13.5" customHeight="1">
      <c r="A101" s="6" t="str">
        <f t="shared" si="3"/>
        <v>1783_월배면_0031</v>
      </c>
      <c r="B101" s="1">
        <v>1783</v>
      </c>
      <c r="C101" s="1" t="s">
        <v>6057</v>
      </c>
      <c r="D101" s="1" t="s">
        <v>6058</v>
      </c>
      <c r="E101" s="2">
        <v>100</v>
      </c>
      <c r="F101" s="2">
        <v>1</v>
      </c>
      <c r="G101" s="2" t="s">
        <v>6061</v>
      </c>
      <c r="H101" s="2" t="s">
        <v>6059</v>
      </c>
      <c r="I101" s="2">
        <v>2</v>
      </c>
      <c r="L101" s="2">
        <v>5</v>
      </c>
      <c r="M101" s="2" t="s">
        <v>6717</v>
      </c>
      <c r="N101" s="2" t="s">
        <v>6718</v>
      </c>
      <c r="T101" s="2" t="s">
        <v>6092</v>
      </c>
      <c r="U101" s="1" t="s">
        <v>73</v>
      </c>
      <c r="V101" s="1" t="s">
        <v>3478</v>
      </c>
      <c r="W101" s="1" t="s">
        <v>64</v>
      </c>
      <c r="X101" s="1" t="s">
        <v>3525</v>
      </c>
      <c r="Y101" s="1" t="s">
        <v>319</v>
      </c>
      <c r="Z101" s="1" t="s">
        <v>4408</v>
      </c>
      <c r="AC101" s="1">
        <v>63</v>
      </c>
      <c r="AD101" s="1" t="s">
        <v>151</v>
      </c>
      <c r="AE101" s="1" t="s">
        <v>4512</v>
      </c>
      <c r="AJ101" s="1" t="s">
        <v>17</v>
      </c>
      <c r="AK101" s="1" t="s">
        <v>4628</v>
      </c>
      <c r="AL101" s="1" t="s">
        <v>67</v>
      </c>
      <c r="AM101" s="1" t="s">
        <v>4650</v>
      </c>
      <c r="AT101" s="1" t="s">
        <v>320</v>
      </c>
      <c r="AU101" s="1" t="s">
        <v>4724</v>
      </c>
      <c r="AV101" s="1" t="s">
        <v>321</v>
      </c>
      <c r="AW101" s="1" t="s">
        <v>5093</v>
      </c>
      <c r="BG101" s="1" t="s">
        <v>322</v>
      </c>
      <c r="BH101" s="1" t="s">
        <v>5205</v>
      </c>
      <c r="BI101" s="1" t="s">
        <v>323</v>
      </c>
      <c r="BJ101" s="1" t="s">
        <v>5471</v>
      </c>
      <c r="BK101" s="1" t="s">
        <v>166</v>
      </c>
      <c r="BL101" s="1" t="s">
        <v>5493</v>
      </c>
      <c r="BM101" s="1" t="s">
        <v>167</v>
      </c>
      <c r="BN101" s="1" t="s">
        <v>4931</v>
      </c>
      <c r="BO101" s="1" t="s">
        <v>260</v>
      </c>
      <c r="BP101" s="1" t="s">
        <v>6166</v>
      </c>
      <c r="BQ101" s="1" t="s">
        <v>324</v>
      </c>
      <c r="BR101" s="1" t="s">
        <v>6011</v>
      </c>
      <c r="BS101" s="1" t="s">
        <v>325</v>
      </c>
      <c r="BT101" s="1" t="s">
        <v>4629</v>
      </c>
    </row>
    <row r="102" spans="1:72" ht="13.5" customHeight="1">
      <c r="A102" s="6" t="str">
        <f t="shared" si="3"/>
        <v>1783_월배면_0031</v>
      </c>
      <c r="B102" s="1">
        <v>1783</v>
      </c>
      <c r="C102" s="1" t="s">
        <v>6057</v>
      </c>
      <c r="D102" s="1" t="s">
        <v>6058</v>
      </c>
      <c r="E102" s="2">
        <v>101</v>
      </c>
      <c r="F102" s="2">
        <v>1</v>
      </c>
      <c r="G102" s="2" t="s">
        <v>6061</v>
      </c>
      <c r="H102" s="2" t="s">
        <v>6059</v>
      </c>
      <c r="I102" s="2">
        <v>2</v>
      </c>
      <c r="L102" s="2">
        <v>5</v>
      </c>
      <c r="M102" s="2" t="s">
        <v>6717</v>
      </c>
      <c r="N102" s="2" t="s">
        <v>6718</v>
      </c>
      <c r="S102" s="2" t="s">
        <v>47</v>
      </c>
      <c r="T102" s="2" t="s">
        <v>3377</v>
      </c>
      <c r="W102" s="1" t="s">
        <v>264</v>
      </c>
      <c r="X102" s="1" t="s">
        <v>3519</v>
      </c>
      <c r="Y102" s="1" t="s">
        <v>78</v>
      </c>
      <c r="Z102" s="1" t="s">
        <v>3554</v>
      </c>
      <c r="AC102" s="1">
        <v>57</v>
      </c>
      <c r="AD102" s="1" t="s">
        <v>326</v>
      </c>
      <c r="AE102" s="1" t="s">
        <v>4536</v>
      </c>
      <c r="AJ102" s="1" t="s">
        <v>79</v>
      </c>
      <c r="AK102" s="1" t="s">
        <v>4627</v>
      </c>
      <c r="AL102" s="1" t="s">
        <v>272</v>
      </c>
      <c r="AM102" s="1" t="s">
        <v>4643</v>
      </c>
      <c r="AT102" s="1" t="s">
        <v>68</v>
      </c>
      <c r="AU102" s="1" t="s">
        <v>4695</v>
      </c>
      <c r="AV102" s="1" t="s">
        <v>273</v>
      </c>
      <c r="AW102" s="1" t="s">
        <v>5092</v>
      </c>
      <c r="BG102" s="1" t="s">
        <v>68</v>
      </c>
      <c r="BH102" s="1" t="s">
        <v>4695</v>
      </c>
      <c r="BI102" s="1" t="s">
        <v>274</v>
      </c>
      <c r="BJ102" s="1" t="s">
        <v>5470</v>
      </c>
      <c r="BK102" s="1" t="s">
        <v>68</v>
      </c>
      <c r="BL102" s="1" t="s">
        <v>4695</v>
      </c>
      <c r="BM102" s="1" t="s">
        <v>275</v>
      </c>
      <c r="BN102" s="1" t="s">
        <v>5728</v>
      </c>
      <c r="BO102" s="1" t="s">
        <v>73</v>
      </c>
      <c r="BP102" s="1" t="s">
        <v>3478</v>
      </c>
      <c r="BQ102" s="1" t="s">
        <v>276</v>
      </c>
      <c r="BR102" s="1" t="s">
        <v>6010</v>
      </c>
      <c r="BS102" s="1" t="s">
        <v>277</v>
      </c>
      <c r="BT102" s="1" t="s">
        <v>4597</v>
      </c>
    </row>
    <row r="103" spans="1:31" ht="13.5" customHeight="1">
      <c r="A103" s="6" t="str">
        <f t="shared" si="3"/>
        <v>1783_월배면_0031</v>
      </c>
      <c r="B103" s="1">
        <v>1783</v>
      </c>
      <c r="C103" s="1" t="s">
        <v>6057</v>
      </c>
      <c r="D103" s="1" t="s">
        <v>6058</v>
      </c>
      <c r="E103" s="2">
        <v>102</v>
      </c>
      <c r="F103" s="2">
        <v>1</v>
      </c>
      <c r="G103" s="2" t="s">
        <v>6061</v>
      </c>
      <c r="H103" s="2" t="s">
        <v>6059</v>
      </c>
      <c r="I103" s="2">
        <v>2</v>
      </c>
      <c r="L103" s="2">
        <v>5</v>
      </c>
      <c r="M103" s="2" t="s">
        <v>6717</v>
      </c>
      <c r="N103" s="2" t="s">
        <v>6718</v>
      </c>
      <c r="S103" s="2" t="s">
        <v>56</v>
      </c>
      <c r="T103" s="2" t="s">
        <v>3381</v>
      </c>
      <c r="U103" s="1" t="s">
        <v>63</v>
      </c>
      <c r="V103" s="1" t="s">
        <v>3418</v>
      </c>
      <c r="Y103" s="1" t="s">
        <v>327</v>
      </c>
      <c r="Z103" s="1" t="s">
        <v>3714</v>
      </c>
      <c r="AA103" s="1" t="s">
        <v>328</v>
      </c>
      <c r="AB103" s="1" t="s">
        <v>4475</v>
      </c>
      <c r="AC103" s="1">
        <v>28</v>
      </c>
      <c r="AD103" s="1" t="s">
        <v>113</v>
      </c>
      <c r="AE103" s="1" t="s">
        <v>4505</v>
      </c>
    </row>
    <row r="104" spans="1:33" ht="13.5" customHeight="1">
      <c r="A104" s="6" t="str">
        <f t="shared" si="3"/>
        <v>1783_월배면_0031</v>
      </c>
      <c r="B104" s="1">
        <v>1783</v>
      </c>
      <c r="C104" s="1" t="s">
        <v>6057</v>
      </c>
      <c r="D104" s="1" t="s">
        <v>6058</v>
      </c>
      <c r="E104" s="2">
        <v>103</v>
      </c>
      <c r="F104" s="2">
        <v>1</v>
      </c>
      <c r="G104" s="2" t="s">
        <v>6061</v>
      </c>
      <c r="H104" s="2" t="s">
        <v>6059</v>
      </c>
      <c r="I104" s="2">
        <v>2</v>
      </c>
      <c r="L104" s="2">
        <v>5</v>
      </c>
      <c r="M104" s="2" t="s">
        <v>6717</v>
      </c>
      <c r="N104" s="2" t="s">
        <v>6718</v>
      </c>
      <c r="S104" s="2" t="s">
        <v>213</v>
      </c>
      <c r="T104" s="2" t="s">
        <v>3380</v>
      </c>
      <c r="W104" s="1" t="s">
        <v>77</v>
      </c>
      <c r="X104" s="1" t="s">
        <v>6189</v>
      </c>
      <c r="Y104" s="1" t="s">
        <v>78</v>
      </c>
      <c r="Z104" s="1" t="s">
        <v>3554</v>
      </c>
      <c r="AC104" s="1">
        <v>26</v>
      </c>
      <c r="AD104" s="1" t="s">
        <v>193</v>
      </c>
      <c r="AE104" s="1" t="s">
        <v>4492</v>
      </c>
      <c r="AF104" s="1" t="s">
        <v>244</v>
      </c>
      <c r="AG104" s="1" t="s">
        <v>4545</v>
      </c>
    </row>
    <row r="105" spans="1:31" ht="13.5" customHeight="1">
      <c r="A105" s="6" t="str">
        <f t="shared" si="3"/>
        <v>1783_월배면_0031</v>
      </c>
      <c r="B105" s="1">
        <v>1783</v>
      </c>
      <c r="C105" s="1" t="s">
        <v>6057</v>
      </c>
      <c r="D105" s="1" t="s">
        <v>6058</v>
      </c>
      <c r="E105" s="2">
        <v>104</v>
      </c>
      <c r="F105" s="2">
        <v>1</v>
      </c>
      <c r="G105" s="2" t="s">
        <v>6061</v>
      </c>
      <c r="H105" s="2" t="s">
        <v>6059</v>
      </c>
      <c r="I105" s="2">
        <v>2</v>
      </c>
      <c r="L105" s="2">
        <v>5</v>
      </c>
      <c r="M105" s="2" t="s">
        <v>6717</v>
      </c>
      <c r="N105" s="2" t="s">
        <v>6718</v>
      </c>
      <c r="S105" s="2" t="s">
        <v>56</v>
      </c>
      <c r="T105" s="2" t="s">
        <v>3381</v>
      </c>
      <c r="Y105" s="1" t="s">
        <v>329</v>
      </c>
      <c r="Z105" s="1" t="s">
        <v>4407</v>
      </c>
      <c r="AA105" s="1" t="s">
        <v>330</v>
      </c>
      <c r="AB105" s="1" t="s">
        <v>4474</v>
      </c>
      <c r="AC105" s="1">
        <v>26</v>
      </c>
      <c r="AD105" s="1" t="s">
        <v>193</v>
      </c>
      <c r="AE105" s="1" t="s">
        <v>4492</v>
      </c>
    </row>
    <row r="106" spans="1:31" ht="13.5" customHeight="1">
      <c r="A106" s="6" t="str">
        <f t="shared" si="3"/>
        <v>1783_월배면_0031</v>
      </c>
      <c r="B106" s="1">
        <v>1783</v>
      </c>
      <c r="C106" s="1" t="s">
        <v>6057</v>
      </c>
      <c r="D106" s="1" t="s">
        <v>6058</v>
      </c>
      <c r="E106" s="2">
        <v>105</v>
      </c>
      <c r="F106" s="2">
        <v>1</v>
      </c>
      <c r="G106" s="2" t="s">
        <v>6061</v>
      </c>
      <c r="H106" s="2" t="s">
        <v>6059</v>
      </c>
      <c r="I106" s="2">
        <v>2</v>
      </c>
      <c r="L106" s="2">
        <v>5</v>
      </c>
      <c r="M106" s="2" t="s">
        <v>6717</v>
      </c>
      <c r="N106" s="2" t="s">
        <v>6718</v>
      </c>
      <c r="S106" s="2" t="s">
        <v>331</v>
      </c>
      <c r="T106" s="2" t="s">
        <v>3388</v>
      </c>
      <c r="U106" s="1" t="s">
        <v>63</v>
      </c>
      <c r="V106" s="1" t="s">
        <v>3418</v>
      </c>
      <c r="Y106" s="1" t="s">
        <v>332</v>
      </c>
      <c r="Z106" s="1" t="s">
        <v>4406</v>
      </c>
      <c r="AC106" s="1">
        <v>23</v>
      </c>
      <c r="AD106" s="1" t="s">
        <v>157</v>
      </c>
      <c r="AE106" s="1" t="s">
        <v>4514</v>
      </c>
    </row>
    <row r="107" spans="1:31" ht="13.5" customHeight="1">
      <c r="A107" s="6" t="str">
        <f t="shared" si="3"/>
        <v>1783_월배면_0031</v>
      </c>
      <c r="B107" s="1">
        <v>1783</v>
      </c>
      <c r="C107" s="1" t="s">
        <v>6057</v>
      </c>
      <c r="D107" s="1" t="s">
        <v>6058</v>
      </c>
      <c r="E107" s="2">
        <v>106</v>
      </c>
      <c r="F107" s="2">
        <v>1</v>
      </c>
      <c r="G107" s="2" t="s">
        <v>6061</v>
      </c>
      <c r="H107" s="2" t="s">
        <v>6059</v>
      </c>
      <c r="I107" s="2">
        <v>2</v>
      </c>
      <c r="L107" s="2">
        <v>5</v>
      </c>
      <c r="M107" s="2" t="s">
        <v>6717</v>
      </c>
      <c r="N107" s="2" t="s">
        <v>6718</v>
      </c>
      <c r="S107" s="2" t="s">
        <v>186</v>
      </c>
      <c r="T107" s="2" t="s">
        <v>3389</v>
      </c>
      <c r="W107" s="1" t="s">
        <v>278</v>
      </c>
      <c r="X107" s="1" t="s">
        <v>3502</v>
      </c>
      <c r="Y107" s="1" t="s">
        <v>78</v>
      </c>
      <c r="Z107" s="1" t="s">
        <v>3554</v>
      </c>
      <c r="AC107" s="1">
        <v>64</v>
      </c>
      <c r="AD107" s="1" t="s">
        <v>88</v>
      </c>
      <c r="AE107" s="1" t="s">
        <v>4478</v>
      </c>
    </row>
    <row r="108" spans="1:33" ht="13.5" customHeight="1">
      <c r="A108" s="6" t="str">
        <f t="shared" si="3"/>
        <v>1783_월배면_0031</v>
      </c>
      <c r="B108" s="1">
        <v>1783</v>
      </c>
      <c r="C108" s="1" t="s">
        <v>6057</v>
      </c>
      <c r="D108" s="1" t="s">
        <v>6058</v>
      </c>
      <c r="E108" s="2">
        <v>107</v>
      </c>
      <c r="F108" s="2">
        <v>1</v>
      </c>
      <c r="G108" s="2" t="s">
        <v>6061</v>
      </c>
      <c r="H108" s="2" t="s">
        <v>6059</v>
      </c>
      <c r="I108" s="2">
        <v>2</v>
      </c>
      <c r="L108" s="2">
        <v>5</v>
      </c>
      <c r="M108" s="2" t="s">
        <v>6717</v>
      </c>
      <c r="N108" s="2" t="s">
        <v>6718</v>
      </c>
      <c r="T108" s="2" t="s">
        <v>6164</v>
      </c>
      <c r="U108" s="1" t="s">
        <v>96</v>
      </c>
      <c r="V108" s="1" t="s">
        <v>3417</v>
      </c>
      <c r="Y108" s="1" t="s">
        <v>333</v>
      </c>
      <c r="Z108" s="1" t="s">
        <v>4405</v>
      </c>
      <c r="AF108" s="1" t="s">
        <v>104</v>
      </c>
      <c r="AG108" s="1" t="s">
        <v>3397</v>
      </c>
    </row>
    <row r="109" spans="1:58" ht="13.5" customHeight="1">
      <c r="A109" s="6" t="str">
        <f t="shared" si="3"/>
        <v>1783_월배면_0031</v>
      </c>
      <c r="B109" s="1">
        <v>1783</v>
      </c>
      <c r="C109" s="1" t="s">
        <v>6057</v>
      </c>
      <c r="D109" s="1" t="s">
        <v>6058</v>
      </c>
      <c r="E109" s="2">
        <v>108</v>
      </c>
      <c r="F109" s="2">
        <v>1</v>
      </c>
      <c r="G109" s="2" t="s">
        <v>6061</v>
      </c>
      <c r="H109" s="2" t="s">
        <v>6059</v>
      </c>
      <c r="I109" s="2">
        <v>2</v>
      </c>
      <c r="L109" s="2">
        <v>5</v>
      </c>
      <c r="M109" s="2" t="s">
        <v>6717</v>
      </c>
      <c r="N109" s="2" t="s">
        <v>6718</v>
      </c>
      <c r="T109" s="2" t="s">
        <v>6164</v>
      </c>
      <c r="U109" s="1" t="s">
        <v>96</v>
      </c>
      <c r="V109" s="1" t="s">
        <v>3417</v>
      </c>
      <c r="Y109" s="1" t="s">
        <v>334</v>
      </c>
      <c r="Z109" s="1" t="s">
        <v>4168</v>
      </c>
      <c r="AC109" s="1">
        <v>48</v>
      </c>
      <c r="BB109" s="1" t="s">
        <v>101</v>
      </c>
      <c r="BC109" s="1" t="s">
        <v>3477</v>
      </c>
      <c r="BF109" s="1" t="s">
        <v>6397</v>
      </c>
    </row>
    <row r="110" spans="1:58" ht="13.5" customHeight="1">
      <c r="A110" s="6" t="str">
        <f t="shared" si="3"/>
        <v>1783_월배면_0031</v>
      </c>
      <c r="B110" s="1">
        <v>1783</v>
      </c>
      <c r="C110" s="1" t="s">
        <v>6057</v>
      </c>
      <c r="D110" s="1" t="s">
        <v>6058</v>
      </c>
      <c r="E110" s="2">
        <v>109</v>
      </c>
      <c r="F110" s="2">
        <v>1</v>
      </c>
      <c r="G110" s="2" t="s">
        <v>6061</v>
      </c>
      <c r="H110" s="2" t="s">
        <v>6059</v>
      </c>
      <c r="I110" s="2">
        <v>2</v>
      </c>
      <c r="L110" s="2">
        <v>5</v>
      </c>
      <c r="M110" s="2" t="s">
        <v>6717</v>
      </c>
      <c r="N110" s="2" t="s">
        <v>6718</v>
      </c>
      <c r="T110" s="2" t="s">
        <v>6164</v>
      </c>
      <c r="U110" s="1" t="s">
        <v>96</v>
      </c>
      <c r="V110" s="1" t="s">
        <v>3417</v>
      </c>
      <c r="Y110" s="1" t="s">
        <v>335</v>
      </c>
      <c r="Z110" s="1" t="s">
        <v>4210</v>
      </c>
      <c r="AC110" s="1">
        <v>38</v>
      </c>
      <c r="AG110" s="1" t="s">
        <v>6649</v>
      </c>
      <c r="AI110" s="1" t="s">
        <v>6654</v>
      </c>
      <c r="BC110" s="1" t="s">
        <v>3477</v>
      </c>
      <c r="BF110" s="1" t="s">
        <v>6396</v>
      </c>
    </row>
    <row r="111" spans="1:35" ht="13.5" customHeight="1">
      <c r="A111" s="6" t="str">
        <f t="shared" si="3"/>
        <v>1783_월배면_0031</v>
      </c>
      <c r="B111" s="1">
        <v>1783</v>
      </c>
      <c r="C111" s="1" t="s">
        <v>6057</v>
      </c>
      <c r="D111" s="1" t="s">
        <v>6058</v>
      </c>
      <c r="E111" s="2">
        <v>110</v>
      </c>
      <c r="F111" s="2">
        <v>1</v>
      </c>
      <c r="G111" s="2" t="s">
        <v>6061</v>
      </c>
      <c r="H111" s="2" t="s">
        <v>6059</v>
      </c>
      <c r="I111" s="2">
        <v>2</v>
      </c>
      <c r="L111" s="2">
        <v>5</v>
      </c>
      <c r="M111" s="2" t="s">
        <v>6717</v>
      </c>
      <c r="N111" s="2" t="s">
        <v>6718</v>
      </c>
      <c r="S111" s="2" t="s">
        <v>7188</v>
      </c>
      <c r="T111" s="2" t="s">
        <v>6153</v>
      </c>
      <c r="U111" s="1" t="s">
        <v>126</v>
      </c>
      <c r="V111" s="1" t="s">
        <v>3449</v>
      </c>
      <c r="Y111" s="1" t="s">
        <v>336</v>
      </c>
      <c r="Z111" s="1" t="s">
        <v>3681</v>
      </c>
      <c r="AC111" s="1">
        <v>62</v>
      </c>
      <c r="AD111" s="1" t="s">
        <v>250</v>
      </c>
      <c r="AE111" s="1" t="s">
        <v>4519</v>
      </c>
      <c r="AF111" s="1" t="s">
        <v>6277</v>
      </c>
      <c r="AG111" s="1" t="s">
        <v>6296</v>
      </c>
      <c r="AH111" s="1" t="s">
        <v>337</v>
      </c>
      <c r="AI111" s="1" t="s">
        <v>4258</v>
      </c>
    </row>
    <row r="112" spans="1:72" ht="13.5" customHeight="1">
      <c r="A112" s="6" t="str">
        <f t="shared" si="3"/>
        <v>1783_월배면_0031</v>
      </c>
      <c r="B112" s="1">
        <v>1783</v>
      </c>
      <c r="C112" s="1" t="s">
        <v>6057</v>
      </c>
      <c r="D112" s="1" t="s">
        <v>6058</v>
      </c>
      <c r="E112" s="2">
        <v>111</v>
      </c>
      <c r="F112" s="2">
        <v>1</v>
      </c>
      <c r="G112" s="2" t="s">
        <v>6061</v>
      </c>
      <c r="H112" s="2" t="s">
        <v>6059</v>
      </c>
      <c r="I112" s="2">
        <v>3</v>
      </c>
      <c r="J112" s="2" t="s">
        <v>338</v>
      </c>
      <c r="K112" s="2" t="s">
        <v>6073</v>
      </c>
      <c r="L112" s="2">
        <v>1</v>
      </c>
      <c r="M112" s="2" t="s">
        <v>6719</v>
      </c>
      <c r="N112" s="2" t="s">
        <v>6720</v>
      </c>
      <c r="T112" s="2" t="s">
        <v>6092</v>
      </c>
      <c r="U112" s="1" t="s">
        <v>63</v>
      </c>
      <c r="V112" s="1" t="s">
        <v>3418</v>
      </c>
      <c r="W112" s="1" t="s">
        <v>64</v>
      </c>
      <c r="X112" s="1" t="s">
        <v>3525</v>
      </c>
      <c r="Y112" s="1" t="s">
        <v>339</v>
      </c>
      <c r="Z112" s="1" t="s">
        <v>4404</v>
      </c>
      <c r="AC112" s="1">
        <v>46</v>
      </c>
      <c r="AD112" s="1" t="s">
        <v>162</v>
      </c>
      <c r="AE112" s="1" t="s">
        <v>4518</v>
      </c>
      <c r="AJ112" s="1" t="s">
        <v>17</v>
      </c>
      <c r="AK112" s="1" t="s">
        <v>4628</v>
      </c>
      <c r="AL112" s="1" t="s">
        <v>67</v>
      </c>
      <c r="AM112" s="1" t="s">
        <v>4650</v>
      </c>
      <c r="AT112" s="1" t="s">
        <v>73</v>
      </c>
      <c r="AU112" s="1" t="s">
        <v>3478</v>
      </c>
      <c r="AV112" s="1" t="s">
        <v>340</v>
      </c>
      <c r="AW112" s="1" t="s">
        <v>5091</v>
      </c>
      <c r="BG112" s="1" t="s">
        <v>7176</v>
      </c>
      <c r="BH112" s="1" t="s">
        <v>7177</v>
      </c>
      <c r="BI112" s="1" t="s">
        <v>321</v>
      </c>
      <c r="BJ112" s="1" t="s">
        <v>5093</v>
      </c>
      <c r="BK112" s="1" t="s">
        <v>322</v>
      </c>
      <c r="BL112" s="1" t="s">
        <v>5205</v>
      </c>
      <c r="BM112" s="1" t="s">
        <v>323</v>
      </c>
      <c r="BN112" s="1" t="s">
        <v>5471</v>
      </c>
      <c r="BO112" s="1" t="s">
        <v>68</v>
      </c>
      <c r="BP112" s="1" t="s">
        <v>4695</v>
      </c>
      <c r="BQ112" s="1" t="s">
        <v>341</v>
      </c>
      <c r="BR112" s="1" t="s">
        <v>6594</v>
      </c>
      <c r="BS112" s="1" t="s">
        <v>342</v>
      </c>
      <c r="BT112" s="1" t="s">
        <v>6055</v>
      </c>
    </row>
    <row r="113" spans="1:72" ht="13.5" customHeight="1">
      <c r="A113" s="6" t="str">
        <f t="shared" si="3"/>
        <v>1783_월배면_0031</v>
      </c>
      <c r="B113" s="1">
        <v>1783</v>
      </c>
      <c r="C113" s="1" t="s">
        <v>6057</v>
      </c>
      <c r="D113" s="1" t="s">
        <v>6058</v>
      </c>
      <c r="E113" s="2">
        <v>112</v>
      </c>
      <c r="F113" s="2">
        <v>1</v>
      </c>
      <c r="G113" s="2" t="s">
        <v>6061</v>
      </c>
      <c r="H113" s="2" t="s">
        <v>6059</v>
      </c>
      <c r="I113" s="2">
        <v>3</v>
      </c>
      <c r="L113" s="2">
        <v>1</v>
      </c>
      <c r="M113" s="2" t="s">
        <v>6719</v>
      </c>
      <c r="N113" s="2" t="s">
        <v>6720</v>
      </c>
      <c r="S113" s="2" t="s">
        <v>47</v>
      </c>
      <c r="T113" s="2" t="s">
        <v>3377</v>
      </c>
      <c r="W113" s="1" t="s">
        <v>77</v>
      </c>
      <c r="X113" s="1" t="s">
        <v>6189</v>
      </c>
      <c r="Y113" s="1" t="s">
        <v>78</v>
      </c>
      <c r="Z113" s="1" t="s">
        <v>3554</v>
      </c>
      <c r="AC113" s="1">
        <v>46</v>
      </c>
      <c r="AD113" s="1" t="s">
        <v>162</v>
      </c>
      <c r="AE113" s="1" t="s">
        <v>4518</v>
      </c>
      <c r="AJ113" s="1" t="s">
        <v>79</v>
      </c>
      <c r="AK113" s="1" t="s">
        <v>4627</v>
      </c>
      <c r="AL113" s="1" t="s">
        <v>343</v>
      </c>
      <c r="AM113" s="1" t="s">
        <v>4664</v>
      </c>
      <c r="AT113" s="1" t="s">
        <v>68</v>
      </c>
      <c r="AU113" s="1" t="s">
        <v>4695</v>
      </c>
      <c r="AV113" s="1" t="s">
        <v>344</v>
      </c>
      <c r="AW113" s="1" t="s">
        <v>3700</v>
      </c>
      <c r="BG113" s="1" t="s">
        <v>6093</v>
      </c>
      <c r="BH113" s="1" t="s">
        <v>6093</v>
      </c>
      <c r="BI113" s="1" t="s">
        <v>6093</v>
      </c>
      <c r="BJ113" s="1" t="s">
        <v>6093</v>
      </c>
      <c r="BK113" s="1" t="s">
        <v>68</v>
      </c>
      <c r="BL113" s="1" t="s">
        <v>4695</v>
      </c>
      <c r="BM113" s="1" t="s">
        <v>346</v>
      </c>
      <c r="BN113" s="1" t="s">
        <v>5727</v>
      </c>
      <c r="BO113" s="1" t="s">
        <v>68</v>
      </c>
      <c r="BP113" s="1" t="s">
        <v>4695</v>
      </c>
      <c r="BQ113" s="1" t="s">
        <v>347</v>
      </c>
      <c r="BR113" s="1" t="s">
        <v>6546</v>
      </c>
      <c r="BS113" s="1" t="s">
        <v>86</v>
      </c>
      <c r="BT113" s="1" t="s">
        <v>4593</v>
      </c>
    </row>
    <row r="114" spans="1:31" ht="13.5" customHeight="1">
      <c r="A114" s="6" t="str">
        <f t="shared" si="3"/>
        <v>1783_월배면_0031</v>
      </c>
      <c r="B114" s="1">
        <v>1783</v>
      </c>
      <c r="C114" s="1" t="s">
        <v>6057</v>
      </c>
      <c r="D114" s="1" t="s">
        <v>6058</v>
      </c>
      <c r="E114" s="2">
        <v>113</v>
      </c>
      <c r="F114" s="2">
        <v>1</v>
      </c>
      <c r="G114" s="2" t="s">
        <v>6061</v>
      </c>
      <c r="H114" s="2" t="s">
        <v>6059</v>
      </c>
      <c r="I114" s="2">
        <v>3</v>
      </c>
      <c r="L114" s="2">
        <v>1</v>
      </c>
      <c r="M114" s="2" t="s">
        <v>6719</v>
      </c>
      <c r="N114" s="2" t="s">
        <v>6720</v>
      </c>
      <c r="S114" s="2" t="s">
        <v>87</v>
      </c>
      <c r="T114" s="2" t="s">
        <v>3406</v>
      </c>
      <c r="W114" s="1" t="s">
        <v>77</v>
      </c>
      <c r="X114" s="1" t="s">
        <v>6189</v>
      </c>
      <c r="Y114" s="1" t="s">
        <v>78</v>
      </c>
      <c r="Z114" s="1" t="s">
        <v>3554</v>
      </c>
      <c r="AC114" s="1">
        <v>81</v>
      </c>
      <c r="AD114" s="1" t="s">
        <v>185</v>
      </c>
      <c r="AE114" s="1" t="s">
        <v>4495</v>
      </c>
    </row>
    <row r="115" spans="1:31" ht="13.5" customHeight="1">
      <c r="A115" s="6" t="str">
        <f t="shared" si="3"/>
        <v>1783_월배면_0031</v>
      </c>
      <c r="B115" s="1">
        <v>1783</v>
      </c>
      <c r="C115" s="1" t="s">
        <v>6057</v>
      </c>
      <c r="D115" s="1" t="s">
        <v>6058</v>
      </c>
      <c r="E115" s="2">
        <v>114</v>
      </c>
      <c r="F115" s="2">
        <v>1</v>
      </c>
      <c r="G115" s="2" t="s">
        <v>6061</v>
      </c>
      <c r="H115" s="2" t="s">
        <v>6059</v>
      </c>
      <c r="I115" s="2">
        <v>3</v>
      </c>
      <c r="L115" s="2">
        <v>1</v>
      </c>
      <c r="M115" s="2" t="s">
        <v>6719</v>
      </c>
      <c r="N115" s="2" t="s">
        <v>6720</v>
      </c>
      <c r="S115" s="2" t="s">
        <v>56</v>
      </c>
      <c r="T115" s="2" t="s">
        <v>3381</v>
      </c>
      <c r="Y115" s="1" t="s">
        <v>348</v>
      </c>
      <c r="Z115" s="1" t="s">
        <v>4403</v>
      </c>
      <c r="AC115" s="1">
        <v>19</v>
      </c>
      <c r="AD115" s="1" t="s">
        <v>349</v>
      </c>
      <c r="AE115" s="1" t="s">
        <v>4526</v>
      </c>
    </row>
    <row r="116" spans="1:31" ht="13.5" customHeight="1">
      <c r="A116" s="6" t="str">
        <f aca="true" t="shared" si="4" ref="A116:A147">HYPERLINK("http://kyu.snu.ac.kr/sdhj/index.jsp?type=hj/GK14607_00IH_0001_0032.jpg","1783_월배면_0032")</f>
        <v>1783_월배면_0032</v>
      </c>
      <c r="B116" s="1">
        <v>1783</v>
      </c>
      <c r="C116" s="1" t="s">
        <v>6057</v>
      </c>
      <c r="D116" s="1" t="s">
        <v>6058</v>
      </c>
      <c r="E116" s="2">
        <v>115</v>
      </c>
      <c r="F116" s="2">
        <v>1</v>
      </c>
      <c r="G116" s="2" t="s">
        <v>6061</v>
      </c>
      <c r="H116" s="2" t="s">
        <v>6059</v>
      </c>
      <c r="I116" s="2">
        <v>3</v>
      </c>
      <c r="L116" s="2">
        <v>1</v>
      </c>
      <c r="M116" s="2" t="s">
        <v>6719</v>
      </c>
      <c r="N116" s="2" t="s">
        <v>6720</v>
      </c>
      <c r="T116" s="2" t="s">
        <v>6164</v>
      </c>
      <c r="U116" s="1" t="s">
        <v>96</v>
      </c>
      <c r="V116" s="1" t="s">
        <v>3417</v>
      </c>
      <c r="Y116" s="1" t="s">
        <v>350</v>
      </c>
      <c r="Z116" s="1" t="s">
        <v>4402</v>
      </c>
      <c r="AC116" s="1">
        <v>22</v>
      </c>
      <c r="AD116" s="1" t="s">
        <v>246</v>
      </c>
      <c r="AE116" s="1" t="s">
        <v>4500</v>
      </c>
    </row>
    <row r="117" spans="1:31" ht="13.5" customHeight="1">
      <c r="A117" s="6" t="str">
        <f t="shared" si="4"/>
        <v>1783_월배면_0032</v>
      </c>
      <c r="B117" s="1">
        <v>1783</v>
      </c>
      <c r="C117" s="1" t="s">
        <v>6057</v>
      </c>
      <c r="D117" s="1" t="s">
        <v>6058</v>
      </c>
      <c r="E117" s="2">
        <v>116</v>
      </c>
      <c r="F117" s="2">
        <v>1</v>
      </c>
      <c r="G117" s="2" t="s">
        <v>6061</v>
      </c>
      <c r="H117" s="2" t="s">
        <v>6059</v>
      </c>
      <c r="I117" s="2">
        <v>3</v>
      </c>
      <c r="L117" s="2">
        <v>1</v>
      </c>
      <c r="M117" s="2" t="s">
        <v>6719</v>
      </c>
      <c r="N117" s="2" t="s">
        <v>6720</v>
      </c>
      <c r="T117" s="2" t="s">
        <v>6164</v>
      </c>
      <c r="U117" s="1" t="s">
        <v>93</v>
      </c>
      <c r="V117" s="1" t="s">
        <v>3419</v>
      </c>
      <c r="Y117" s="1" t="s">
        <v>351</v>
      </c>
      <c r="Z117" s="1" t="s">
        <v>4332</v>
      </c>
      <c r="AC117" s="1">
        <v>54</v>
      </c>
      <c r="AD117" s="1" t="s">
        <v>245</v>
      </c>
      <c r="AE117" s="1" t="s">
        <v>245</v>
      </c>
    </row>
    <row r="118" spans="1:33" ht="13.5" customHeight="1">
      <c r="A118" s="6" t="str">
        <f t="shared" si="4"/>
        <v>1783_월배면_0032</v>
      </c>
      <c r="B118" s="1">
        <v>1783</v>
      </c>
      <c r="C118" s="1" t="s">
        <v>6057</v>
      </c>
      <c r="D118" s="1" t="s">
        <v>6058</v>
      </c>
      <c r="E118" s="2">
        <v>117</v>
      </c>
      <c r="F118" s="2">
        <v>1</v>
      </c>
      <c r="G118" s="2" t="s">
        <v>6061</v>
      </c>
      <c r="H118" s="2" t="s">
        <v>6059</v>
      </c>
      <c r="I118" s="2">
        <v>3</v>
      </c>
      <c r="L118" s="2">
        <v>1</v>
      </c>
      <c r="M118" s="2" t="s">
        <v>6719</v>
      </c>
      <c r="N118" s="2" t="s">
        <v>6720</v>
      </c>
      <c r="T118" s="2" t="s">
        <v>6164</v>
      </c>
      <c r="U118" s="1" t="s">
        <v>96</v>
      </c>
      <c r="V118" s="1" t="s">
        <v>3417</v>
      </c>
      <c r="Y118" s="1" t="s">
        <v>353</v>
      </c>
      <c r="Z118" s="1" t="s">
        <v>4401</v>
      </c>
      <c r="AC118" s="1">
        <v>75</v>
      </c>
      <c r="AD118" s="1" t="s">
        <v>122</v>
      </c>
      <c r="AE118" s="1" t="s">
        <v>4498</v>
      </c>
      <c r="AG118" s="1" t="s">
        <v>7159</v>
      </c>
    </row>
    <row r="119" spans="1:58" ht="13.5" customHeight="1">
      <c r="A119" s="6" t="str">
        <f t="shared" si="4"/>
        <v>1783_월배면_0032</v>
      </c>
      <c r="B119" s="1">
        <v>1783</v>
      </c>
      <c r="C119" s="1" t="s">
        <v>6057</v>
      </c>
      <c r="D119" s="1" t="s">
        <v>6058</v>
      </c>
      <c r="E119" s="2">
        <v>118</v>
      </c>
      <c r="F119" s="2">
        <v>1</v>
      </c>
      <c r="G119" s="2" t="s">
        <v>6061</v>
      </c>
      <c r="H119" s="2" t="s">
        <v>6059</v>
      </c>
      <c r="I119" s="2">
        <v>3</v>
      </c>
      <c r="L119" s="2">
        <v>1</v>
      </c>
      <c r="M119" s="2" t="s">
        <v>6719</v>
      </c>
      <c r="N119" s="2" t="s">
        <v>6720</v>
      </c>
      <c r="T119" s="2" t="s">
        <v>6164</v>
      </c>
      <c r="U119" s="1" t="s">
        <v>96</v>
      </c>
      <c r="V119" s="1" t="s">
        <v>3417</v>
      </c>
      <c r="Y119" s="1" t="s">
        <v>354</v>
      </c>
      <c r="Z119" s="1" t="s">
        <v>4357</v>
      </c>
      <c r="AC119" s="1">
        <v>50</v>
      </c>
      <c r="AD119" s="1" t="s">
        <v>355</v>
      </c>
      <c r="AE119" s="1" t="s">
        <v>4509</v>
      </c>
      <c r="AG119" s="1" t="s">
        <v>7159</v>
      </c>
      <c r="BB119" s="1" t="s">
        <v>101</v>
      </c>
      <c r="BC119" s="1" t="s">
        <v>3477</v>
      </c>
      <c r="BF119" s="1" t="s">
        <v>6397</v>
      </c>
    </row>
    <row r="120" spans="1:58" ht="13.5" customHeight="1">
      <c r="A120" s="6" t="str">
        <f t="shared" si="4"/>
        <v>1783_월배면_0032</v>
      </c>
      <c r="B120" s="1">
        <v>1783</v>
      </c>
      <c r="C120" s="1" t="s">
        <v>6057</v>
      </c>
      <c r="D120" s="1" t="s">
        <v>6058</v>
      </c>
      <c r="E120" s="2">
        <v>119</v>
      </c>
      <c r="F120" s="2">
        <v>1</v>
      </c>
      <c r="G120" s="2" t="s">
        <v>6061</v>
      </c>
      <c r="H120" s="2" t="s">
        <v>6059</v>
      </c>
      <c r="I120" s="2">
        <v>3</v>
      </c>
      <c r="L120" s="2">
        <v>1</v>
      </c>
      <c r="M120" s="2" t="s">
        <v>6719</v>
      </c>
      <c r="N120" s="2" t="s">
        <v>6720</v>
      </c>
      <c r="T120" s="2" t="s">
        <v>6164</v>
      </c>
      <c r="U120" s="1" t="s">
        <v>93</v>
      </c>
      <c r="V120" s="1" t="s">
        <v>3419</v>
      </c>
      <c r="Y120" s="1" t="s">
        <v>356</v>
      </c>
      <c r="Z120" s="1" t="s">
        <v>4400</v>
      </c>
      <c r="AD120" s="1" t="s">
        <v>190</v>
      </c>
      <c r="AE120" s="1" t="s">
        <v>4501</v>
      </c>
      <c r="AF120" s="1" t="s">
        <v>6273</v>
      </c>
      <c r="AG120" s="1" t="s">
        <v>6292</v>
      </c>
      <c r="BC120" s="1" t="s">
        <v>3477</v>
      </c>
      <c r="BF120" s="1" t="s">
        <v>6396</v>
      </c>
    </row>
    <row r="121" spans="1:72" ht="13.5" customHeight="1">
      <c r="A121" s="6" t="str">
        <f t="shared" si="4"/>
        <v>1783_월배면_0032</v>
      </c>
      <c r="B121" s="1">
        <v>1783</v>
      </c>
      <c r="C121" s="1" t="s">
        <v>6057</v>
      </c>
      <c r="D121" s="1" t="s">
        <v>6058</v>
      </c>
      <c r="E121" s="2">
        <v>120</v>
      </c>
      <c r="F121" s="2">
        <v>1</v>
      </c>
      <c r="G121" s="2" t="s">
        <v>6061</v>
      </c>
      <c r="H121" s="2" t="s">
        <v>6059</v>
      </c>
      <c r="I121" s="2">
        <v>3</v>
      </c>
      <c r="L121" s="2">
        <v>2</v>
      </c>
      <c r="M121" s="2" t="s">
        <v>6721</v>
      </c>
      <c r="N121" s="2" t="s">
        <v>6722</v>
      </c>
      <c r="T121" s="2" t="s">
        <v>6092</v>
      </c>
      <c r="U121" s="1" t="s">
        <v>63</v>
      </c>
      <c r="V121" s="1" t="s">
        <v>3418</v>
      </c>
      <c r="W121" s="1" t="s">
        <v>64</v>
      </c>
      <c r="X121" s="1" t="s">
        <v>3525</v>
      </c>
      <c r="Y121" s="1" t="s">
        <v>357</v>
      </c>
      <c r="Z121" s="1" t="s">
        <v>4399</v>
      </c>
      <c r="AC121" s="1">
        <v>28</v>
      </c>
      <c r="AD121" s="1" t="s">
        <v>113</v>
      </c>
      <c r="AE121" s="1" t="s">
        <v>4505</v>
      </c>
      <c r="AJ121" s="1" t="s">
        <v>17</v>
      </c>
      <c r="AK121" s="1" t="s">
        <v>4628</v>
      </c>
      <c r="AL121" s="1" t="s">
        <v>67</v>
      </c>
      <c r="AM121" s="1" t="s">
        <v>4650</v>
      </c>
      <c r="AT121" s="1" t="s">
        <v>73</v>
      </c>
      <c r="AU121" s="1" t="s">
        <v>3478</v>
      </c>
      <c r="AV121" s="1" t="s">
        <v>358</v>
      </c>
      <c r="AW121" s="1" t="s">
        <v>4927</v>
      </c>
      <c r="AX121" s="1" t="s">
        <v>73</v>
      </c>
      <c r="AY121" s="1" t="s">
        <v>3478</v>
      </c>
      <c r="AZ121" s="1" t="s">
        <v>359</v>
      </c>
      <c r="BA121" s="1" t="s">
        <v>4344</v>
      </c>
      <c r="BG121" s="1" t="s">
        <v>68</v>
      </c>
      <c r="BH121" s="1" t="s">
        <v>4695</v>
      </c>
      <c r="BI121" s="1" t="s">
        <v>360</v>
      </c>
      <c r="BJ121" s="1" t="s">
        <v>5076</v>
      </c>
      <c r="BK121" s="1" t="s">
        <v>73</v>
      </c>
      <c r="BL121" s="1" t="s">
        <v>3478</v>
      </c>
      <c r="BM121" s="1" t="s">
        <v>290</v>
      </c>
      <c r="BN121" s="1" t="s">
        <v>5464</v>
      </c>
      <c r="BO121" s="1" t="s">
        <v>68</v>
      </c>
      <c r="BP121" s="1" t="s">
        <v>4695</v>
      </c>
      <c r="BQ121" s="1" t="s">
        <v>361</v>
      </c>
      <c r="BR121" s="1" t="s">
        <v>6586</v>
      </c>
      <c r="BS121" s="1" t="s">
        <v>172</v>
      </c>
      <c r="BT121" s="1" t="s">
        <v>4632</v>
      </c>
    </row>
    <row r="122" spans="1:72" ht="13.5" customHeight="1">
      <c r="A122" s="6" t="str">
        <f t="shared" si="4"/>
        <v>1783_월배면_0032</v>
      </c>
      <c r="B122" s="1">
        <v>1783</v>
      </c>
      <c r="C122" s="1" t="s">
        <v>6057</v>
      </c>
      <c r="D122" s="1" t="s">
        <v>6058</v>
      </c>
      <c r="E122" s="2">
        <v>121</v>
      </c>
      <c r="F122" s="2">
        <v>1</v>
      </c>
      <c r="G122" s="2" t="s">
        <v>6061</v>
      </c>
      <c r="H122" s="2" t="s">
        <v>6059</v>
      </c>
      <c r="I122" s="2">
        <v>3</v>
      </c>
      <c r="L122" s="2">
        <v>2</v>
      </c>
      <c r="M122" s="2" t="s">
        <v>6721</v>
      </c>
      <c r="N122" s="2" t="s">
        <v>6722</v>
      </c>
      <c r="S122" s="2" t="s">
        <v>47</v>
      </c>
      <c r="T122" s="2" t="s">
        <v>3377</v>
      </c>
      <c r="W122" s="1" t="s">
        <v>362</v>
      </c>
      <c r="X122" s="1" t="s">
        <v>6185</v>
      </c>
      <c r="Y122" s="1" t="s">
        <v>78</v>
      </c>
      <c r="Z122" s="1" t="s">
        <v>3554</v>
      </c>
      <c r="AC122" s="1">
        <v>26</v>
      </c>
      <c r="AD122" s="1" t="s">
        <v>193</v>
      </c>
      <c r="AE122" s="1" t="s">
        <v>4492</v>
      </c>
      <c r="AJ122" s="1" t="s">
        <v>79</v>
      </c>
      <c r="AK122" s="1" t="s">
        <v>4627</v>
      </c>
      <c r="AL122" s="1" t="s">
        <v>363</v>
      </c>
      <c r="AM122" s="1" t="s">
        <v>4646</v>
      </c>
      <c r="AT122" s="1" t="s">
        <v>68</v>
      </c>
      <c r="AU122" s="1" t="s">
        <v>4695</v>
      </c>
      <c r="AV122" s="1" t="s">
        <v>364</v>
      </c>
      <c r="AW122" s="1" t="s">
        <v>5090</v>
      </c>
      <c r="BG122" s="1" t="s">
        <v>68</v>
      </c>
      <c r="BH122" s="1" t="s">
        <v>4695</v>
      </c>
      <c r="BI122" s="1" t="s">
        <v>365</v>
      </c>
      <c r="BJ122" s="1" t="s">
        <v>5469</v>
      </c>
      <c r="BK122" s="1" t="s">
        <v>73</v>
      </c>
      <c r="BL122" s="1" t="s">
        <v>3478</v>
      </c>
      <c r="BM122" s="1" t="s">
        <v>366</v>
      </c>
      <c r="BN122" s="1" t="s">
        <v>5726</v>
      </c>
      <c r="BO122" s="1" t="s">
        <v>68</v>
      </c>
      <c r="BP122" s="1" t="s">
        <v>4695</v>
      </c>
      <c r="BQ122" s="1" t="s">
        <v>367</v>
      </c>
      <c r="BR122" s="1" t="s">
        <v>6009</v>
      </c>
      <c r="BS122" s="1" t="s">
        <v>368</v>
      </c>
      <c r="BT122" s="1" t="s">
        <v>6038</v>
      </c>
    </row>
    <row r="123" spans="1:31" ht="13.5" customHeight="1">
      <c r="A123" s="6" t="str">
        <f t="shared" si="4"/>
        <v>1783_월배면_0032</v>
      </c>
      <c r="B123" s="1">
        <v>1783</v>
      </c>
      <c r="C123" s="1" t="s">
        <v>6057</v>
      </c>
      <c r="D123" s="1" t="s">
        <v>6058</v>
      </c>
      <c r="E123" s="2">
        <v>122</v>
      </c>
      <c r="F123" s="2">
        <v>1</v>
      </c>
      <c r="G123" s="2" t="s">
        <v>6061</v>
      </c>
      <c r="H123" s="2" t="s">
        <v>6059</v>
      </c>
      <c r="I123" s="2">
        <v>3</v>
      </c>
      <c r="L123" s="2">
        <v>2</v>
      </c>
      <c r="M123" s="2" t="s">
        <v>6721</v>
      </c>
      <c r="N123" s="2" t="s">
        <v>6722</v>
      </c>
      <c r="S123" s="2" t="s">
        <v>369</v>
      </c>
      <c r="T123" s="2" t="s">
        <v>3413</v>
      </c>
      <c r="W123" s="1" t="s">
        <v>362</v>
      </c>
      <c r="X123" s="1" t="s">
        <v>6185</v>
      </c>
      <c r="Y123" s="1" t="s">
        <v>10</v>
      </c>
      <c r="Z123" s="1" t="s">
        <v>3510</v>
      </c>
      <c r="AC123" s="1">
        <v>72</v>
      </c>
      <c r="AD123" s="1" t="s">
        <v>302</v>
      </c>
      <c r="AE123" s="1" t="s">
        <v>4485</v>
      </c>
    </row>
    <row r="124" spans="1:73" ht="13.5" customHeight="1">
      <c r="A124" s="6" t="str">
        <f t="shared" si="4"/>
        <v>1783_월배면_0032</v>
      </c>
      <c r="B124" s="1">
        <v>1783</v>
      </c>
      <c r="C124" s="1" t="s">
        <v>6057</v>
      </c>
      <c r="D124" s="1" t="s">
        <v>6058</v>
      </c>
      <c r="E124" s="2">
        <v>123</v>
      </c>
      <c r="F124" s="2">
        <v>1</v>
      </c>
      <c r="G124" s="2" t="s">
        <v>6061</v>
      </c>
      <c r="H124" s="2" t="s">
        <v>6059</v>
      </c>
      <c r="I124" s="2">
        <v>3</v>
      </c>
      <c r="L124" s="2">
        <v>2</v>
      </c>
      <c r="M124" s="2" t="s">
        <v>6721</v>
      </c>
      <c r="N124" s="2" t="s">
        <v>6722</v>
      </c>
      <c r="T124" s="2" t="s">
        <v>6164</v>
      </c>
      <c r="U124" s="1" t="s">
        <v>248</v>
      </c>
      <c r="V124" s="1" t="s">
        <v>3450</v>
      </c>
      <c r="Y124" s="1" t="s">
        <v>370</v>
      </c>
      <c r="Z124" s="1" t="s">
        <v>3466</v>
      </c>
      <c r="AD124" s="1" t="s">
        <v>136</v>
      </c>
      <c r="AE124" s="1" t="s">
        <v>4522</v>
      </c>
      <c r="AT124" s="1" t="s">
        <v>126</v>
      </c>
      <c r="AU124" s="1" t="s">
        <v>3449</v>
      </c>
      <c r="AV124" s="1" t="s">
        <v>371</v>
      </c>
      <c r="AW124" s="1" t="s">
        <v>5089</v>
      </c>
      <c r="BB124" s="1" t="s">
        <v>372</v>
      </c>
      <c r="BC124" s="1" t="s">
        <v>3430</v>
      </c>
      <c r="BD124" s="1" t="s">
        <v>373</v>
      </c>
      <c r="BE124" s="1" t="s">
        <v>5182</v>
      </c>
      <c r="BU124" s="1" t="s">
        <v>7182</v>
      </c>
    </row>
    <row r="125" spans="1:58" ht="13.5" customHeight="1">
      <c r="A125" s="6" t="str">
        <f t="shared" si="4"/>
        <v>1783_월배면_0032</v>
      </c>
      <c r="B125" s="1">
        <v>1783</v>
      </c>
      <c r="C125" s="1" t="s">
        <v>6057</v>
      </c>
      <c r="D125" s="1" t="s">
        <v>6058</v>
      </c>
      <c r="E125" s="2">
        <v>124</v>
      </c>
      <c r="F125" s="2">
        <v>1</v>
      </c>
      <c r="G125" s="2" t="s">
        <v>6061</v>
      </c>
      <c r="H125" s="2" t="s">
        <v>6059</v>
      </c>
      <c r="I125" s="2">
        <v>3</v>
      </c>
      <c r="L125" s="2">
        <v>2</v>
      </c>
      <c r="M125" s="2" t="s">
        <v>6721</v>
      </c>
      <c r="N125" s="2" t="s">
        <v>6722</v>
      </c>
      <c r="T125" s="2" t="s">
        <v>6164</v>
      </c>
      <c r="U125" s="1" t="s">
        <v>96</v>
      </c>
      <c r="V125" s="1" t="s">
        <v>3417</v>
      </c>
      <c r="Y125" s="1" t="s">
        <v>375</v>
      </c>
      <c r="Z125" s="1" t="s">
        <v>4212</v>
      </c>
      <c r="AD125" s="1" t="s">
        <v>374</v>
      </c>
      <c r="AE125" s="1" t="s">
        <v>4504</v>
      </c>
      <c r="BB125" s="1" t="s">
        <v>101</v>
      </c>
      <c r="BC125" s="1" t="s">
        <v>3477</v>
      </c>
      <c r="BF125" s="1" t="s">
        <v>6393</v>
      </c>
    </row>
    <row r="126" spans="1:58" ht="13.5" customHeight="1">
      <c r="A126" s="6" t="str">
        <f t="shared" si="4"/>
        <v>1783_월배면_0032</v>
      </c>
      <c r="B126" s="1">
        <v>1783</v>
      </c>
      <c r="C126" s="1" t="s">
        <v>6057</v>
      </c>
      <c r="D126" s="1" t="s">
        <v>6058</v>
      </c>
      <c r="E126" s="2">
        <v>125</v>
      </c>
      <c r="F126" s="2">
        <v>1</v>
      </c>
      <c r="G126" s="2" t="s">
        <v>6061</v>
      </c>
      <c r="H126" s="2" t="s">
        <v>6059</v>
      </c>
      <c r="I126" s="2">
        <v>3</v>
      </c>
      <c r="L126" s="2">
        <v>2</v>
      </c>
      <c r="M126" s="2" t="s">
        <v>6721</v>
      </c>
      <c r="N126" s="2" t="s">
        <v>6722</v>
      </c>
      <c r="T126" s="2" t="s">
        <v>6164</v>
      </c>
      <c r="U126" s="1" t="s">
        <v>96</v>
      </c>
      <c r="V126" s="1" t="s">
        <v>3417</v>
      </c>
      <c r="Y126" s="1" t="s">
        <v>376</v>
      </c>
      <c r="Z126" s="1" t="s">
        <v>4398</v>
      </c>
      <c r="AG126" s="1" t="s">
        <v>6655</v>
      </c>
      <c r="BC126" s="1" t="s">
        <v>3477</v>
      </c>
      <c r="BF126" s="1" t="s">
        <v>6395</v>
      </c>
    </row>
    <row r="127" spans="1:58" ht="13.5" customHeight="1">
      <c r="A127" s="6" t="str">
        <f t="shared" si="4"/>
        <v>1783_월배면_0032</v>
      </c>
      <c r="B127" s="1">
        <v>1783</v>
      </c>
      <c r="C127" s="1" t="s">
        <v>6057</v>
      </c>
      <c r="D127" s="1" t="s">
        <v>6058</v>
      </c>
      <c r="E127" s="2">
        <v>126</v>
      </c>
      <c r="F127" s="2">
        <v>1</v>
      </c>
      <c r="G127" s="2" t="s">
        <v>6061</v>
      </c>
      <c r="H127" s="2" t="s">
        <v>6059</v>
      </c>
      <c r="I127" s="2">
        <v>3</v>
      </c>
      <c r="L127" s="2">
        <v>2</v>
      </c>
      <c r="M127" s="2" t="s">
        <v>6721</v>
      </c>
      <c r="N127" s="2" t="s">
        <v>6722</v>
      </c>
      <c r="T127" s="2" t="s">
        <v>6164</v>
      </c>
      <c r="U127" s="1" t="s">
        <v>96</v>
      </c>
      <c r="V127" s="1" t="s">
        <v>3417</v>
      </c>
      <c r="Y127" s="1" t="s">
        <v>377</v>
      </c>
      <c r="Z127" s="1" t="s">
        <v>4397</v>
      </c>
      <c r="AF127" s="1" t="s">
        <v>378</v>
      </c>
      <c r="AG127" s="1" t="s">
        <v>4574</v>
      </c>
      <c r="BC127" s="1" t="s">
        <v>3477</v>
      </c>
      <c r="BF127" s="1" t="s">
        <v>6392</v>
      </c>
    </row>
    <row r="128" spans="1:58" ht="13.5" customHeight="1">
      <c r="A128" s="6" t="str">
        <f t="shared" si="4"/>
        <v>1783_월배면_0032</v>
      </c>
      <c r="B128" s="1">
        <v>1783</v>
      </c>
      <c r="C128" s="1" t="s">
        <v>6057</v>
      </c>
      <c r="D128" s="1" t="s">
        <v>6058</v>
      </c>
      <c r="E128" s="2">
        <v>127</v>
      </c>
      <c r="F128" s="2">
        <v>1</v>
      </c>
      <c r="G128" s="2" t="s">
        <v>6061</v>
      </c>
      <c r="H128" s="2" t="s">
        <v>6059</v>
      </c>
      <c r="I128" s="2">
        <v>3</v>
      </c>
      <c r="L128" s="2">
        <v>2</v>
      </c>
      <c r="M128" s="2" t="s">
        <v>6721</v>
      </c>
      <c r="N128" s="2" t="s">
        <v>6722</v>
      </c>
      <c r="T128" s="2" t="s">
        <v>6164</v>
      </c>
      <c r="U128" s="1" t="s">
        <v>93</v>
      </c>
      <c r="V128" s="1" t="s">
        <v>3419</v>
      </c>
      <c r="Y128" s="1" t="s">
        <v>379</v>
      </c>
      <c r="Z128" s="1" t="s">
        <v>4396</v>
      </c>
      <c r="AD128" s="1" t="s">
        <v>183</v>
      </c>
      <c r="AE128" s="1" t="s">
        <v>4497</v>
      </c>
      <c r="AF128" s="1" t="s">
        <v>118</v>
      </c>
      <c r="AG128" s="1" t="s">
        <v>4546</v>
      </c>
      <c r="BB128" s="1" t="s">
        <v>96</v>
      </c>
      <c r="BC128" s="1" t="s">
        <v>3417</v>
      </c>
      <c r="BD128" s="1" t="s">
        <v>380</v>
      </c>
      <c r="BE128" s="1" t="s">
        <v>5181</v>
      </c>
      <c r="BF128" s="1" t="s">
        <v>6396</v>
      </c>
    </row>
    <row r="129" spans="1:58" ht="13.5" customHeight="1">
      <c r="A129" s="6" t="str">
        <f t="shared" si="4"/>
        <v>1783_월배면_0032</v>
      </c>
      <c r="B129" s="1">
        <v>1783</v>
      </c>
      <c r="C129" s="1" t="s">
        <v>6057</v>
      </c>
      <c r="D129" s="1" t="s">
        <v>6058</v>
      </c>
      <c r="E129" s="2">
        <v>128</v>
      </c>
      <c r="F129" s="2">
        <v>1</v>
      </c>
      <c r="G129" s="2" t="s">
        <v>6061</v>
      </c>
      <c r="H129" s="2" t="s">
        <v>6059</v>
      </c>
      <c r="I129" s="2">
        <v>3</v>
      </c>
      <c r="L129" s="2">
        <v>2</v>
      </c>
      <c r="M129" s="2" t="s">
        <v>6721</v>
      </c>
      <c r="N129" s="2" t="s">
        <v>6722</v>
      </c>
      <c r="T129" s="2" t="s">
        <v>6164</v>
      </c>
      <c r="U129" s="1" t="s">
        <v>93</v>
      </c>
      <c r="V129" s="1" t="s">
        <v>3419</v>
      </c>
      <c r="Y129" s="1" t="s">
        <v>381</v>
      </c>
      <c r="Z129" s="1" t="s">
        <v>4395</v>
      </c>
      <c r="AD129" s="1" t="s">
        <v>287</v>
      </c>
      <c r="AE129" s="1" t="s">
        <v>4523</v>
      </c>
      <c r="AF129" s="1" t="s">
        <v>118</v>
      </c>
      <c r="AG129" s="1" t="s">
        <v>4546</v>
      </c>
      <c r="BB129" s="1" t="s">
        <v>96</v>
      </c>
      <c r="BC129" s="1" t="s">
        <v>3417</v>
      </c>
      <c r="BD129" s="1" t="s">
        <v>382</v>
      </c>
      <c r="BE129" s="1" t="s">
        <v>5180</v>
      </c>
      <c r="BF129" s="1" t="s">
        <v>6397</v>
      </c>
    </row>
    <row r="130" spans="1:33" ht="13.5" customHeight="1">
      <c r="A130" s="6" t="str">
        <f t="shared" si="4"/>
        <v>1783_월배면_0032</v>
      </c>
      <c r="B130" s="1">
        <v>1783</v>
      </c>
      <c r="C130" s="1" t="s">
        <v>6057</v>
      </c>
      <c r="D130" s="1" t="s">
        <v>6058</v>
      </c>
      <c r="E130" s="2">
        <v>129</v>
      </c>
      <c r="F130" s="2">
        <v>1</v>
      </c>
      <c r="G130" s="2" t="s">
        <v>6061</v>
      </c>
      <c r="H130" s="2" t="s">
        <v>6059</v>
      </c>
      <c r="I130" s="2">
        <v>3</v>
      </c>
      <c r="L130" s="2">
        <v>2</v>
      </c>
      <c r="M130" s="2" t="s">
        <v>6721</v>
      </c>
      <c r="N130" s="2" t="s">
        <v>6722</v>
      </c>
      <c r="T130" s="2" t="s">
        <v>6164</v>
      </c>
      <c r="U130" s="1" t="s">
        <v>96</v>
      </c>
      <c r="V130" s="1" t="s">
        <v>3417</v>
      </c>
      <c r="Y130" s="1" t="s">
        <v>383</v>
      </c>
      <c r="Z130" s="1" t="s">
        <v>6219</v>
      </c>
      <c r="AF130" s="1" t="s">
        <v>118</v>
      </c>
      <c r="AG130" s="1" t="s">
        <v>4546</v>
      </c>
    </row>
    <row r="131" spans="1:33" ht="13.5" customHeight="1">
      <c r="A131" s="6" t="str">
        <f t="shared" si="4"/>
        <v>1783_월배면_0032</v>
      </c>
      <c r="B131" s="1">
        <v>1783</v>
      </c>
      <c r="C131" s="1" t="s">
        <v>6057</v>
      </c>
      <c r="D131" s="1" t="s">
        <v>6058</v>
      </c>
      <c r="E131" s="2">
        <v>130</v>
      </c>
      <c r="F131" s="2">
        <v>1</v>
      </c>
      <c r="G131" s="2" t="s">
        <v>6061</v>
      </c>
      <c r="H131" s="2" t="s">
        <v>6059</v>
      </c>
      <c r="I131" s="2">
        <v>3</v>
      </c>
      <c r="L131" s="2">
        <v>2</v>
      </c>
      <c r="M131" s="2" t="s">
        <v>6721</v>
      </c>
      <c r="N131" s="2" t="s">
        <v>6722</v>
      </c>
      <c r="T131" s="2" t="s">
        <v>6164</v>
      </c>
      <c r="U131" s="1" t="s">
        <v>96</v>
      </c>
      <c r="V131" s="1" t="s">
        <v>3417</v>
      </c>
      <c r="Y131" s="1" t="s">
        <v>384</v>
      </c>
      <c r="Z131" s="1" t="s">
        <v>6196</v>
      </c>
      <c r="AF131" s="1" t="s">
        <v>385</v>
      </c>
      <c r="AG131" s="1" t="s">
        <v>4538</v>
      </c>
    </row>
    <row r="132" spans="1:33" ht="13.5" customHeight="1">
      <c r="A132" s="6" t="str">
        <f t="shared" si="4"/>
        <v>1783_월배면_0032</v>
      </c>
      <c r="B132" s="1">
        <v>1783</v>
      </c>
      <c r="C132" s="1" t="s">
        <v>6057</v>
      </c>
      <c r="D132" s="1" t="s">
        <v>6058</v>
      </c>
      <c r="E132" s="2">
        <v>131</v>
      </c>
      <c r="F132" s="2">
        <v>1</v>
      </c>
      <c r="G132" s="2" t="s">
        <v>6061</v>
      </c>
      <c r="H132" s="2" t="s">
        <v>6059</v>
      </c>
      <c r="I132" s="2">
        <v>3</v>
      </c>
      <c r="L132" s="2">
        <v>2</v>
      </c>
      <c r="M132" s="2" t="s">
        <v>6721</v>
      </c>
      <c r="N132" s="2" t="s">
        <v>6722</v>
      </c>
      <c r="T132" s="2" t="s">
        <v>6164</v>
      </c>
      <c r="U132" s="1" t="s">
        <v>93</v>
      </c>
      <c r="V132" s="1" t="s">
        <v>3419</v>
      </c>
      <c r="Y132" s="1" t="s">
        <v>221</v>
      </c>
      <c r="Z132" s="1" t="s">
        <v>4394</v>
      </c>
      <c r="AF132" s="1" t="s">
        <v>386</v>
      </c>
      <c r="AG132" s="1" t="s">
        <v>4554</v>
      </c>
    </row>
    <row r="133" spans="1:58" ht="13.5" customHeight="1">
      <c r="A133" s="6" t="str">
        <f t="shared" si="4"/>
        <v>1783_월배면_0032</v>
      </c>
      <c r="B133" s="1">
        <v>1783</v>
      </c>
      <c r="C133" s="1" t="s">
        <v>6057</v>
      </c>
      <c r="D133" s="1" t="s">
        <v>6058</v>
      </c>
      <c r="E133" s="2">
        <v>132</v>
      </c>
      <c r="F133" s="2">
        <v>1</v>
      </c>
      <c r="G133" s="2" t="s">
        <v>6061</v>
      </c>
      <c r="H133" s="2" t="s">
        <v>6059</v>
      </c>
      <c r="I133" s="2">
        <v>3</v>
      </c>
      <c r="L133" s="2">
        <v>2</v>
      </c>
      <c r="M133" s="2" t="s">
        <v>6721</v>
      </c>
      <c r="N133" s="2" t="s">
        <v>6722</v>
      </c>
      <c r="T133" s="2" t="s">
        <v>6164</v>
      </c>
      <c r="U133" s="1" t="s">
        <v>93</v>
      </c>
      <c r="V133" s="1" t="s">
        <v>3419</v>
      </c>
      <c r="Y133" s="1" t="s">
        <v>387</v>
      </c>
      <c r="Z133" s="1" t="s">
        <v>4393</v>
      </c>
      <c r="AF133" s="1" t="s">
        <v>386</v>
      </c>
      <c r="AG133" s="1" t="s">
        <v>4554</v>
      </c>
      <c r="BB133" s="1" t="s">
        <v>96</v>
      </c>
      <c r="BC133" s="1" t="s">
        <v>3417</v>
      </c>
      <c r="BD133" s="1" t="s">
        <v>388</v>
      </c>
      <c r="BE133" s="1" t="s">
        <v>6382</v>
      </c>
      <c r="BF133" s="1" t="s">
        <v>6396</v>
      </c>
    </row>
    <row r="134" spans="1:58" ht="13.5" customHeight="1">
      <c r="A134" s="6" t="str">
        <f t="shared" si="4"/>
        <v>1783_월배면_0032</v>
      </c>
      <c r="B134" s="1">
        <v>1783</v>
      </c>
      <c r="C134" s="1" t="s">
        <v>6057</v>
      </c>
      <c r="D134" s="1" t="s">
        <v>6058</v>
      </c>
      <c r="E134" s="2">
        <v>133</v>
      </c>
      <c r="F134" s="2">
        <v>1</v>
      </c>
      <c r="G134" s="2" t="s">
        <v>6061</v>
      </c>
      <c r="H134" s="2" t="s">
        <v>6059</v>
      </c>
      <c r="I134" s="2">
        <v>3</v>
      </c>
      <c r="L134" s="2">
        <v>2</v>
      </c>
      <c r="M134" s="2" t="s">
        <v>6721</v>
      </c>
      <c r="N134" s="2" t="s">
        <v>6722</v>
      </c>
      <c r="T134" s="2" t="s">
        <v>6164</v>
      </c>
      <c r="Y134" s="1" t="s">
        <v>389</v>
      </c>
      <c r="Z134" s="1" t="s">
        <v>3766</v>
      </c>
      <c r="AG134" s="1" t="s">
        <v>4554</v>
      </c>
      <c r="BF134" s="1" t="s">
        <v>6396</v>
      </c>
    </row>
    <row r="135" spans="1:58" ht="13.5" customHeight="1">
      <c r="A135" s="6" t="str">
        <f t="shared" si="4"/>
        <v>1783_월배면_0032</v>
      </c>
      <c r="B135" s="1">
        <v>1783</v>
      </c>
      <c r="C135" s="1" t="s">
        <v>6057</v>
      </c>
      <c r="D135" s="1" t="s">
        <v>6058</v>
      </c>
      <c r="E135" s="2">
        <v>134</v>
      </c>
      <c r="F135" s="2">
        <v>1</v>
      </c>
      <c r="G135" s="2" t="s">
        <v>6061</v>
      </c>
      <c r="H135" s="2" t="s">
        <v>6059</v>
      </c>
      <c r="I135" s="2">
        <v>3</v>
      </c>
      <c r="L135" s="2">
        <v>2</v>
      </c>
      <c r="M135" s="2" t="s">
        <v>6721</v>
      </c>
      <c r="N135" s="2" t="s">
        <v>6722</v>
      </c>
      <c r="T135" s="2" t="s">
        <v>6164</v>
      </c>
      <c r="Y135" s="1" t="s">
        <v>390</v>
      </c>
      <c r="Z135" s="1" t="s">
        <v>4109</v>
      </c>
      <c r="AG135" s="1" t="s">
        <v>4554</v>
      </c>
      <c r="BF135" s="1" t="s">
        <v>6394</v>
      </c>
    </row>
    <row r="136" spans="1:58" ht="13.5" customHeight="1">
      <c r="A136" s="6" t="str">
        <f t="shared" si="4"/>
        <v>1783_월배면_0032</v>
      </c>
      <c r="B136" s="1">
        <v>1783</v>
      </c>
      <c r="C136" s="1" t="s">
        <v>6057</v>
      </c>
      <c r="D136" s="1" t="s">
        <v>6058</v>
      </c>
      <c r="E136" s="2">
        <v>135</v>
      </c>
      <c r="F136" s="2">
        <v>1</v>
      </c>
      <c r="G136" s="2" t="s">
        <v>6061</v>
      </c>
      <c r="H136" s="2" t="s">
        <v>6059</v>
      </c>
      <c r="I136" s="2">
        <v>3</v>
      </c>
      <c r="L136" s="2">
        <v>2</v>
      </c>
      <c r="M136" s="2" t="s">
        <v>6721</v>
      </c>
      <c r="N136" s="2" t="s">
        <v>6722</v>
      </c>
      <c r="T136" s="2" t="s">
        <v>6164</v>
      </c>
      <c r="U136" s="1" t="s">
        <v>93</v>
      </c>
      <c r="V136" s="1" t="s">
        <v>3419</v>
      </c>
      <c r="Y136" s="1" t="s">
        <v>391</v>
      </c>
      <c r="Z136" s="1" t="s">
        <v>4392</v>
      </c>
      <c r="AF136" s="1" t="s">
        <v>392</v>
      </c>
      <c r="AG136" s="1" t="s">
        <v>4573</v>
      </c>
      <c r="BF136" s="1" t="s">
        <v>6395</v>
      </c>
    </row>
    <row r="137" spans="1:57" ht="13.5" customHeight="1">
      <c r="A137" s="6" t="str">
        <f t="shared" si="4"/>
        <v>1783_월배면_0032</v>
      </c>
      <c r="B137" s="1">
        <v>1783</v>
      </c>
      <c r="C137" s="1" t="s">
        <v>6057</v>
      </c>
      <c r="D137" s="1" t="s">
        <v>6058</v>
      </c>
      <c r="E137" s="2">
        <v>136</v>
      </c>
      <c r="F137" s="2">
        <v>1</v>
      </c>
      <c r="G137" s="2" t="s">
        <v>6061</v>
      </c>
      <c r="H137" s="2" t="s">
        <v>6059</v>
      </c>
      <c r="I137" s="2">
        <v>3</v>
      </c>
      <c r="L137" s="2">
        <v>2</v>
      </c>
      <c r="M137" s="2" t="s">
        <v>6721</v>
      </c>
      <c r="N137" s="2" t="s">
        <v>6722</v>
      </c>
      <c r="T137" s="2" t="s">
        <v>6164</v>
      </c>
      <c r="U137" s="1" t="s">
        <v>96</v>
      </c>
      <c r="V137" s="1" t="s">
        <v>3417</v>
      </c>
      <c r="Y137" s="1" t="s">
        <v>54</v>
      </c>
      <c r="Z137" s="1" t="s">
        <v>3711</v>
      </c>
      <c r="AG137" s="1" t="s">
        <v>6656</v>
      </c>
      <c r="AT137" s="1" t="s">
        <v>126</v>
      </c>
      <c r="AU137" s="1" t="s">
        <v>3449</v>
      </c>
      <c r="AV137" s="1" t="s">
        <v>393</v>
      </c>
      <c r="AW137" s="1" t="s">
        <v>5088</v>
      </c>
      <c r="BB137" s="1" t="s">
        <v>108</v>
      </c>
      <c r="BC137" s="1" t="s">
        <v>3496</v>
      </c>
      <c r="BD137" s="1" t="s">
        <v>394</v>
      </c>
      <c r="BE137" s="1" t="s">
        <v>5179</v>
      </c>
    </row>
    <row r="138" spans="1:73" ht="13.5" customHeight="1">
      <c r="A138" s="6" t="str">
        <f t="shared" si="4"/>
        <v>1783_월배면_0032</v>
      </c>
      <c r="B138" s="1">
        <v>1783</v>
      </c>
      <c r="C138" s="1" t="s">
        <v>6057</v>
      </c>
      <c r="D138" s="1" t="s">
        <v>6058</v>
      </c>
      <c r="E138" s="2">
        <v>137</v>
      </c>
      <c r="F138" s="2">
        <v>1</v>
      </c>
      <c r="G138" s="2" t="s">
        <v>6061</v>
      </c>
      <c r="H138" s="2" t="s">
        <v>6059</v>
      </c>
      <c r="I138" s="2">
        <v>3</v>
      </c>
      <c r="L138" s="2">
        <v>2</v>
      </c>
      <c r="M138" s="2" t="s">
        <v>6721</v>
      </c>
      <c r="N138" s="2" t="s">
        <v>6722</v>
      </c>
      <c r="T138" s="2" t="s">
        <v>6164</v>
      </c>
      <c r="U138" s="1" t="s">
        <v>93</v>
      </c>
      <c r="V138" s="1" t="s">
        <v>3419</v>
      </c>
      <c r="Y138" s="1" t="s">
        <v>395</v>
      </c>
      <c r="Z138" s="1" t="s">
        <v>3891</v>
      </c>
      <c r="AG138" s="1" t="s">
        <v>6656</v>
      </c>
      <c r="AT138" s="1" t="s">
        <v>126</v>
      </c>
      <c r="AU138" s="1" t="s">
        <v>3449</v>
      </c>
      <c r="AV138" s="1" t="s">
        <v>393</v>
      </c>
      <c r="AW138" s="1" t="s">
        <v>5088</v>
      </c>
      <c r="BB138" s="1" t="s">
        <v>108</v>
      </c>
      <c r="BC138" s="1" t="s">
        <v>3496</v>
      </c>
      <c r="BD138" s="1" t="s">
        <v>394</v>
      </c>
      <c r="BE138" s="1" t="s">
        <v>5179</v>
      </c>
      <c r="BU138" s="1" t="s">
        <v>7183</v>
      </c>
    </row>
    <row r="139" spans="1:58" ht="13.5" customHeight="1">
      <c r="A139" s="6" t="str">
        <f t="shared" si="4"/>
        <v>1783_월배면_0032</v>
      </c>
      <c r="B139" s="1">
        <v>1783</v>
      </c>
      <c r="C139" s="1" t="s">
        <v>6057</v>
      </c>
      <c r="D139" s="1" t="s">
        <v>6058</v>
      </c>
      <c r="E139" s="2">
        <v>138</v>
      </c>
      <c r="F139" s="2">
        <v>1</v>
      </c>
      <c r="G139" s="2" t="s">
        <v>6061</v>
      </c>
      <c r="H139" s="2" t="s">
        <v>6059</v>
      </c>
      <c r="I139" s="2">
        <v>3</v>
      </c>
      <c r="L139" s="2">
        <v>2</v>
      </c>
      <c r="M139" s="2" t="s">
        <v>6721</v>
      </c>
      <c r="N139" s="2" t="s">
        <v>6722</v>
      </c>
      <c r="T139" s="2" t="s">
        <v>6164</v>
      </c>
      <c r="U139" s="1" t="s">
        <v>93</v>
      </c>
      <c r="V139" s="1" t="s">
        <v>3419</v>
      </c>
      <c r="Y139" s="1" t="s">
        <v>396</v>
      </c>
      <c r="Z139" s="1" t="s">
        <v>4391</v>
      </c>
      <c r="AG139" s="1" t="s">
        <v>6656</v>
      </c>
      <c r="BB139" s="1" t="s">
        <v>101</v>
      </c>
      <c r="BC139" s="1" t="s">
        <v>3477</v>
      </c>
      <c r="BF139" s="1" t="s">
        <v>6396</v>
      </c>
    </row>
    <row r="140" spans="1:58" ht="13.5" customHeight="1">
      <c r="A140" s="6" t="str">
        <f t="shared" si="4"/>
        <v>1783_월배면_0032</v>
      </c>
      <c r="B140" s="1">
        <v>1783</v>
      </c>
      <c r="C140" s="1" t="s">
        <v>6057</v>
      </c>
      <c r="D140" s="1" t="s">
        <v>6058</v>
      </c>
      <c r="E140" s="2">
        <v>139</v>
      </c>
      <c r="F140" s="2">
        <v>1</v>
      </c>
      <c r="G140" s="2" t="s">
        <v>6061</v>
      </c>
      <c r="H140" s="2" t="s">
        <v>6059</v>
      </c>
      <c r="I140" s="2">
        <v>3</v>
      </c>
      <c r="L140" s="2">
        <v>2</v>
      </c>
      <c r="M140" s="2" t="s">
        <v>6721</v>
      </c>
      <c r="N140" s="2" t="s">
        <v>6722</v>
      </c>
      <c r="T140" s="2" t="s">
        <v>6164</v>
      </c>
      <c r="Y140" s="1" t="s">
        <v>397</v>
      </c>
      <c r="Z140" s="1" t="s">
        <v>4390</v>
      </c>
      <c r="AG140" s="1" t="s">
        <v>6656</v>
      </c>
      <c r="BC140" s="1" t="s">
        <v>3477</v>
      </c>
      <c r="BF140" s="1" t="s">
        <v>6394</v>
      </c>
    </row>
    <row r="141" spans="1:58" ht="13.5" customHeight="1">
      <c r="A141" s="6" t="str">
        <f t="shared" si="4"/>
        <v>1783_월배면_0032</v>
      </c>
      <c r="B141" s="1">
        <v>1783</v>
      </c>
      <c r="C141" s="1" t="s">
        <v>6057</v>
      </c>
      <c r="D141" s="1" t="s">
        <v>6058</v>
      </c>
      <c r="E141" s="2">
        <v>140</v>
      </c>
      <c r="F141" s="2">
        <v>1</v>
      </c>
      <c r="G141" s="2" t="s">
        <v>6061</v>
      </c>
      <c r="H141" s="2" t="s">
        <v>6059</v>
      </c>
      <c r="I141" s="2">
        <v>3</v>
      </c>
      <c r="L141" s="2">
        <v>2</v>
      </c>
      <c r="M141" s="2" t="s">
        <v>6721</v>
      </c>
      <c r="N141" s="2" t="s">
        <v>6722</v>
      </c>
      <c r="T141" s="2" t="s">
        <v>6164</v>
      </c>
      <c r="U141" s="1" t="s">
        <v>93</v>
      </c>
      <c r="V141" s="1" t="s">
        <v>3419</v>
      </c>
      <c r="Y141" s="1" t="s">
        <v>398</v>
      </c>
      <c r="Z141" s="1" t="s">
        <v>4389</v>
      </c>
      <c r="AF141" s="1" t="s">
        <v>399</v>
      </c>
      <c r="AG141" s="1" t="s">
        <v>4572</v>
      </c>
      <c r="BB141" s="1" t="s">
        <v>96</v>
      </c>
      <c r="BC141" s="1" t="s">
        <v>3417</v>
      </c>
      <c r="BD141" s="1" t="s">
        <v>400</v>
      </c>
      <c r="BE141" s="1" t="s">
        <v>4015</v>
      </c>
      <c r="BF141" s="1" t="s">
        <v>6396</v>
      </c>
    </row>
    <row r="142" spans="1:57" ht="13.5" customHeight="1">
      <c r="A142" s="6" t="str">
        <f t="shared" si="4"/>
        <v>1783_월배면_0032</v>
      </c>
      <c r="B142" s="1">
        <v>1783</v>
      </c>
      <c r="C142" s="1" t="s">
        <v>6057</v>
      </c>
      <c r="D142" s="1" t="s">
        <v>6058</v>
      </c>
      <c r="E142" s="2">
        <v>141</v>
      </c>
      <c r="F142" s="2">
        <v>1</v>
      </c>
      <c r="G142" s="2" t="s">
        <v>6061</v>
      </c>
      <c r="H142" s="2" t="s">
        <v>6059</v>
      </c>
      <c r="I142" s="2">
        <v>3</v>
      </c>
      <c r="L142" s="2">
        <v>2</v>
      </c>
      <c r="M142" s="2" t="s">
        <v>6721</v>
      </c>
      <c r="N142" s="2" t="s">
        <v>6722</v>
      </c>
      <c r="T142" s="2" t="s">
        <v>6164</v>
      </c>
      <c r="U142" s="1" t="s">
        <v>96</v>
      </c>
      <c r="V142" s="1" t="s">
        <v>3417</v>
      </c>
      <c r="Y142" s="1" t="s">
        <v>401</v>
      </c>
      <c r="Z142" s="1" t="s">
        <v>4388</v>
      </c>
      <c r="AD142" s="1" t="s">
        <v>66</v>
      </c>
      <c r="AE142" s="1" t="s">
        <v>4479</v>
      </c>
      <c r="AF142" s="1" t="s">
        <v>131</v>
      </c>
      <c r="AG142" s="1" t="s">
        <v>3467</v>
      </c>
      <c r="AH142" s="1" t="s">
        <v>132</v>
      </c>
      <c r="AI142" s="1" t="s">
        <v>4584</v>
      </c>
      <c r="AT142" s="1" t="s">
        <v>126</v>
      </c>
      <c r="AU142" s="1" t="s">
        <v>3449</v>
      </c>
      <c r="AV142" s="1" t="s">
        <v>402</v>
      </c>
      <c r="AW142" s="1" t="s">
        <v>5087</v>
      </c>
      <c r="BB142" s="1" t="s">
        <v>108</v>
      </c>
      <c r="BC142" s="1" t="s">
        <v>3496</v>
      </c>
      <c r="BD142" s="1" t="s">
        <v>54</v>
      </c>
      <c r="BE142" s="1" t="s">
        <v>3711</v>
      </c>
    </row>
    <row r="143" spans="1:58" ht="13.5" customHeight="1">
      <c r="A143" s="6" t="str">
        <f t="shared" si="4"/>
        <v>1783_월배면_0032</v>
      </c>
      <c r="B143" s="1">
        <v>1783</v>
      </c>
      <c r="C143" s="1" t="s">
        <v>6057</v>
      </c>
      <c r="D143" s="1" t="s">
        <v>6058</v>
      </c>
      <c r="E143" s="2">
        <v>142</v>
      </c>
      <c r="F143" s="2">
        <v>1</v>
      </c>
      <c r="G143" s="2" t="s">
        <v>6061</v>
      </c>
      <c r="H143" s="2" t="s">
        <v>6059</v>
      </c>
      <c r="I143" s="2">
        <v>3</v>
      </c>
      <c r="L143" s="2">
        <v>2</v>
      </c>
      <c r="M143" s="2" t="s">
        <v>6721</v>
      </c>
      <c r="N143" s="2" t="s">
        <v>6722</v>
      </c>
      <c r="T143" s="2" t="s">
        <v>6164</v>
      </c>
      <c r="U143" s="1" t="s">
        <v>96</v>
      </c>
      <c r="V143" s="1" t="s">
        <v>3417</v>
      </c>
      <c r="Y143" s="1" t="s">
        <v>403</v>
      </c>
      <c r="Z143" s="1" t="s">
        <v>4387</v>
      </c>
      <c r="AD143" s="1" t="s">
        <v>120</v>
      </c>
      <c r="AE143" s="1" t="s">
        <v>4508</v>
      </c>
      <c r="AF143" s="1" t="s">
        <v>131</v>
      </c>
      <c r="AG143" s="1" t="s">
        <v>3467</v>
      </c>
      <c r="AH143" s="1" t="s">
        <v>92</v>
      </c>
      <c r="AI143" s="1" t="s">
        <v>4621</v>
      </c>
      <c r="BB143" s="1" t="s">
        <v>101</v>
      </c>
      <c r="BC143" s="1" t="s">
        <v>3477</v>
      </c>
      <c r="BF143" s="1" t="s">
        <v>6396</v>
      </c>
    </row>
    <row r="144" spans="1:35" ht="13.5" customHeight="1">
      <c r="A144" s="6" t="str">
        <f t="shared" si="4"/>
        <v>1783_월배면_0032</v>
      </c>
      <c r="B144" s="1">
        <v>1783</v>
      </c>
      <c r="C144" s="1" t="s">
        <v>6057</v>
      </c>
      <c r="D144" s="1" t="s">
        <v>6058</v>
      </c>
      <c r="E144" s="2">
        <v>143</v>
      </c>
      <c r="F144" s="2">
        <v>1</v>
      </c>
      <c r="G144" s="2" t="s">
        <v>6061</v>
      </c>
      <c r="H144" s="2" t="s">
        <v>6059</v>
      </c>
      <c r="I144" s="2">
        <v>3</v>
      </c>
      <c r="L144" s="2">
        <v>2</v>
      </c>
      <c r="M144" s="2" t="s">
        <v>6721</v>
      </c>
      <c r="N144" s="2" t="s">
        <v>6722</v>
      </c>
      <c r="T144" s="2" t="s">
        <v>6164</v>
      </c>
      <c r="U144" s="1" t="s">
        <v>404</v>
      </c>
      <c r="V144" s="1" t="s">
        <v>3497</v>
      </c>
      <c r="Y144" s="1" t="s">
        <v>405</v>
      </c>
      <c r="Z144" s="1" t="s">
        <v>6086</v>
      </c>
      <c r="AD144" s="1" t="s">
        <v>122</v>
      </c>
      <c r="AE144" s="1" t="s">
        <v>4498</v>
      </c>
      <c r="AF144" s="1" t="s">
        <v>131</v>
      </c>
      <c r="AG144" s="1" t="s">
        <v>3467</v>
      </c>
      <c r="AH144" s="1" t="s">
        <v>406</v>
      </c>
      <c r="AI144" s="1" t="s">
        <v>4605</v>
      </c>
    </row>
    <row r="145" spans="1:58" ht="13.5" customHeight="1">
      <c r="A145" s="6" t="str">
        <f t="shared" si="4"/>
        <v>1783_월배면_0032</v>
      </c>
      <c r="B145" s="1">
        <v>1783</v>
      </c>
      <c r="C145" s="1" t="s">
        <v>6057</v>
      </c>
      <c r="D145" s="1" t="s">
        <v>6058</v>
      </c>
      <c r="E145" s="2">
        <v>144</v>
      </c>
      <c r="F145" s="2">
        <v>1</v>
      </c>
      <c r="G145" s="2" t="s">
        <v>6061</v>
      </c>
      <c r="H145" s="2" t="s">
        <v>6059</v>
      </c>
      <c r="I145" s="2">
        <v>3</v>
      </c>
      <c r="L145" s="2">
        <v>2</v>
      </c>
      <c r="M145" s="2" t="s">
        <v>6721</v>
      </c>
      <c r="N145" s="2" t="s">
        <v>6722</v>
      </c>
      <c r="T145" s="2" t="s">
        <v>6164</v>
      </c>
      <c r="U145" s="1" t="s">
        <v>93</v>
      </c>
      <c r="V145" s="1" t="s">
        <v>3419</v>
      </c>
      <c r="Y145" s="1" t="s">
        <v>407</v>
      </c>
      <c r="Z145" s="1" t="s">
        <v>4386</v>
      </c>
      <c r="AD145" s="1" t="s">
        <v>212</v>
      </c>
      <c r="AE145" s="1" t="s">
        <v>4510</v>
      </c>
      <c r="AG145" s="1" t="s">
        <v>6649</v>
      </c>
      <c r="AI145" s="1" t="s">
        <v>4605</v>
      </c>
      <c r="BB145" s="1" t="s">
        <v>101</v>
      </c>
      <c r="BC145" s="1" t="s">
        <v>3477</v>
      </c>
      <c r="BF145" s="1" t="s">
        <v>6397</v>
      </c>
    </row>
    <row r="146" spans="1:58" ht="13.5" customHeight="1">
      <c r="A146" s="6" t="str">
        <f t="shared" si="4"/>
        <v>1783_월배면_0032</v>
      </c>
      <c r="B146" s="1">
        <v>1783</v>
      </c>
      <c r="C146" s="1" t="s">
        <v>6057</v>
      </c>
      <c r="D146" s="1" t="s">
        <v>6058</v>
      </c>
      <c r="E146" s="2">
        <v>145</v>
      </c>
      <c r="F146" s="2">
        <v>1</v>
      </c>
      <c r="G146" s="2" t="s">
        <v>6061</v>
      </c>
      <c r="H146" s="2" t="s">
        <v>6059</v>
      </c>
      <c r="I146" s="2">
        <v>3</v>
      </c>
      <c r="L146" s="2">
        <v>2</v>
      </c>
      <c r="M146" s="2" t="s">
        <v>6721</v>
      </c>
      <c r="N146" s="2" t="s">
        <v>6722</v>
      </c>
      <c r="T146" s="2" t="s">
        <v>6164</v>
      </c>
      <c r="U146" s="1" t="s">
        <v>93</v>
      </c>
      <c r="V146" s="1" t="s">
        <v>3419</v>
      </c>
      <c r="Y146" s="1" t="s">
        <v>408</v>
      </c>
      <c r="Z146" s="1" t="s">
        <v>4385</v>
      </c>
      <c r="AD146" s="1" t="s">
        <v>148</v>
      </c>
      <c r="AE146" s="1" t="s">
        <v>3779</v>
      </c>
      <c r="AF146" s="1" t="s">
        <v>409</v>
      </c>
      <c r="AG146" s="1" t="s">
        <v>4571</v>
      </c>
      <c r="AH146" s="1" t="s">
        <v>406</v>
      </c>
      <c r="AI146" s="1" t="s">
        <v>4605</v>
      </c>
      <c r="BC146" s="1" t="s">
        <v>3477</v>
      </c>
      <c r="BF146" s="1" t="s">
        <v>6396</v>
      </c>
    </row>
    <row r="147" spans="1:31" ht="13.5" customHeight="1">
      <c r="A147" s="6" t="str">
        <f t="shared" si="4"/>
        <v>1783_월배면_0032</v>
      </c>
      <c r="B147" s="1">
        <v>1783</v>
      </c>
      <c r="C147" s="1" t="s">
        <v>6057</v>
      </c>
      <c r="D147" s="1" t="s">
        <v>6058</v>
      </c>
      <c r="E147" s="2">
        <v>146</v>
      </c>
      <c r="F147" s="2">
        <v>1</v>
      </c>
      <c r="G147" s="2" t="s">
        <v>6061</v>
      </c>
      <c r="H147" s="2" t="s">
        <v>6059</v>
      </c>
      <c r="I147" s="2">
        <v>3</v>
      </c>
      <c r="L147" s="2">
        <v>2</v>
      </c>
      <c r="M147" s="2" t="s">
        <v>6721</v>
      </c>
      <c r="N147" s="2" t="s">
        <v>6722</v>
      </c>
      <c r="T147" s="2" t="s">
        <v>6164</v>
      </c>
      <c r="U147" s="1" t="s">
        <v>96</v>
      </c>
      <c r="V147" s="1" t="s">
        <v>3417</v>
      </c>
      <c r="Y147" s="1" t="s">
        <v>410</v>
      </c>
      <c r="Z147" s="1" t="s">
        <v>4384</v>
      </c>
      <c r="AD147" s="1" t="s">
        <v>180</v>
      </c>
      <c r="AE147" s="1" t="s">
        <v>4482</v>
      </c>
    </row>
    <row r="148" spans="1:33" ht="13.5" customHeight="1">
      <c r="A148" s="6" t="str">
        <f aca="true" t="shared" si="5" ref="A148:A179">HYPERLINK("http://kyu.snu.ac.kr/sdhj/index.jsp?type=hj/GK14607_00IH_0001_0032.jpg","1783_월배면_0032")</f>
        <v>1783_월배면_0032</v>
      </c>
      <c r="B148" s="1">
        <v>1783</v>
      </c>
      <c r="C148" s="1" t="s">
        <v>6057</v>
      </c>
      <c r="D148" s="1" t="s">
        <v>6058</v>
      </c>
      <c r="E148" s="2">
        <v>147</v>
      </c>
      <c r="F148" s="2">
        <v>1</v>
      </c>
      <c r="G148" s="2" t="s">
        <v>6061</v>
      </c>
      <c r="H148" s="2" t="s">
        <v>6059</v>
      </c>
      <c r="I148" s="2">
        <v>3</v>
      </c>
      <c r="L148" s="2">
        <v>2</v>
      </c>
      <c r="M148" s="2" t="s">
        <v>6721</v>
      </c>
      <c r="N148" s="2" t="s">
        <v>6722</v>
      </c>
      <c r="T148" s="2" t="s">
        <v>6164</v>
      </c>
      <c r="U148" s="1" t="s">
        <v>96</v>
      </c>
      <c r="V148" s="1" t="s">
        <v>3417</v>
      </c>
      <c r="Y148" s="1" t="s">
        <v>411</v>
      </c>
      <c r="Z148" s="1" t="s">
        <v>4383</v>
      </c>
      <c r="AC148" s="1">
        <v>66</v>
      </c>
      <c r="AG148" s="1" t="s">
        <v>6657</v>
      </c>
    </row>
    <row r="149" spans="1:58" ht="13.5" customHeight="1">
      <c r="A149" s="6" t="str">
        <f t="shared" si="5"/>
        <v>1783_월배면_0032</v>
      </c>
      <c r="B149" s="1">
        <v>1783</v>
      </c>
      <c r="C149" s="1" t="s">
        <v>6057</v>
      </c>
      <c r="D149" s="1" t="s">
        <v>6058</v>
      </c>
      <c r="E149" s="2">
        <v>148</v>
      </c>
      <c r="F149" s="2">
        <v>1</v>
      </c>
      <c r="G149" s="2" t="s">
        <v>6061</v>
      </c>
      <c r="H149" s="2" t="s">
        <v>6059</v>
      </c>
      <c r="I149" s="2">
        <v>3</v>
      </c>
      <c r="L149" s="2">
        <v>2</v>
      </c>
      <c r="M149" s="2" t="s">
        <v>6721</v>
      </c>
      <c r="N149" s="2" t="s">
        <v>6722</v>
      </c>
      <c r="T149" s="2" t="s">
        <v>6164</v>
      </c>
      <c r="U149" s="1" t="s">
        <v>96</v>
      </c>
      <c r="V149" s="1" t="s">
        <v>3417</v>
      </c>
      <c r="Y149" s="1" t="s">
        <v>412</v>
      </c>
      <c r="Z149" s="1" t="s">
        <v>4382</v>
      </c>
      <c r="AC149" s="1">
        <v>61</v>
      </c>
      <c r="AF149" s="1" t="s">
        <v>413</v>
      </c>
      <c r="AG149" s="1" t="s">
        <v>4570</v>
      </c>
      <c r="BF149" s="1" t="s">
        <v>6396</v>
      </c>
    </row>
    <row r="150" spans="1:33" ht="13.5" customHeight="1">
      <c r="A150" s="6" t="str">
        <f t="shared" si="5"/>
        <v>1783_월배면_0032</v>
      </c>
      <c r="B150" s="1">
        <v>1783</v>
      </c>
      <c r="C150" s="1" t="s">
        <v>6057</v>
      </c>
      <c r="D150" s="1" t="s">
        <v>6058</v>
      </c>
      <c r="E150" s="2">
        <v>149</v>
      </c>
      <c r="F150" s="2">
        <v>1</v>
      </c>
      <c r="G150" s="2" t="s">
        <v>6061</v>
      </c>
      <c r="H150" s="2" t="s">
        <v>6059</v>
      </c>
      <c r="I150" s="2">
        <v>3</v>
      </c>
      <c r="L150" s="2">
        <v>2</v>
      </c>
      <c r="M150" s="2" t="s">
        <v>6721</v>
      </c>
      <c r="N150" s="2" t="s">
        <v>6722</v>
      </c>
      <c r="T150" s="2" t="s">
        <v>6164</v>
      </c>
      <c r="U150" s="1" t="s">
        <v>96</v>
      </c>
      <c r="V150" s="1" t="s">
        <v>3417</v>
      </c>
      <c r="Y150" s="1" t="s">
        <v>414</v>
      </c>
      <c r="Z150" s="1" t="s">
        <v>4381</v>
      </c>
      <c r="AC150" s="1">
        <v>88</v>
      </c>
      <c r="AG150" s="1" t="s">
        <v>6658</v>
      </c>
    </row>
    <row r="151" spans="1:58" ht="13.5" customHeight="1">
      <c r="A151" s="6" t="str">
        <f t="shared" si="5"/>
        <v>1783_월배면_0032</v>
      </c>
      <c r="B151" s="1">
        <v>1783</v>
      </c>
      <c r="C151" s="1" t="s">
        <v>6057</v>
      </c>
      <c r="D151" s="1" t="s">
        <v>6058</v>
      </c>
      <c r="E151" s="2">
        <v>150</v>
      </c>
      <c r="F151" s="2">
        <v>1</v>
      </c>
      <c r="G151" s="2" t="s">
        <v>6061</v>
      </c>
      <c r="H151" s="2" t="s">
        <v>6059</v>
      </c>
      <c r="I151" s="2">
        <v>3</v>
      </c>
      <c r="L151" s="2">
        <v>2</v>
      </c>
      <c r="M151" s="2" t="s">
        <v>6721</v>
      </c>
      <c r="N151" s="2" t="s">
        <v>6722</v>
      </c>
      <c r="T151" s="2" t="s">
        <v>6164</v>
      </c>
      <c r="U151" s="1" t="s">
        <v>96</v>
      </c>
      <c r="V151" s="1" t="s">
        <v>3417</v>
      </c>
      <c r="Y151" s="1" t="s">
        <v>251</v>
      </c>
      <c r="Z151" s="1" t="s">
        <v>4380</v>
      </c>
      <c r="AF151" s="1" t="s">
        <v>415</v>
      </c>
      <c r="AG151" s="1" t="s">
        <v>4569</v>
      </c>
      <c r="BB151" s="1" t="s">
        <v>101</v>
      </c>
      <c r="BC151" s="1" t="s">
        <v>3477</v>
      </c>
      <c r="BF151" s="1" t="s">
        <v>6397</v>
      </c>
    </row>
    <row r="152" spans="1:57" ht="13.5" customHeight="1">
      <c r="A152" s="6" t="str">
        <f t="shared" si="5"/>
        <v>1783_월배면_0032</v>
      </c>
      <c r="B152" s="1">
        <v>1783</v>
      </c>
      <c r="C152" s="1" t="s">
        <v>6057</v>
      </c>
      <c r="D152" s="1" t="s">
        <v>6058</v>
      </c>
      <c r="E152" s="2">
        <v>151</v>
      </c>
      <c r="F152" s="2">
        <v>1</v>
      </c>
      <c r="G152" s="2" t="s">
        <v>6061</v>
      </c>
      <c r="H152" s="2" t="s">
        <v>6059</v>
      </c>
      <c r="I152" s="2">
        <v>3</v>
      </c>
      <c r="L152" s="2">
        <v>2</v>
      </c>
      <c r="M152" s="2" t="s">
        <v>6721</v>
      </c>
      <c r="N152" s="2" t="s">
        <v>6722</v>
      </c>
      <c r="T152" s="2" t="s">
        <v>6164</v>
      </c>
      <c r="U152" s="1" t="s">
        <v>96</v>
      </c>
      <c r="V152" s="1" t="s">
        <v>3417</v>
      </c>
      <c r="Y152" s="1" t="s">
        <v>416</v>
      </c>
      <c r="Z152" s="1" t="s">
        <v>4379</v>
      </c>
      <c r="AC152" s="1">
        <v>74</v>
      </c>
      <c r="AF152" s="1" t="s">
        <v>118</v>
      </c>
      <c r="AG152" s="1" t="s">
        <v>4546</v>
      </c>
      <c r="BB152" s="1" t="s">
        <v>108</v>
      </c>
      <c r="BC152" s="1" t="s">
        <v>3496</v>
      </c>
      <c r="BD152" s="1" t="s">
        <v>417</v>
      </c>
      <c r="BE152" s="1" t="s">
        <v>5178</v>
      </c>
    </row>
    <row r="153" spans="1:33" ht="13.5" customHeight="1">
      <c r="A153" s="6" t="str">
        <f t="shared" si="5"/>
        <v>1783_월배면_0032</v>
      </c>
      <c r="B153" s="1">
        <v>1783</v>
      </c>
      <c r="C153" s="1" t="s">
        <v>6057</v>
      </c>
      <c r="D153" s="1" t="s">
        <v>6058</v>
      </c>
      <c r="E153" s="2">
        <v>152</v>
      </c>
      <c r="F153" s="2">
        <v>1</v>
      </c>
      <c r="G153" s="2" t="s">
        <v>6061</v>
      </c>
      <c r="H153" s="2" t="s">
        <v>6059</v>
      </c>
      <c r="I153" s="2">
        <v>3</v>
      </c>
      <c r="L153" s="2">
        <v>2</v>
      </c>
      <c r="M153" s="2" t="s">
        <v>6721</v>
      </c>
      <c r="N153" s="2" t="s">
        <v>6722</v>
      </c>
      <c r="T153" s="2" t="s">
        <v>6164</v>
      </c>
      <c r="U153" s="1" t="s">
        <v>96</v>
      </c>
      <c r="V153" s="1" t="s">
        <v>3417</v>
      </c>
      <c r="Y153" s="1" t="s">
        <v>418</v>
      </c>
      <c r="Z153" s="1" t="s">
        <v>4378</v>
      </c>
      <c r="AF153" s="1" t="s">
        <v>386</v>
      </c>
      <c r="AG153" s="1" t="s">
        <v>4554</v>
      </c>
    </row>
    <row r="154" spans="1:73" ht="13.5" customHeight="1">
      <c r="A154" s="6" t="str">
        <f t="shared" si="5"/>
        <v>1783_월배면_0032</v>
      </c>
      <c r="B154" s="1">
        <v>1783</v>
      </c>
      <c r="C154" s="1" t="s">
        <v>6057</v>
      </c>
      <c r="D154" s="1" t="s">
        <v>6058</v>
      </c>
      <c r="E154" s="2">
        <v>153</v>
      </c>
      <c r="F154" s="2">
        <v>1</v>
      </c>
      <c r="G154" s="2" t="s">
        <v>6061</v>
      </c>
      <c r="H154" s="2" t="s">
        <v>6059</v>
      </c>
      <c r="I154" s="2">
        <v>3</v>
      </c>
      <c r="L154" s="2">
        <v>2</v>
      </c>
      <c r="M154" s="2" t="s">
        <v>6721</v>
      </c>
      <c r="N154" s="2" t="s">
        <v>6722</v>
      </c>
      <c r="T154" s="2" t="s">
        <v>6164</v>
      </c>
      <c r="U154" s="1" t="s">
        <v>93</v>
      </c>
      <c r="V154" s="1" t="s">
        <v>3419</v>
      </c>
      <c r="Y154" s="1" t="s">
        <v>7203</v>
      </c>
      <c r="Z154" s="1" t="s">
        <v>4377</v>
      </c>
      <c r="AF154" s="1" t="s">
        <v>419</v>
      </c>
      <c r="AG154" s="1" t="s">
        <v>4568</v>
      </c>
      <c r="AV154" s="1" t="s">
        <v>420</v>
      </c>
      <c r="AW154" s="1" t="s">
        <v>6343</v>
      </c>
      <c r="BB154" s="1" t="s">
        <v>96</v>
      </c>
      <c r="BC154" s="1" t="s">
        <v>3417</v>
      </c>
      <c r="BD154" s="1" t="s">
        <v>421</v>
      </c>
      <c r="BE154" s="1" t="s">
        <v>4336</v>
      </c>
      <c r="BF154" s="1" t="s">
        <v>6396</v>
      </c>
      <c r="BU154" s="1" t="s">
        <v>422</v>
      </c>
    </row>
    <row r="155" spans="1:33" ht="13.5" customHeight="1">
      <c r="A155" s="6" t="str">
        <f t="shared" si="5"/>
        <v>1783_월배면_0032</v>
      </c>
      <c r="B155" s="1">
        <v>1783</v>
      </c>
      <c r="C155" s="1" t="s">
        <v>6057</v>
      </c>
      <c r="D155" s="1" t="s">
        <v>6058</v>
      </c>
      <c r="E155" s="2">
        <v>154</v>
      </c>
      <c r="F155" s="2">
        <v>1</v>
      </c>
      <c r="G155" s="2" t="s">
        <v>6061</v>
      </c>
      <c r="H155" s="2" t="s">
        <v>6059</v>
      </c>
      <c r="I155" s="2">
        <v>3</v>
      </c>
      <c r="L155" s="2">
        <v>2</v>
      </c>
      <c r="M155" s="2" t="s">
        <v>6721</v>
      </c>
      <c r="N155" s="2" t="s">
        <v>6722</v>
      </c>
      <c r="T155" s="2" t="s">
        <v>6164</v>
      </c>
      <c r="U155" s="1" t="s">
        <v>96</v>
      </c>
      <c r="V155" s="1" t="s">
        <v>3417</v>
      </c>
      <c r="Y155" s="1" t="s">
        <v>423</v>
      </c>
      <c r="Z155" s="1" t="s">
        <v>4376</v>
      </c>
      <c r="AC155" s="1">
        <v>55</v>
      </c>
      <c r="AD155" s="1" t="s">
        <v>424</v>
      </c>
      <c r="AE155" s="1" t="s">
        <v>4513</v>
      </c>
      <c r="AF155" s="1" t="s">
        <v>118</v>
      </c>
      <c r="AG155" s="1" t="s">
        <v>4546</v>
      </c>
    </row>
    <row r="156" spans="1:29" ht="13.5" customHeight="1">
      <c r="A156" s="6" t="str">
        <f t="shared" si="5"/>
        <v>1783_월배면_0032</v>
      </c>
      <c r="B156" s="1">
        <v>1783</v>
      </c>
      <c r="C156" s="1" t="s">
        <v>6057</v>
      </c>
      <c r="D156" s="1" t="s">
        <v>6058</v>
      </c>
      <c r="E156" s="2">
        <v>155</v>
      </c>
      <c r="F156" s="2">
        <v>1</v>
      </c>
      <c r="G156" s="2" t="s">
        <v>6061</v>
      </c>
      <c r="H156" s="2" t="s">
        <v>6059</v>
      </c>
      <c r="I156" s="2">
        <v>3</v>
      </c>
      <c r="L156" s="2">
        <v>2</v>
      </c>
      <c r="M156" s="2" t="s">
        <v>6721</v>
      </c>
      <c r="N156" s="2" t="s">
        <v>6722</v>
      </c>
      <c r="T156" s="2" t="s">
        <v>6164</v>
      </c>
      <c r="U156" s="1" t="s">
        <v>96</v>
      </c>
      <c r="V156" s="1" t="s">
        <v>3417</v>
      </c>
      <c r="Y156" s="1" t="s">
        <v>425</v>
      </c>
      <c r="Z156" s="1" t="s">
        <v>4375</v>
      </c>
      <c r="AC156" s="1">
        <v>34</v>
      </c>
    </row>
    <row r="157" spans="1:31" ht="13.5" customHeight="1">
      <c r="A157" s="6" t="str">
        <f t="shared" si="5"/>
        <v>1783_월배면_0032</v>
      </c>
      <c r="B157" s="1">
        <v>1783</v>
      </c>
      <c r="C157" s="1" t="s">
        <v>6057</v>
      </c>
      <c r="D157" s="1" t="s">
        <v>6058</v>
      </c>
      <c r="E157" s="2">
        <v>156</v>
      </c>
      <c r="F157" s="2">
        <v>1</v>
      </c>
      <c r="G157" s="2" t="s">
        <v>6061</v>
      </c>
      <c r="H157" s="2" t="s">
        <v>6059</v>
      </c>
      <c r="I157" s="2">
        <v>3</v>
      </c>
      <c r="L157" s="2">
        <v>2</v>
      </c>
      <c r="M157" s="2" t="s">
        <v>6721</v>
      </c>
      <c r="N157" s="2" t="s">
        <v>6722</v>
      </c>
      <c r="T157" s="2" t="s">
        <v>6164</v>
      </c>
      <c r="U157" s="1" t="s">
        <v>404</v>
      </c>
      <c r="V157" s="1" t="s">
        <v>3497</v>
      </c>
      <c r="Y157" s="1" t="s">
        <v>370</v>
      </c>
      <c r="Z157" s="1" t="s">
        <v>3466</v>
      </c>
      <c r="AC157" s="1">
        <v>68</v>
      </c>
      <c r="AD157" s="1" t="s">
        <v>426</v>
      </c>
      <c r="AE157" s="1" t="s">
        <v>4520</v>
      </c>
    </row>
    <row r="158" spans="1:58" ht="13.5" customHeight="1">
      <c r="A158" s="6" t="str">
        <f t="shared" si="5"/>
        <v>1783_월배면_0032</v>
      </c>
      <c r="B158" s="1">
        <v>1783</v>
      </c>
      <c r="C158" s="1" t="s">
        <v>6057</v>
      </c>
      <c r="D158" s="1" t="s">
        <v>6058</v>
      </c>
      <c r="E158" s="2">
        <v>157</v>
      </c>
      <c r="F158" s="2">
        <v>1</v>
      </c>
      <c r="G158" s="2" t="s">
        <v>6061</v>
      </c>
      <c r="H158" s="2" t="s">
        <v>6059</v>
      </c>
      <c r="I158" s="2">
        <v>3</v>
      </c>
      <c r="L158" s="2">
        <v>2</v>
      </c>
      <c r="M158" s="2" t="s">
        <v>6721</v>
      </c>
      <c r="N158" s="2" t="s">
        <v>6722</v>
      </c>
      <c r="T158" s="2" t="s">
        <v>6164</v>
      </c>
      <c r="U158" s="1" t="s">
        <v>96</v>
      </c>
      <c r="V158" s="1" t="s">
        <v>3417</v>
      </c>
      <c r="Y158" s="1" t="s">
        <v>427</v>
      </c>
      <c r="Z158" s="1" t="s">
        <v>4342</v>
      </c>
      <c r="AC158" s="1">
        <v>15</v>
      </c>
      <c r="AD158" s="1" t="s">
        <v>122</v>
      </c>
      <c r="AE158" s="1" t="s">
        <v>4498</v>
      </c>
      <c r="AF158" s="1" t="s">
        <v>244</v>
      </c>
      <c r="AG158" s="1" t="s">
        <v>4545</v>
      </c>
      <c r="BD158" s="1" t="s">
        <v>428</v>
      </c>
      <c r="BE158" s="1" t="s">
        <v>3705</v>
      </c>
      <c r="BF158" s="1" t="s">
        <v>6396</v>
      </c>
    </row>
    <row r="159" spans="1:72" ht="13.5" customHeight="1">
      <c r="A159" s="6" t="str">
        <f t="shared" si="5"/>
        <v>1783_월배면_0032</v>
      </c>
      <c r="B159" s="1">
        <v>1783</v>
      </c>
      <c r="C159" s="1" t="s">
        <v>6057</v>
      </c>
      <c r="D159" s="1" t="s">
        <v>6058</v>
      </c>
      <c r="E159" s="2">
        <v>158</v>
      </c>
      <c r="F159" s="2">
        <v>1</v>
      </c>
      <c r="G159" s="2" t="s">
        <v>6061</v>
      </c>
      <c r="H159" s="2" t="s">
        <v>6059</v>
      </c>
      <c r="I159" s="2">
        <v>3</v>
      </c>
      <c r="L159" s="2">
        <v>3</v>
      </c>
      <c r="M159" s="2" t="s">
        <v>6723</v>
      </c>
      <c r="N159" s="2" t="s">
        <v>6724</v>
      </c>
      <c r="T159" s="2" t="s">
        <v>6092</v>
      </c>
      <c r="U159" s="1" t="s">
        <v>63</v>
      </c>
      <c r="V159" s="1" t="s">
        <v>3418</v>
      </c>
      <c r="W159" s="1" t="s">
        <v>64</v>
      </c>
      <c r="X159" s="1" t="s">
        <v>3525</v>
      </c>
      <c r="Y159" s="1" t="s">
        <v>429</v>
      </c>
      <c r="Z159" s="1" t="s">
        <v>4374</v>
      </c>
      <c r="AC159" s="1">
        <v>36</v>
      </c>
      <c r="AD159" s="1" t="s">
        <v>430</v>
      </c>
      <c r="AE159" s="1" t="s">
        <v>4516</v>
      </c>
      <c r="AJ159" s="1" t="s">
        <v>17</v>
      </c>
      <c r="AK159" s="1" t="s">
        <v>4628</v>
      </c>
      <c r="AL159" s="1" t="s">
        <v>67</v>
      </c>
      <c r="AM159" s="1" t="s">
        <v>4650</v>
      </c>
      <c r="AT159" s="1" t="s">
        <v>431</v>
      </c>
      <c r="AU159" s="1" t="s">
        <v>4723</v>
      </c>
      <c r="AV159" s="1" t="s">
        <v>432</v>
      </c>
      <c r="AW159" s="1" t="s">
        <v>4888</v>
      </c>
      <c r="AX159" s="1" t="s">
        <v>63</v>
      </c>
      <c r="AY159" s="1" t="s">
        <v>3418</v>
      </c>
      <c r="AZ159" s="1" t="s">
        <v>433</v>
      </c>
      <c r="BA159" s="1" t="s">
        <v>4348</v>
      </c>
      <c r="BG159" s="1" t="s">
        <v>431</v>
      </c>
      <c r="BH159" s="1" t="s">
        <v>4723</v>
      </c>
      <c r="BI159" s="1" t="s">
        <v>434</v>
      </c>
      <c r="BJ159" s="1" t="s">
        <v>5080</v>
      </c>
      <c r="BK159" s="1" t="s">
        <v>73</v>
      </c>
      <c r="BL159" s="1" t="s">
        <v>3478</v>
      </c>
      <c r="BM159" s="1" t="s">
        <v>165</v>
      </c>
      <c r="BN159" s="1" t="s">
        <v>5467</v>
      </c>
      <c r="BO159" s="1" t="s">
        <v>73</v>
      </c>
      <c r="BP159" s="1" t="s">
        <v>3478</v>
      </c>
      <c r="BQ159" s="1" t="s">
        <v>435</v>
      </c>
      <c r="BR159" s="1" t="s">
        <v>6008</v>
      </c>
      <c r="BS159" s="1" t="s">
        <v>245</v>
      </c>
      <c r="BT159" s="1" t="s">
        <v>245</v>
      </c>
    </row>
    <row r="160" spans="1:72" ht="13.5" customHeight="1">
      <c r="A160" s="6" t="str">
        <f t="shared" si="5"/>
        <v>1783_월배면_0032</v>
      </c>
      <c r="B160" s="1">
        <v>1783</v>
      </c>
      <c r="C160" s="1" t="s">
        <v>6057</v>
      </c>
      <c r="D160" s="1" t="s">
        <v>6058</v>
      </c>
      <c r="E160" s="2">
        <v>159</v>
      </c>
      <c r="F160" s="2">
        <v>1</v>
      </c>
      <c r="G160" s="2" t="s">
        <v>6061</v>
      </c>
      <c r="H160" s="2" t="s">
        <v>6059</v>
      </c>
      <c r="I160" s="2">
        <v>3</v>
      </c>
      <c r="L160" s="2">
        <v>3</v>
      </c>
      <c r="M160" s="2" t="s">
        <v>6723</v>
      </c>
      <c r="N160" s="2" t="s">
        <v>6724</v>
      </c>
      <c r="S160" s="2" t="s">
        <v>47</v>
      </c>
      <c r="T160" s="2" t="s">
        <v>3377</v>
      </c>
      <c r="W160" s="1" t="s">
        <v>436</v>
      </c>
      <c r="X160" s="1" t="s">
        <v>3514</v>
      </c>
      <c r="Y160" s="1" t="s">
        <v>78</v>
      </c>
      <c r="Z160" s="1" t="s">
        <v>3554</v>
      </c>
      <c r="AC160" s="1">
        <v>37</v>
      </c>
      <c r="AD160" s="1" t="s">
        <v>183</v>
      </c>
      <c r="AE160" s="1" t="s">
        <v>4497</v>
      </c>
      <c r="AJ160" s="1" t="s">
        <v>79</v>
      </c>
      <c r="AK160" s="1" t="s">
        <v>4627</v>
      </c>
      <c r="AL160" s="1" t="s">
        <v>437</v>
      </c>
      <c r="AM160" s="1" t="s">
        <v>4636</v>
      </c>
      <c r="AT160" s="1" t="s">
        <v>63</v>
      </c>
      <c r="AU160" s="1" t="s">
        <v>3418</v>
      </c>
      <c r="AV160" s="1" t="s">
        <v>438</v>
      </c>
      <c r="AW160" s="1" t="s">
        <v>5086</v>
      </c>
      <c r="BG160" s="1" t="s">
        <v>68</v>
      </c>
      <c r="BH160" s="1" t="s">
        <v>4695</v>
      </c>
      <c r="BI160" s="1" t="s">
        <v>439</v>
      </c>
      <c r="BJ160" s="1" t="s">
        <v>5468</v>
      </c>
      <c r="BK160" s="1" t="s">
        <v>431</v>
      </c>
      <c r="BL160" s="1" t="s">
        <v>4723</v>
      </c>
      <c r="BM160" s="1" t="s">
        <v>440</v>
      </c>
      <c r="BN160" s="1" t="s">
        <v>5725</v>
      </c>
      <c r="BO160" s="1" t="s">
        <v>68</v>
      </c>
      <c r="BP160" s="1" t="s">
        <v>4695</v>
      </c>
      <c r="BQ160" s="1" t="s">
        <v>441</v>
      </c>
      <c r="BR160" s="1" t="s">
        <v>6007</v>
      </c>
      <c r="BS160" s="1" t="s">
        <v>210</v>
      </c>
      <c r="BT160" s="1" t="s">
        <v>4640</v>
      </c>
    </row>
    <row r="161" spans="1:31" ht="13.5" customHeight="1">
      <c r="A161" s="6" t="str">
        <f t="shared" si="5"/>
        <v>1783_월배면_0032</v>
      </c>
      <c r="B161" s="1">
        <v>1783</v>
      </c>
      <c r="C161" s="1" t="s">
        <v>6057</v>
      </c>
      <c r="D161" s="1" t="s">
        <v>6058</v>
      </c>
      <c r="E161" s="2">
        <v>160</v>
      </c>
      <c r="F161" s="2">
        <v>1</v>
      </c>
      <c r="G161" s="2" t="s">
        <v>6061</v>
      </c>
      <c r="H161" s="2" t="s">
        <v>6059</v>
      </c>
      <c r="I161" s="2">
        <v>3</v>
      </c>
      <c r="L161" s="2">
        <v>3</v>
      </c>
      <c r="M161" s="2" t="s">
        <v>6723</v>
      </c>
      <c r="N161" s="2" t="s">
        <v>6724</v>
      </c>
      <c r="S161" s="2" t="s">
        <v>442</v>
      </c>
      <c r="T161" s="2" t="s">
        <v>3412</v>
      </c>
      <c r="U161" s="1" t="s">
        <v>63</v>
      </c>
      <c r="V161" s="1" t="s">
        <v>3418</v>
      </c>
      <c r="Y161" s="1" t="s">
        <v>443</v>
      </c>
      <c r="Z161" s="1" t="s">
        <v>4373</v>
      </c>
      <c r="AC161" s="1">
        <v>16</v>
      </c>
      <c r="AD161" s="1" t="s">
        <v>444</v>
      </c>
      <c r="AE161" s="1" t="s">
        <v>4507</v>
      </c>
    </row>
    <row r="162" spans="1:31" ht="13.5" customHeight="1">
      <c r="A162" s="6" t="str">
        <f t="shared" si="5"/>
        <v>1783_월배면_0032</v>
      </c>
      <c r="B162" s="1">
        <v>1783</v>
      </c>
      <c r="C162" s="1" t="s">
        <v>6057</v>
      </c>
      <c r="D162" s="1" t="s">
        <v>6058</v>
      </c>
      <c r="E162" s="2">
        <v>161</v>
      </c>
      <c r="F162" s="2">
        <v>1</v>
      </c>
      <c r="G162" s="2" t="s">
        <v>6061</v>
      </c>
      <c r="H162" s="2" t="s">
        <v>6059</v>
      </c>
      <c r="I162" s="2">
        <v>3</v>
      </c>
      <c r="L162" s="2">
        <v>3</v>
      </c>
      <c r="M162" s="2" t="s">
        <v>6723</v>
      </c>
      <c r="N162" s="2" t="s">
        <v>6724</v>
      </c>
      <c r="S162" s="2" t="s">
        <v>442</v>
      </c>
      <c r="T162" s="2" t="s">
        <v>3412</v>
      </c>
      <c r="U162" s="1" t="s">
        <v>63</v>
      </c>
      <c r="V162" s="1" t="s">
        <v>3418</v>
      </c>
      <c r="Y162" s="1" t="s">
        <v>445</v>
      </c>
      <c r="Z162" s="1" t="s">
        <v>3791</v>
      </c>
      <c r="AC162" s="1">
        <v>12</v>
      </c>
      <c r="AD162" s="1" t="s">
        <v>302</v>
      </c>
      <c r="AE162" s="1" t="s">
        <v>4485</v>
      </c>
    </row>
    <row r="163" spans="1:31" ht="13.5" customHeight="1">
      <c r="A163" s="6" t="str">
        <f t="shared" si="5"/>
        <v>1783_월배면_0032</v>
      </c>
      <c r="B163" s="1">
        <v>1783</v>
      </c>
      <c r="C163" s="1" t="s">
        <v>6057</v>
      </c>
      <c r="D163" s="1" t="s">
        <v>6058</v>
      </c>
      <c r="E163" s="2">
        <v>162</v>
      </c>
      <c r="F163" s="2">
        <v>1</v>
      </c>
      <c r="G163" s="2" t="s">
        <v>6061</v>
      </c>
      <c r="H163" s="2" t="s">
        <v>6059</v>
      </c>
      <c r="I163" s="2">
        <v>3</v>
      </c>
      <c r="L163" s="2">
        <v>3</v>
      </c>
      <c r="M163" s="2" t="s">
        <v>6723</v>
      </c>
      <c r="N163" s="2" t="s">
        <v>6724</v>
      </c>
      <c r="T163" s="2" t="s">
        <v>6164</v>
      </c>
      <c r="U163" s="1" t="s">
        <v>96</v>
      </c>
      <c r="V163" s="1" t="s">
        <v>3417</v>
      </c>
      <c r="Y163" s="1" t="s">
        <v>446</v>
      </c>
      <c r="Z163" s="1" t="s">
        <v>4372</v>
      </c>
      <c r="AC163" s="1">
        <v>75</v>
      </c>
      <c r="AD163" s="1" t="s">
        <v>122</v>
      </c>
      <c r="AE163" s="1" t="s">
        <v>4498</v>
      </c>
    </row>
    <row r="164" spans="1:58" ht="13.5" customHeight="1">
      <c r="A164" s="6" t="str">
        <f t="shared" si="5"/>
        <v>1783_월배면_0032</v>
      </c>
      <c r="B164" s="1">
        <v>1783</v>
      </c>
      <c r="C164" s="1" t="s">
        <v>6057</v>
      </c>
      <c r="D164" s="1" t="s">
        <v>6058</v>
      </c>
      <c r="E164" s="2">
        <v>163</v>
      </c>
      <c r="F164" s="2">
        <v>1</v>
      </c>
      <c r="G164" s="2" t="s">
        <v>6061</v>
      </c>
      <c r="H164" s="2" t="s">
        <v>6059</v>
      </c>
      <c r="I164" s="2">
        <v>3</v>
      </c>
      <c r="L164" s="2">
        <v>3</v>
      </c>
      <c r="M164" s="2" t="s">
        <v>6723</v>
      </c>
      <c r="N164" s="2" t="s">
        <v>6724</v>
      </c>
      <c r="T164" s="2" t="s">
        <v>6164</v>
      </c>
      <c r="U164" s="1" t="s">
        <v>93</v>
      </c>
      <c r="V164" s="1" t="s">
        <v>3419</v>
      </c>
      <c r="Y164" s="1" t="s">
        <v>447</v>
      </c>
      <c r="Z164" s="1" t="s">
        <v>6242</v>
      </c>
      <c r="AC164" s="1">
        <v>43</v>
      </c>
      <c r="AD164" s="1" t="s">
        <v>190</v>
      </c>
      <c r="AE164" s="1" t="s">
        <v>4501</v>
      </c>
      <c r="BB164" s="1" t="s">
        <v>101</v>
      </c>
      <c r="BC164" s="1" t="s">
        <v>3477</v>
      </c>
      <c r="BF164" s="1" t="s">
        <v>6397</v>
      </c>
    </row>
    <row r="165" spans="1:58" ht="13.5" customHeight="1">
      <c r="A165" s="6" t="str">
        <f t="shared" si="5"/>
        <v>1783_월배면_0032</v>
      </c>
      <c r="B165" s="1">
        <v>1783</v>
      </c>
      <c r="C165" s="1" t="s">
        <v>6057</v>
      </c>
      <c r="D165" s="1" t="s">
        <v>6058</v>
      </c>
      <c r="E165" s="2">
        <v>164</v>
      </c>
      <c r="F165" s="2">
        <v>1</v>
      </c>
      <c r="G165" s="2" t="s">
        <v>6061</v>
      </c>
      <c r="H165" s="2" t="s">
        <v>6059</v>
      </c>
      <c r="I165" s="2">
        <v>3</v>
      </c>
      <c r="L165" s="2">
        <v>3</v>
      </c>
      <c r="M165" s="2" t="s">
        <v>6723</v>
      </c>
      <c r="N165" s="2" t="s">
        <v>6724</v>
      </c>
      <c r="T165" s="2" t="s">
        <v>6164</v>
      </c>
      <c r="U165" s="1" t="s">
        <v>93</v>
      </c>
      <c r="V165" s="1" t="s">
        <v>3419</v>
      </c>
      <c r="Y165" s="1" t="s">
        <v>448</v>
      </c>
      <c r="Z165" s="1" t="s">
        <v>4371</v>
      </c>
      <c r="AC165" s="1">
        <v>41</v>
      </c>
      <c r="AD165" s="1" t="s">
        <v>449</v>
      </c>
      <c r="AE165" s="1" t="s">
        <v>4502</v>
      </c>
      <c r="BC165" s="1" t="s">
        <v>3477</v>
      </c>
      <c r="BF165" s="1" t="s">
        <v>6396</v>
      </c>
    </row>
    <row r="166" spans="1:57" ht="13.5" customHeight="1">
      <c r="A166" s="6" t="str">
        <f t="shared" si="5"/>
        <v>1783_월배면_0032</v>
      </c>
      <c r="B166" s="1">
        <v>1783</v>
      </c>
      <c r="C166" s="1" t="s">
        <v>6057</v>
      </c>
      <c r="D166" s="1" t="s">
        <v>6058</v>
      </c>
      <c r="E166" s="2">
        <v>165</v>
      </c>
      <c r="F166" s="2">
        <v>1</v>
      </c>
      <c r="G166" s="2" t="s">
        <v>6061</v>
      </c>
      <c r="H166" s="2" t="s">
        <v>6059</v>
      </c>
      <c r="I166" s="2">
        <v>3</v>
      </c>
      <c r="L166" s="2">
        <v>3</v>
      </c>
      <c r="M166" s="2" t="s">
        <v>6723</v>
      </c>
      <c r="N166" s="2" t="s">
        <v>6724</v>
      </c>
      <c r="T166" s="2" t="s">
        <v>6164</v>
      </c>
      <c r="U166" s="1" t="s">
        <v>96</v>
      </c>
      <c r="V166" s="1" t="s">
        <v>3417</v>
      </c>
      <c r="Y166" s="1" t="s">
        <v>450</v>
      </c>
      <c r="Z166" s="1" t="s">
        <v>4370</v>
      </c>
      <c r="AC166" s="1">
        <v>83</v>
      </c>
      <c r="AD166" s="1" t="s">
        <v>157</v>
      </c>
      <c r="AE166" s="1" t="s">
        <v>4514</v>
      </c>
      <c r="AG166" s="1" t="s">
        <v>6659</v>
      </c>
      <c r="AT166" s="1" t="s">
        <v>126</v>
      </c>
      <c r="AU166" s="1" t="s">
        <v>3449</v>
      </c>
      <c r="AV166" s="1" t="s">
        <v>50</v>
      </c>
      <c r="AW166" s="1" t="s">
        <v>4082</v>
      </c>
      <c r="BB166" s="1" t="s">
        <v>108</v>
      </c>
      <c r="BC166" s="1" t="s">
        <v>3496</v>
      </c>
      <c r="BD166" s="1" t="s">
        <v>451</v>
      </c>
      <c r="BE166" s="1" t="s">
        <v>5177</v>
      </c>
    </row>
    <row r="167" spans="1:58" ht="13.5" customHeight="1">
      <c r="A167" s="6" t="str">
        <f t="shared" si="5"/>
        <v>1783_월배면_0032</v>
      </c>
      <c r="B167" s="1">
        <v>1783</v>
      </c>
      <c r="C167" s="1" t="s">
        <v>6057</v>
      </c>
      <c r="D167" s="1" t="s">
        <v>6058</v>
      </c>
      <c r="E167" s="2">
        <v>166</v>
      </c>
      <c r="F167" s="2">
        <v>1</v>
      </c>
      <c r="G167" s="2" t="s">
        <v>6061</v>
      </c>
      <c r="H167" s="2" t="s">
        <v>6059</v>
      </c>
      <c r="I167" s="2">
        <v>3</v>
      </c>
      <c r="L167" s="2">
        <v>3</v>
      </c>
      <c r="M167" s="2" t="s">
        <v>6723</v>
      </c>
      <c r="N167" s="2" t="s">
        <v>6724</v>
      </c>
      <c r="T167" s="2" t="s">
        <v>6164</v>
      </c>
      <c r="U167" s="1" t="s">
        <v>96</v>
      </c>
      <c r="V167" s="1" t="s">
        <v>3417</v>
      </c>
      <c r="Y167" s="1" t="s">
        <v>452</v>
      </c>
      <c r="Z167" s="1" t="s">
        <v>4142</v>
      </c>
      <c r="AD167" s="1" t="s">
        <v>58</v>
      </c>
      <c r="AE167" s="1" t="s">
        <v>4525</v>
      </c>
      <c r="AG167" s="1" t="s">
        <v>6659</v>
      </c>
      <c r="BB167" s="1" t="s">
        <v>101</v>
      </c>
      <c r="BC167" s="1" t="s">
        <v>3477</v>
      </c>
      <c r="BF167" s="1" t="s">
        <v>6397</v>
      </c>
    </row>
    <row r="168" spans="1:58" ht="13.5" customHeight="1">
      <c r="A168" s="6" t="str">
        <f t="shared" si="5"/>
        <v>1783_월배면_0032</v>
      </c>
      <c r="B168" s="1">
        <v>1783</v>
      </c>
      <c r="C168" s="1" t="s">
        <v>6057</v>
      </c>
      <c r="D168" s="1" t="s">
        <v>6058</v>
      </c>
      <c r="E168" s="2">
        <v>167</v>
      </c>
      <c r="F168" s="2">
        <v>1</v>
      </c>
      <c r="G168" s="2" t="s">
        <v>6061</v>
      </c>
      <c r="H168" s="2" t="s">
        <v>6059</v>
      </c>
      <c r="I168" s="2">
        <v>3</v>
      </c>
      <c r="L168" s="2">
        <v>3</v>
      </c>
      <c r="M168" s="2" t="s">
        <v>6723</v>
      </c>
      <c r="N168" s="2" t="s">
        <v>6724</v>
      </c>
      <c r="T168" s="2" t="s">
        <v>6164</v>
      </c>
      <c r="U168" s="1" t="s">
        <v>93</v>
      </c>
      <c r="V168" s="1" t="s">
        <v>3419</v>
      </c>
      <c r="Y168" s="1" t="s">
        <v>453</v>
      </c>
      <c r="Z168" s="1" t="s">
        <v>4369</v>
      </c>
      <c r="AD168" s="1" t="s">
        <v>426</v>
      </c>
      <c r="AE168" s="1" t="s">
        <v>4520</v>
      </c>
      <c r="AF168" s="1" t="s">
        <v>6275</v>
      </c>
      <c r="AG168" s="1" t="s">
        <v>6294</v>
      </c>
      <c r="BC168" s="1" t="s">
        <v>3477</v>
      </c>
      <c r="BF168" s="1" t="s">
        <v>6396</v>
      </c>
    </row>
    <row r="169" spans="1:33" ht="13.5" customHeight="1">
      <c r="A169" s="6" t="str">
        <f t="shared" si="5"/>
        <v>1783_월배면_0032</v>
      </c>
      <c r="B169" s="1">
        <v>1783</v>
      </c>
      <c r="C169" s="1" t="s">
        <v>6057</v>
      </c>
      <c r="D169" s="1" t="s">
        <v>6058</v>
      </c>
      <c r="E169" s="2">
        <v>168</v>
      </c>
      <c r="F169" s="2">
        <v>1</v>
      </c>
      <c r="G169" s="2" t="s">
        <v>6061</v>
      </c>
      <c r="H169" s="2" t="s">
        <v>6059</v>
      </c>
      <c r="I169" s="2">
        <v>3</v>
      </c>
      <c r="L169" s="2">
        <v>3</v>
      </c>
      <c r="M169" s="2" t="s">
        <v>6723</v>
      </c>
      <c r="N169" s="2" t="s">
        <v>6724</v>
      </c>
      <c r="T169" s="2" t="s">
        <v>6164</v>
      </c>
      <c r="U169" s="1" t="s">
        <v>93</v>
      </c>
      <c r="V169" s="1" t="s">
        <v>3419</v>
      </c>
      <c r="Y169" s="1" t="s">
        <v>454</v>
      </c>
      <c r="Z169" s="1" t="s">
        <v>4368</v>
      </c>
      <c r="AF169" s="1" t="s">
        <v>455</v>
      </c>
      <c r="AG169" s="1" t="s">
        <v>4567</v>
      </c>
    </row>
    <row r="170" spans="1:57" ht="13.5" customHeight="1">
      <c r="A170" s="6" t="str">
        <f t="shared" si="5"/>
        <v>1783_월배면_0032</v>
      </c>
      <c r="B170" s="1">
        <v>1783</v>
      </c>
      <c r="C170" s="1" t="s">
        <v>6057</v>
      </c>
      <c r="D170" s="1" t="s">
        <v>6058</v>
      </c>
      <c r="E170" s="2">
        <v>169</v>
      </c>
      <c r="F170" s="2">
        <v>1</v>
      </c>
      <c r="G170" s="2" t="s">
        <v>6061</v>
      </c>
      <c r="H170" s="2" t="s">
        <v>6059</v>
      </c>
      <c r="I170" s="2">
        <v>3</v>
      </c>
      <c r="L170" s="2">
        <v>3</v>
      </c>
      <c r="M170" s="2" t="s">
        <v>6723</v>
      </c>
      <c r="N170" s="2" t="s">
        <v>6724</v>
      </c>
      <c r="T170" s="2" t="s">
        <v>6164</v>
      </c>
      <c r="U170" s="1" t="s">
        <v>93</v>
      </c>
      <c r="V170" s="1" t="s">
        <v>3419</v>
      </c>
      <c r="Y170" s="1" t="s">
        <v>456</v>
      </c>
      <c r="Z170" s="1" t="s">
        <v>4367</v>
      </c>
      <c r="AV170" s="1" t="s">
        <v>7204</v>
      </c>
      <c r="AW170" s="1" t="s">
        <v>5085</v>
      </c>
      <c r="BB170" s="1" t="s">
        <v>108</v>
      </c>
      <c r="BC170" s="1" t="s">
        <v>3496</v>
      </c>
      <c r="BD170" s="1" t="s">
        <v>457</v>
      </c>
      <c r="BE170" s="1" t="s">
        <v>3765</v>
      </c>
    </row>
    <row r="171" spans="1:33" ht="13.5" customHeight="1">
      <c r="A171" s="6" t="str">
        <f t="shared" si="5"/>
        <v>1783_월배면_0032</v>
      </c>
      <c r="B171" s="1">
        <v>1783</v>
      </c>
      <c r="C171" s="1" t="s">
        <v>6057</v>
      </c>
      <c r="D171" s="1" t="s">
        <v>6058</v>
      </c>
      <c r="E171" s="2">
        <v>170</v>
      </c>
      <c r="F171" s="2">
        <v>1</v>
      </c>
      <c r="G171" s="2" t="s">
        <v>6061</v>
      </c>
      <c r="H171" s="2" t="s">
        <v>6059</v>
      </c>
      <c r="I171" s="2">
        <v>3</v>
      </c>
      <c r="L171" s="2">
        <v>3</v>
      </c>
      <c r="M171" s="2" t="s">
        <v>6723</v>
      </c>
      <c r="N171" s="2" t="s">
        <v>6724</v>
      </c>
      <c r="T171" s="2" t="s">
        <v>6164</v>
      </c>
      <c r="U171" s="1" t="s">
        <v>96</v>
      </c>
      <c r="V171" s="1" t="s">
        <v>3417</v>
      </c>
      <c r="Y171" s="1" t="s">
        <v>458</v>
      </c>
      <c r="Z171" s="1" t="s">
        <v>3574</v>
      </c>
      <c r="AF171" s="1" t="s">
        <v>459</v>
      </c>
      <c r="AG171" s="1" t="s">
        <v>4566</v>
      </c>
    </row>
    <row r="172" spans="1:58" ht="13.5" customHeight="1">
      <c r="A172" s="6" t="str">
        <f t="shared" si="5"/>
        <v>1783_월배면_0032</v>
      </c>
      <c r="B172" s="1">
        <v>1783</v>
      </c>
      <c r="C172" s="1" t="s">
        <v>6057</v>
      </c>
      <c r="D172" s="1" t="s">
        <v>6058</v>
      </c>
      <c r="E172" s="2">
        <v>171</v>
      </c>
      <c r="F172" s="2">
        <v>1</v>
      </c>
      <c r="G172" s="2" t="s">
        <v>6061</v>
      </c>
      <c r="H172" s="2" t="s">
        <v>6059</v>
      </c>
      <c r="I172" s="2">
        <v>3</v>
      </c>
      <c r="L172" s="2">
        <v>3</v>
      </c>
      <c r="M172" s="2" t="s">
        <v>6723</v>
      </c>
      <c r="N172" s="2" t="s">
        <v>6724</v>
      </c>
      <c r="T172" s="2" t="s">
        <v>6164</v>
      </c>
      <c r="U172" s="1" t="s">
        <v>96</v>
      </c>
      <c r="V172" s="1" t="s">
        <v>3417</v>
      </c>
      <c r="Y172" s="1" t="s">
        <v>460</v>
      </c>
      <c r="Z172" s="1" t="s">
        <v>3863</v>
      </c>
      <c r="AC172" s="1">
        <v>67</v>
      </c>
      <c r="AF172" s="1" t="s">
        <v>131</v>
      </c>
      <c r="AG172" s="1" t="s">
        <v>3467</v>
      </c>
      <c r="AH172" s="1" t="s">
        <v>406</v>
      </c>
      <c r="AI172" s="1" t="s">
        <v>4605</v>
      </c>
      <c r="BB172" s="1" t="s">
        <v>96</v>
      </c>
      <c r="BC172" s="1" t="s">
        <v>3417</v>
      </c>
      <c r="BD172" s="1" t="s">
        <v>461</v>
      </c>
      <c r="BE172" s="1" t="s">
        <v>4140</v>
      </c>
      <c r="BF172" s="1" t="s">
        <v>6394</v>
      </c>
    </row>
    <row r="173" spans="1:57" ht="13.5" customHeight="1">
      <c r="A173" s="6" t="str">
        <f t="shared" si="5"/>
        <v>1783_월배면_0032</v>
      </c>
      <c r="B173" s="1">
        <v>1783</v>
      </c>
      <c r="C173" s="1" t="s">
        <v>6057</v>
      </c>
      <c r="D173" s="1" t="s">
        <v>6058</v>
      </c>
      <c r="E173" s="2">
        <v>172</v>
      </c>
      <c r="F173" s="2">
        <v>1</v>
      </c>
      <c r="G173" s="2" t="s">
        <v>6061</v>
      </c>
      <c r="H173" s="2" t="s">
        <v>6059</v>
      </c>
      <c r="I173" s="2">
        <v>3</v>
      </c>
      <c r="L173" s="2">
        <v>3</v>
      </c>
      <c r="M173" s="2" t="s">
        <v>6723</v>
      </c>
      <c r="N173" s="2" t="s">
        <v>6724</v>
      </c>
      <c r="T173" s="2" t="s">
        <v>6164</v>
      </c>
      <c r="U173" s="1" t="s">
        <v>93</v>
      </c>
      <c r="V173" s="1" t="s">
        <v>3419</v>
      </c>
      <c r="Y173" s="1" t="s">
        <v>462</v>
      </c>
      <c r="Z173" s="1" t="s">
        <v>4366</v>
      </c>
      <c r="AD173" s="1" t="s">
        <v>180</v>
      </c>
      <c r="AE173" s="1" t="s">
        <v>4482</v>
      </c>
      <c r="AG173" s="1" t="s">
        <v>3467</v>
      </c>
      <c r="AI173" s="1" t="s">
        <v>6317</v>
      </c>
      <c r="AT173" s="1" t="s">
        <v>126</v>
      </c>
      <c r="AU173" s="1" t="s">
        <v>3449</v>
      </c>
      <c r="AV173" s="1" t="s">
        <v>395</v>
      </c>
      <c r="AW173" s="1" t="s">
        <v>3891</v>
      </c>
      <c r="BB173" s="1" t="s">
        <v>142</v>
      </c>
      <c r="BC173" s="1" t="s">
        <v>6373</v>
      </c>
      <c r="BD173" s="1" t="s">
        <v>463</v>
      </c>
      <c r="BE173" s="1" t="s">
        <v>5176</v>
      </c>
    </row>
    <row r="174" spans="1:73" ht="13.5" customHeight="1">
      <c r="A174" s="6" t="str">
        <f t="shared" si="5"/>
        <v>1783_월배면_0032</v>
      </c>
      <c r="B174" s="1">
        <v>1783</v>
      </c>
      <c r="C174" s="1" t="s">
        <v>6057</v>
      </c>
      <c r="D174" s="1" t="s">
        <v>6058</v>
      </c>
      <c r="E174" s="2">
        <v>173</v>
      </c>
      <c r="F174" s="2">
        <v>1</v>
      </c>
      <c r="G174" s="2" t="s">
        <v>6061</v>
      </c>
      <c r="H174" s="2" t="s">
        <v>6059</v>
      </c>
      <c r="I174" s="2">
        <v>3</v>
      </c>
      <c r="L174" s="2">
        <v>3</v>
      </c>
      <c r="M174" s="2" t="s">
        <v>6723</v>
      </c>
      <c r="N174" s="2" t="s">
        <v>6724</v>
      </c>
      <c r="T174" s="2" t="s">
        <v>6164</v>
      </c>
      <c r="U174" s="1" t="s">
        <v>93</v>
      </c>
      <c r="V174" s="1" t="s">
        <v>3419</v>
      </c>
      <c r="Y174" s="1" t="s">
        <v>464</v>
      </c>
      <c r="Z174" s="1" t="s">
        <v>4365</v>
      </c>
      <c r="AD174" s="1" t="s">
        <v>465</v>
      </c>
      <c r="AE174" s="1" t="s">
        <v>4488</v>
      </c>
      <c r="AG174" s="1" t="s">
        <v>3467</v>
      </c>
      <c r="AI174" s="1" t="s">
        <v>6317</v>
      </c>
      <c r="AT174" s="1" t="s">
        <v>126</v>
      </c>
      <c r="AU174" s="1" t="s">
        <v>3449</v>
      </c>
      <c r="AV174" s="1" t="s">
        <v>395</v>
      </c>
      <c r="AW174" s="1" t="s">
        <v>3891</v>
      </c>
      <c r="BB174" s="1" t="s">
        <v>142</v>
      </c>
      <c r="BC174" s="1" t="s">
        <v>6373</v>
      </c>
      <c r="BD174" s="1" t="s">
        <v>463</v>
      </c>
      <c r="BE174" s="1" t="s">
        <v>5176</v>
      </c>
      <c r="BU174" s="1" t="s">
        <v>7183</v>
      </c>
    </row>
    <row r="175" spans="1:57" ht="13.5" customHeight="1">
      <c r="A175" s="6" t="str">
        <f t="shared" si="5"/>
        <v>1783_월배면_0032</v>
      </c>
      <c r="B175" s="1">
        <v>1783</v>
      </c>
      <c r="C175" s="1" t="s">
        <v>6057</v>
      </c>
      <c r="D175" s="1" t="s">
        <v>6058</v>
      </c>
      <c r="E175" s="2">
        <v>174</v>
      </c>
      <c r="F175" s="2">
        <v>1</v>
      </c>
      <c r="G175" s="2" t="s">
        <v>6061</v>
      </c>
      <c r="H175" s="2" t="s">
        <v>6059</v>
      </c>
      <c r="I175" s="2">
        <v>3</v>
      </c>
      <c r="L175" s="2">
        <v>3</v>
      </c>
      <c r="M175" s="2" t="s">
        <v>6723</v>
      </c>
      <c r="N175" s="2" t="s">
        <v>6724</v>
      </c>
      <c r="T175" s="2" t="s">
        <v>6164</v>
      </c>
      <c r="U175" s="1" t="s">
        <v>96</v>
      </c>
      <c r="V175" s="1" t="s">
        <v>3417</v>
      </c>
      <c r="Y175" s="1" t="s">
        <v>466</v>
      </c>
      <c r="Z175" s="1" t="s">
        <v>4364</v>
      </c>
      <c r="AD175" s="1" t="s">
        <v>148</v>
      </c>
      <c r="AE175" s="1" t="s">
        <v>3779</v>
      </c>
      <c r="AG175" s="1" t="s">
        <v>3467</v>
      </c>
      <c r="AI175" s="1" t="s">
        <v>6317</v>
      </c>
      <c r="AT175" s="1" t="s">
        <v>106</v>
      </c>
      <c r="AU175" s="1" t="s">
        <v>4715</v>
      </c>
      <c r="AV175" s="1" t="s">
        <v>464</v>
      </c>
      <c r="AW175" s="1" t="s">
        <v>4365</v>
      </c>
      <c r="BB175" s="1" t="s">
        <v>467</v>
      </c>
      <c r="BC175" s="1" t="s">
        <v>5118</v>
      </c>
      <c r="BD175" s="1" t="s">
        <v>468</v>
      </c>
      <c r="BE175" s="1" t="s">
        <v>3565</v>
      </c>
    </row>
    <row r="176" spans="1:73" ht="13.5" customHeight="1">
      <c r="A176" s="6" t="str">
        <f t="shared" si="5"/>
        <v>1783_월배면_0032</v>
      </c>
      <c r="B176" s="1">
        <v>1783</v>
      </c>
      <c r="C176" s="1" t="s">
        <v>6057</v>
      </c>
      <c r="D176" s="1" t="s">
        <v>6058</v>
      </c>
      <c r="E176" s="2">
        <v>175</v>
      </c>
      <c r="F176" s="2">
        <v>1</v>
      </c>
      <c r="G176" s="2" t="s">
        <v>6061</v>
      </c>
      <c r="H176" s="2" t="s">
        <v>6059</v>
      </c>
      <c r="I176" s="2">
        <v>3</v>
      </c>
      <c r="L176" s="2">
        <v>3</v>
      </c>
      <c r="M176" s="2" t="s">
        <v>6723</v>
      </c>
      <c r="N176" s="2" t="s">
        <v>6724</v>
      </c>
      <c r="T176" s="2" t="s">
        <v>6164</v>
      </c>
      <c r="U176" s="1" t="s">
        <v>96</v>
      </c>
      <c r="V176" s="1" t="s">
        <v>3417</v>
      </c>
      <c r="Y176" s="1" t="s">
        <v>469</v>
      </c>
      <c r="Z176" s="1" t="s">
        <v>3540</v>
      </c>
      <c r="AD176" s="1" t="s">
        <v>190</v>
      </c>
      <c r="AE176" s="1" t="s">
        <v>4501</v>
      </c>
      <c r="AG176" s="1" t="s">
        <v>3467</v>
      </c>
      <c r="AI176" s="1" t="s">
        <v>6317</v>
      </c>
      <c r="AT176" s="1" t="s">
        <v>106</v>
      </c>
      <c r="AU176" s="1" t="s">
        <v>4715</v>
      </c>
      <c r="AV176" s="1" t="s">
        <v>464</v>
      </c>
      <c r="AW176" s="1" t="s">
        <v>4365</v>
      </c>
      <c r="BB176" s="1" t="s">
        <v>467</v>
      </c>
      <c r="BC176" s="1" t="s">
        <v>5118</v>
      </c>
      <c r="BD176" s="1" t="s">
        <v>468</v>
      </c>
      <c r="BE176" s="1" t="s">
        <v>3565</v>
      </c>
      <c r="BU176" s="1" t="s">
        <v>7183</v>
      </c>
    </row>
    <row r="177" spans="1:73" ht="13.5" customHeight="1">
      <c r="A177" s="6" t="str">
        <f t="shared" si="5"/>
        <v>1783_월배면_0032</v>
      </c>
      <c r="B177" s="1">
        <v>1783</v>
      </c>
      <c r="C177" s="1" t="s">
        <v>6057</v>
      </c>
      <c r="D177" s="1" t="s">
        <v>6058</v>
      </c>
      <c r="E177" s="2">
        <v>176</v>
      </c>
      <c r="F177" s="2">
        <v>1</v>
      </c>
      <c r="G177" s="2" t="s">
        <v>6061</v>
      </c>
      <c r="H177" s="2" t="s">
        <v>6059</v>
      </c>
      <c r="I177" s="2">
        <v>3</v>
      </c>
      <c r="L177" s="2">
        <v>3</v>
      </c>
      <c r="M177" s="2" t="s">
        <v>6723</v>
      </c>
      <c r="N177" s="2" t="s">
        <v>6724</v>
      </c>
      <c r="T177" s="2" t="s">
        <v>6164</v>
      </c>
      <c r="U177" s="1" t="s">
        <v>96</v>
      </c>
      <c r="V177" s="1" t="s">
        <v>3417</v>
      </c>
      <c r="Y177" s="1" t="s">
        <v>470</v>
      </c>
      <c r="Z177" s="1" t="s">
        <v>4297</v>
      </c>
      <c r="AD177" s="1" t="s">
        <v>41</v>
      </c>
      <c r="AE177" s="1" t="s">
        <v>4527</v>
      </c>
      <c r="AG177" s="1" t="s">
        <v>3467</v>
      </c>
      <c r="AI177" s="1" t="s">
        <v>6317</v>
      </c>
      <c r="AT177" s="1" t="s">
        <v>106</v>
      </c>
      <c r="AU177" s="1" t="s">
        <v>4715</v>
      </c>
      <c r="AV177" s="1" t="s">
        <v>464</v>
      </c>
      <c r="AW177" s="1" t="s">
        <v>4365</v>
      </c>
      <c r="BB177" s="1" t="s">
        <v>467</v>
      </c>
      <c r="BC177" s="1" t="s">
        <v>5118</v>
      </c>
      <c r="BD177" s="1" t="s">
        <v>468</v>
      </c>
      <c r="BE177" s="1" t="s">
        <v>3565</v>
      </c>
      <c r="BU177" s="1" t="s">
        <v>7183</v>
      </c>
    </row>
    <row r="178" spans="1:73" ht="13.5" customHeight="1">
      <c r="A178" s="6" t="str">
        <f t="shared" si="5"/>
        <v>1783_월배면_0032</v>
      </c>
      <c r="B178" s="1">
        <v>1783</v>
      </c>
      <c r="C178" s="1" t="s">
        <v>6057</v>
      </c>
      <c r="D178" s="1" t="s">
        <v>6058</v>
      </c>
      <c r="E178" s="2">
        <v>177</v>
      </c>
      <c r="F178" s="2">
        <v>1</v>
      </c>
      <c r="G178" s="2" t="s">
        <v>6061</v>
      </c>
      <c r="H178" s="2" t="s">
        <v>6059</v>
      </c>
      <c r="I178" s="2">
        <v>3</v>
      </c>
      <c r="L178" s="2">
        <v>3</v>
      </c>
      <c r="M178" s="2" t="s">
        <v>6723</v>
      </c>
      <c r="N178" s="2" t="s">
        <v>6724</v>
      </c>
      <c r="T178" s="2" t="s">
        <v>6164</v>
      </c>
      <c r="U178" s="1" t="s">
        <v>96</v>
      </c>
      <c r="V178" s="1" t="s">
        <v>3417</v>
      </c>
      <c r="Y178" s="1" t="s">
        <v>471</v>
      </c>
      <c r="Z178" s="1" t="s">
        <v>4363</v>
      </c>
      <c r="AD178" s="1" t="s">
        <v>180</v>
      </c>
      <c r="AE178" s="1" t="s">
        <v>4482</v>
      </c>
      <c r="AG178" s="1" t="s">
        <v>3467</v>
      </c>
      <c r="AI178" s="1" t="s">
        <v>6317</v>
      </c>
      <c r="AT178" s="1" t="s">
        <v>106</v>
      </c>
      <c r="AU178" s="1" t="s">
        <v>4715</v>
      </c>
      <c r="AV178" s="1" t="s">
        <v>464</v>
      </c>
      <c r="AW178" s="1" t="s">
        <v>4365</v>
      </c>
      <c r="BB178" s="1" t="s">
        <v>467</v>
      </c>
      <c r="BC178" s="1" t="s">
        <v>5118</v>
      </c>
      <c r="BD178" s="1" t="s">
        <v>468</v>
      </c>
      <c r="BE178" s="1" t="s">
        <v>3565</v>
      </c>
      <c r="BU178" s="1" t="s">
        <v>7183</v>
      </c>
    </row>
    <row r="179" spans="1:73" ht="13.5" customHeight="1">
      <c r="A179" s="6" t="str">
        <f t="shared" si="5"/>
        <v>1783_월배면_0032</v>
      </c>
      <c r="B179" s="1">
        <v>1783</v>
      </c>
      <c r="C179" s="1" t="s">
        <v>6057</v>
      </c>
      <c r="D179" s="1" t="s">
        <v>6058</v>
      </c>
      <c r="E179" s="2">
        <v>178</v>
      </c>
      <c r="F179" s="2">
        <v>1</v>
      </c>
      <c r="G179" s="2" t="s">
        <v>6061</v>
      </c>
      <c r="H179" s="2" t="s">
        <v>6059</v>
      </c>
      <c r="I179" s="2">
        <v>3</v>
      </c>
      <c r="L179" s="2">
        <v>3</v>
      </c>
      <c r="M179" s="2" t="s">
        <v>6723</v>
      </c>
      <c r="N179" s="2" t="s">
        <v>6724</v>
      </c>
      <c r="T179" s="2" t="s">
        <v>6164</v>
      </c>
      <c r="U179" s="1" t="s">
        <v>93</v>
      </c>
      <c r="V179" s="1" t="s">
        <v>3419</v>
      </c>
      <c r="Y179" s="1" t="s">
        <v>245</v>
      </c>
      <c r="Z179" s="1" t="s">
        <v>245</v>
      </c>
      <c r="AD179" s="1" t="s">
        <v>180</v>
      </c>
      <c r="AE179" s="1" t="s">
        <v>4482</v>
      </c>
      <c r="AF179" s="1" t="s">
        <v>6311</v>
      </c>
      <c r="AG179" s="1" t="s">
        <v>6313</v>
      </c>
      <c r="AH179" s="1" t="s">
        <v>472</v>
      </c>
      <c r="AI179" s="1" t="s">
        <v>6317</v>
      </c>
      <c r="AT179" s="1" t="s">
        <v>106</v>
      </c>
      <c r="AU179" s="1" t="s">
        <v>4715</v>
      </c>
      <c r="AV179" s="1" t="s">
        <v>464</v>
      </c>
      <c r="AW179" s="1" t="s">
        <v>4365</v>
      </c>
      <c r="BB179" s="1" t="s">
        <v>467</v>
      </c>
      <c r="BC179" s="1" t="s">
        <v>5118</v>
      </c>
      <c r="BD179" s="1" t="s">
        <v>468</v>
      </c>
      <c r="BE179" s="1" t="s">
        <v>3565</v>
      </c>
      <c r="BU179" s="1" t="s">
        <v>7183</v>
      </c>
    </row>
    <row r="180" spans="1:73" ht="13.5" customHeight="1">
      <c r="A180" s="6" t="str">
        <f aca="true" t="shared" si="6" ref="A180:A211">HYPERLINK("http://kyu.snu.ac.kr/sdhj/index.jsp?type=hj/GK14607_00IH_0001_0032.jpg","1783_월배면_0032")</f>
        <v>1783_월배면_0032</v>
      </c>
      <c r="B180" s="1">
        <v>1783</v>
      </c>
      <c r="C180" s="1" t="s">
        <v>6057</v>
      </c>
      <c r="D180" s="1" t="s">
        <v>6058</v>
      </c>
      <c r="E180" s="2">
        <v>179</v>
      </c>
      <c r="F180" s="2">
        <v>1</v>
      </c>
      <c r="G180" s="2" t="s">
        <v>6061</v>
      </c>
      <c r="H180" s="2" t="s">
        <v>6059</v>
      </c>
      <c r="I180" s="2">
        <v>3</v>
      </c>
      <c r="L180" s="2">
        <v>3</v>
      </c>
      <c r="M180" s="2" t="s">
        <v>6723</v>
      </c>
      <c r="N180" s="2" t="s">
        <v>6724</v>
      </c>
      <c r="T180" s="2" t="s">
        <v>6164</v>
      </c>
      <c r="U180" s="1" t="s">
        <v>96</v>
      </c>
      <c r="V180" s="1" t="s">
        <v>3417</v>
      </c>
      <c r="Y180" s="1" t="s">
        <v>473</v>
      </c>
      <c r="Z180" s="1" t="s">
        <v>3600</v>
      </c>
      <c r="AD180" s="1" t="s">
        <v>122</v>
      </c>
      <c r="AE180" s="1" t="s">
        <v>4498</v>
      </c>
      <c r="AG180" s="1" t="s">
        <v>6649</v>
      </c>
      <c r="AI180" s="1" t="s">
        <v>6660</v>
      </c>
      <c r="AT180" s="1" t="s">
        <v>106</v>
      </c>
      <c r="AU180" s="1" t="s">
        <v>4715</v>
      </c>
      <c r="AV180" s="1" t="s">
        <v>474</v>
      </c>
      <c r="AW180" s="1" t="s">
        <v>4236</v>
      </c>
      <c r="BB180" s="1" t="s">
        <v>96</v>
      </c>
      <c r="BC180" s="1" t="s">
        <v>3417</v>
      </c>
      <c r="BD180" s="1" t="s">
        <v>475</v>
      </c>
      <c r="BE180" s="1" t="s">
        <v>6087</v>
      </c>
      <c r="BF180" s="1" t="s">
        <v>6397</v>
      </c>
      <c r="BU180" s="1" t="s">
        <v>476</v>
      </c>
    </row>
    <row r="181" spans="1:58" ht="13.5" customHeight="1">
      <c r="A181" s="6" t="str">
        <f t="shared" si="6"/>
        <v>1783_월배면_0032</v>
      </c>
      <c r="B181" s="1">
        <v>1783</v>
      </c>
      <c r="C181" s="1" t="s">
        <v>6057</v>
      </c>
      <c r="D181" s="1" t="s">
        <v>6058</v>
      </c>
      <c r="E181" s="2">
        <v>180</v>
      </c>
      <c r="F181" s="2">
        <v>1</v>
      </c>
      <c r="G181" s="2" t="s">
        <v>6061</v>
      </c>
      <c r="H181" s="2" t="s">
        <v>6059</v>
      </c>
      <c r="I181" s="2">
        <v>3</v>
      </c>
      <c r="L181" s="2">
        <v>3</v>
      </c>
      <c r="M181" s="2" t="s">
        <v>6723</v>
      </c>
      <c r="N181" s="2" t="s">
        <v>6724</v>
      </c>
      <c r="T181" s="2" t="s">
        <v>6164</v>
      </c>
      <c r="U181" s="1" t="s">
        <v>93</v>
      </c>
      <c r="V181" s="1" t="s">
        <v>3419</v>
      </c>
      <c r="Y181" s="1" t="s">
        <v>477</v>
      </c>
      <c r="Z181" s="1" t="s">
        <v>4362</v>
      </c>
      <c r="AD181" s="1" t="s">
        <v>478</v>
      </c>
      <c r="AE181" s="1" t="s">
        <v>3549</v>
      </c>
      <c r="AF181" s="1" t="s">
        <v>6277</v>
      </c>
      <c r="AG181" s="1" t="s">
        <v>6296</v>
      </c>
      <c r="AH181" s="1" t="s">
        <v>479</v>
      </c>
      <c r="AI181" s="1" t="s">
        <v>4620</v>
      </c>
      <c r="BB181" s="1" t="s">
        <v>101</v>
      </c>
      <c r="BC181" s="1" t="s">
        <v>3477</v>
      </c>
      <c r="BF181" s="1" t="s">
        <v>6397</v>
      </c>
    </row>
    <row r="182" spans="1:57" ht="13.5" customHeight="1">
      <c r="A182" s="6" t="str">
        <f t="shared" si="6"/>
        <v>1783_월배면_0032</v>
      </c>
      <c r="B182" s="1">
        <v>1783</v>
      </c>
      <c r="C182" s="1" t="s">
        <v>6057</v>
      </c>
      <c r="D182" s="1" t="s">
        <v>6058</v>
      </c>
      <c r="E182" s="2">
        <v>181</v>
      </c>
      <c r="F182" s="2">
        <v>1</v>
      </c>
      <c r="G182" s="2" t="s">
        <v>6061</v>
      </c>
      <c r="H182" s="2" t="s">
        <v>6059</v>
      </c>
      <c r="I182" s="2">
        <v>3</v>
      </c>
      <c r="L182" s="2">
        <v>3</v>
      </c>
      <c r="M182" s="2" t="s">
        <v>6723</v>
      </c>
      <c r="N182" s="2" t="s">
        <v>6724</v>
      </c>
      <c r="T182" s="2" t="s">
        <v>6164</v>
      </c>
      <c r="U182" s="1" t="s">
        <v>93</v>
      </c>
      <c r="V182" s="1" t="s">
        <v>3419</v>
      </c>
      <c r="Y182" s="1" t="s">
        <v>480</v>
      </c>
      <c r="Z182" s="1" t="s">
        <v>4107</v>
      </c>
      <c r="AD182" s="1" t="s">
        <v>481</v>
      </c>
      <c r="AE182" s="1" t="s">
        <v>4489</v>
      </c>
      <c r="AG182" s="1" t="s">
        <v>6649</v>
      </c>
      <c r="AI182" s="1" t="s">
        <v>6661</v>
      </c>
      <c r="AT182" s="1" t="s">
        <v>126</v>
      </c>
      <c r="AU182" s="1" t="s">
        <v>3449</v>
      </c>
      <c r="AV182" s="1" t="s">
        <v>482</v>
      </c>
      <c r="AW182" s="1" t="s">
        <v>5084</v>
      </c>
      <c r="BB182" s="1" t="s">
        <v>108</v>
      </c>
      <c r="BC182" s="1" t="s">
        <v>3496</v>
      </c>
      <c r="BD182" s="1" t="s">
        <v>483</v>
      </c>
      <c r="BE182" s="1" t="s">
        <v>5175</v>
      </c>
    </row>
    <row r="183" spans="1:73" ht="13.5" customHeight="1">
      <c r="A183" s="6" t="str">
        <f t="shared" si="6"/>
        <v>1783_월배면_0032</v>
      </c>
      <c r="B183" s="1">
        <v>1783</v>
      </c>
      <c r="C183" s="1" t="s">
        <v>6057</v>
      </c>
      <c r="D183" s="1" t="s">
        <v>6058</v>
      </c>
      <c r="E183" s="2">
        <v>182</v>
      </c>
      <c r="F183" s="2">
        <v>1</v>
      </c>
      <c r="G183" s="2" t="s">
        <v>6061</v>
      </c>
      <c r="H183" s="2" t="s">
        <v>6059</v>
      </c>
      <c r="I183" s="2">
        <v>3</v>
      </c>
      <c r="L183" s="2">
        <v>3</v>
      </c>
      <c r="M183" s="2" t="s">
        <v>6723</v>
      </c>
      <c r="N183" s="2" t="s">
        <v>6724</v>
      </c>
      <c r="T183" s="2" t="s">
        <v>6164</v>
      </c>
      <c r="U183" s="1" t="s">
        <v>93</v>
      </c>
      <c r="V183" s="1" t="s">
        <v>3419</v>
      </c>
      <c r="Y183" s="1" t="s">
        <v>484</v>
      </c>
      <c r="Z183" s="1" t="s">
        <v>4361</v>
      </c>
      <c r="AD183" s="1" t="s">
        <v>430</v>
      </c>
      <c r="AE183" s="1" t="s">
        <v>4516</v>
      </c>
      <c r="AF183" s="1" t="s">
        <v>6277</v>
      </c>
      <c r="AG183" s="1" t="s">
        <v>6296</v>
      </c>
      <c r="AH183" s="1" t="s">
        <v>485</v>
      </c>
      <c r="AI183" s="1" t="s">
        <v>4619</v>
      </c>
      <c r="AT183" s="1" t="s">
        <v>126</v>
      </c>
      <c r="AU183" s="1" t="s">
        <v>3449</v>
      </c>
      <c r="AV183" s="1" t="s">
        <v>482</v>
      </c>
      <c r="AW183" s="1" t="s">
        <v>5084</v>
      </c>
      <c r="BB183" s="1" t="s">
        <v>108</v>
      </c>
      <c r="BC183" s="1" t="s">
        <v>3496</v>
      </c>
      <c r="BD183" s="1" t="s">
        <v>483</v>
      </c>
      <c r="BE183" s="1" t="s">
        <v>5175</v>
      </c>
      <c r="BU183" s="1" t="s">
        <v>7183</v>
      </c>
    </row>
    <row r="184" spans="1:58" ht="13.5" customHeight="1">
      <c r="A184" s="6" t="str">
        <f t="shared" si="6"/>
        <v>1783_월배면_0032</v>
      </c>
      <c r="B184" s="1">
        <v>1783</v>
      </c>
      <c r="C184" s="1" t="s">
        <v>6057</v>
      </c>
      <c r="D184" s="1" t="s">
        <v>6058</v>
      </c>
      <c r="E184" s="2">
        <v>183</v>
      </c>
      <c r="F184" s="2">
        <v>1</v>
      </c>
      <c r="G184" s="2" t="s">
        <v>6061</v>
      </c>
      <c r="H184" s="2" t="s">
        <v>6059</v>
      </c>
      <c r="I184" s="2">
        <v>3</v>
      </c>
      <c r="L184" s="2">
        <v>3</v>
      </c>
      <c r="M184" s="2" t="s">
        <v>6723</v>
      </c>
      <c r="N184" s="2" t="s">
        <v>6724</v>
      </c>
      <c r="T184" s="2" t="s">
        <v>6164</v>
      </c>
      <c r="U184" s="1" t="s">
        <v>93</v>
      </c>
      <c r="V184" s="1" t="s">
        <v>3419</v>
      </c>
      <c r="Y184" s="1" t="s">
        <v>486</v>
      </c>
      <c r="Z184" s="1" t="s">
        <v>4360</v>
      </c>
      <c r="AD184" s="1" t="s">
        <v>250</v>
      </c>
      <c r="AE184" s="1" t="s">
        <v>4519</v>
      </c>
      <c r="AF184" s="1" t="s">
        <v>131</v>
      </c>
      <c r="AG184" s="1" t="s">
        <v>3467</v>
      </c>
      <c r="AH184" s="1" t="s">
        <v>487</v>
      </c>
      <c r="AI184" s="1" t="s">
        <v>4577</v>
      </c>
      <c r="AV184" s="1" t="s">
        <v>7205</v>
      </c>
      <c r="AW184" s="1" t="s">
        <v>6370</v>
      </c>
      <c r="BB184" s="1" t="s">
        <v>96</v>
      </c>
      <c r="BC184" s="1" t="s">
        <v>3417</v>
      </c>
      <c r="BD184" s="1" t="s">
        <v>488</v>
      </c>
      <c r="BE184" s="1" t="s">
        <v>5174</v>
      </c>
      <c r="BF184" s="1" t="s">
        <v>6393</v>
      </c>
    </row>
    <row r="185" spans="1:58" ht="13.5" customHeight="1">
      <c r="A185" s="6" t="str">
        <f t="shared" si="6"/>
        <v>1783_월배면_0032</v>
      </c>
      <c r="B185" s="1">
        <v>1783</v>
      </c>
      <c r="C185" s="1" t="s">
        <v>6057</v>
      </c>
      <c r="D185" s="1" t="s">
        <v>6058</v>
      </c>
      <c r="E185" s="2">
        <v>184</v>
      </c>
      <c r="F185" s="2">
        <v>1</v>
      </c>
      <c r="G185" s="2" t="s">
        <v>6061</v>
      </c>
      <c r="H185" s="2" t="s">
        <v>6059</v>
      </c>
      <c r="I185" s="2">
        <v>3</v>
      </c>
      <c r="L185" s="2">
        <v>3</v>
      </c>
      <c r="M185" s="2" t="s">
        <v>6723</v>
      </c>
      <c r="N185" s="2" t="s">
        <v>6724</v>
      </c>
      <c r="T185" s="2" t="s">
        <v>6164</v>
      </c>
      <c r="U185" s="1" t="s">
        <v>96</v>
      </c>
      <c r="V185" s="1" t="s">
        <v>3417</v>
      </c>
      <c r="Y185" s="1" t="s">
        <v>489</v>
      </c>
      <c r="Z185" s="1" t="s">
        <v>4359</v>
      </c>
      <c r="AD185" s="1" t="s">
        <v>374</v>
      </c>
      <c r="AE185" s="1" t="s">
        <v>4504</v>
      </c>
      <c r="AF185" s="1" t="s">
        <v>490</v>
      </c>
      <c r="AG185" s="1" t="s">
        <v>4548</v>
      </c>
      <c r="AV185" s="1" t="s">
        <v>491</v>
      </c>
      <c r="AW185" s="1" t="s">
        <v>5083</v>
      </c>
      <c r="BB185" s="1" t="s">
        <v>96</v>
      </c>
      <c r="BC185" s="1" t="s">
        <v>3417</v>
      </c>
      <c r="BD185" s="1" t="s">
        <v>452</v>
      </c>
      <c r="BE185" s="1" t="s">
        <v>4142</v>
      </c>
      <c r="BF185" s="1" t="s">
        <v>6397</v>
      </c>
    </row>
    <row r="186" spans="1:73" ht="13.5" customHeight="1">
      <c r="A186" s="6" t="str">
        <f t="shared" si="6"/>
        <v>1783_월배면_0032</v>
      </c>
      <c r="B186" s="1">
        <v>1783</v>
      </c>
      <c r="C186" s="1" t="s">
        <v>6057</v>
      </c>
      <c r="D186" s="1" t="s">
        <v>6058</v>
      </c>
      <c r="E186" s="2">
        <v>185</v>
      </c>
      <c r="F186" s="2">
        <v>1</v>
      </c>
      <c r="G186" s="2" t="s">
        <v>6061</v>
      </c>
      <c r="H186" s="2" t="s">
        <v>6059</v>
      </c>
      <c r="I186" s="2">
        <v>3</v>
      </c>
      <c r="L186" s="2">
        <v>3</v>
      </c>
      <c r="M186" s="2" t="s">
        <v>6723</v>
      </c>
      <c r="N186" s="2" t="s">
        <v>6724</v>
      </c>
      <c r="T186" s="2" t="s">
        <v>6164</v>
      </c>
      <c r="U186" s="1" t="s">
        <v>96</v>
      </c>
      <c r="V186" s="1" t="s">
        <v>3417</v>
      </c>
      <c r="Y186" s="1" t="s">
        <v>492</v>
      </c>
      <c r="Z186" s="1" t="s">
        <v>4358</v>
      </c>
      <c r="AD186" s="1" t="s">
        <v>55</v>
      </c>
      <c r="AE186" s="1" t="s">
        <v>4480</v>
      </c>
      <c r="AG186" s="1" t="s">
        <v>6649</v>
      </c>
      <c r="AI186" s="1" t="s">
        <v>6662</v>
      </c>
      <c r="AT186" s="1" t="s">
        <v>126</v>
      </c>
      <c r="AU186" s="1" t="s">
        <v>3449</v>
      </c>
      <c r="AV186" s="1" t="s">
        <v>493</v>
      </c>
      <c r="AW186" s="1" t="s">
        <v>5082</v>
      </c>
      <c r="BB186" s="1" t="s">
        <v>108</v>
      </c>
      <c r="BC186" s="1" t="s">
        <v>3496</v>
      </c>
      <c r="BD186" s="1" t="s">
        <v>457</v>
      </c>
      <c r="BE186" s="1" t="s">
        <v>3765</v>
      </c>
      <c r="BU186" s="1" t="s">
        <v>494</v>
      </c>
    </row>
    <row r="187" spans="1:58" ht="13.5" customHeight="1">
      <c r="A187" s="6" t="str">
        <f t="shared" si="6"/>
        <v>1783_월배면_0032</v>
      </c>
      <c r="B187" s="1">
        <v>1783</v>
      </c>
      <c r="C187" s="1" t="s">
        <v>6057</v>
      </c>
      <c r="D187" s="1" t="s">
        <v>6058</v>
      </c>
      <c r="E187" s="2">
        <v>186</v>
      </c>
      <c r="F187" s="2">
        <v>1</v>
      </c>
      <c r="G187" s="2" t="s">
        <v>6061</v>
      </c>
      <c r="H187" s="2" t="s">
        <v>6059</v>
      </c>
      <c r="I187" s="2">
        <v>3</v>
      </c>
      <c r="L187" s="2">
        <v>3</v>
      </c>
      <c r="M187" s="2" t="s">
        <v>6723</v>
      </c>
      <c r="N187" s="2" t="s">
        <v>6724</v>
      </c>
      <c r="T187" s="2" t="s">
        <v>6164</v>
      </c>
      <c r="U187" s="1" t="s">
        <v>96</v>
      </c>
      <c r="V187" s="1" t="s">
        <v>3417</v>
      </c>
      <c r="Y187" s="1" t="s">
        <v>354</v>
      </c>
      <c r="Z187" s="1" t="s">
        <v>4357</v>
      </c>
      <c r="AD187" s="1" t="s">
        <v>481</v>
      </c>
      <c r="AE187" s="1" t="s">
        <v>4489</v>
      </c>
      <c r="AF187" s="1" t="s">
        <v>6277</v>
      </c>
      <c r="AG187" s="1" t="s">
        <v>6296</v>
      </c>
      <c r="AH187" s="1" t="s">
        <v>495</v>
      </c>
      <c r="AI187" s="1" t="s">
        <v>4580</v>
      </c>
      <c r="BB187" s="1" t="s">
        <v>101</v>
      </c>
      <c r="BC187" s="1" t="s">
        <v>3477</v>
      </c>
      <c r="BF187" s="1" t="s">
        <v>6397</v>
      </c>
    </row>
    <row r="188" spans="1:73" ht="13.5" customHeight="1">
      <c r="A188" s="6" t="str">
        <f t="shared" si="6"/>
        <v>1783_월배면_0032</v>
      </c>
      <c r="B188" s="1">
        <v>1783</v>
      </c>
      <c r="C188" s="1" t="s">
        <v>6057</v>
      </c>
      <c r="D188" s="1" t="s">
        <v>6058</v>
      </c>
      <c r="E188" s="2">
        <v>187</v>
      </c>
      <c r="F188" s="2">
        <v>1</v>
      </c>
      <c r="G188" s="2" t="s">
        <v>6061</v>
      </c>
      <c r="H188" s="2" t="s">
        <v>6059</v>
      </c>
      <c r="I188" s="2">
        <v>3</v>
      </c>
      <c r="L188" s="2">
        <v>3</v>
      </c>
      <c r="M188" s="2" t="s">
        <v>6723</v>
      </c>
      <c r="N188" s="2" t="s">
        <v>6724</v>
      </c>
      <c r="T188" s="2" t="s">
        <v>6164</v>
      </c>
      <c r="U188" s="1" t="s">
        <v>96</v>
      </c>
      <c r="V188" s="1" t="s">
        <v>3417</v>
      </c>
      <c r="Y188" s="1" t="s">
        <v>496</v>
      </c>
      <c r="Z188" s="1" t="s">
        <v>4356</v>
      </c>
      <c r="AD188" s="1" t="s">
        <v>255</v>
      </c>
      <c r="AE188" s="1" t="s">
        <v>4534</v>
      </c>
      <c r="AF188" s="1" t="s">
        <v>131</v>
      </c>
      <c r="AG188" s="1" t="s">
        <v>3467</v>
      </c>
      <c r="AH188" s="1" t="s">
        <v>6322</v>
      </c>
      <c r="AI188" s="1" t="s">
        <v>6323</v>
      </c>
      <c r="BF188" s="1" t="s">
        <v>6394</v>
      </c>
      <c r="BU188" s="1" t="s">
        <v>7184</v>
      </c>
    </row>
    <row r="189" spans="1:58" ht="13.5" customHeight="1">
      <c r="A189" s="6" t="str">
        <f t="shared" si="6"/>
        <v>1783_월배면_0032</v>
      </c>
      <c r="B189" s="1">
        <v>1783</v>
      </c>
      <c r="C189" s="1" t="s">
        <v>6057</v>
      </c>
      <c r="D189" s="1" t="s">
        <v>6058</v>
      </c>
      <c r="E189" s="2">
        <v>188</v>
      </c>
      <c r="F189" s="2">
        <v>1</v>
      </c>
      <c r="G189" s="2" t="s">
        <v>6061</v>
      </c>
      <c r="H189" s="2" t="s">
        <v>6059</v>
      </c>
      <c r="I189" s="2">
        <v>3</v>
      </c>
      <c r="L189" s="2">
        <v>3</v>
      </c>
      <c r="M189" s="2" t="s">
        <v>6723</v>
      </c>
      <c r="N189" s="2" t="s">
        <v>6724</v>
      </c>
      <c r="T189" s="2" t="s">
        <v>6164</v>
      </c>
      <c r="U189" s="1" t="s">
        <v>96</v>
      </c>
      <c r="V189" s="1" t="s">
        <v>3417</v>
      </c>
      <c r="Y189" s="1" t="s">
        <v>497</v>
      </c>
      <c r="Z189" s="1" t="s">
        <v>4355</v>
      </c>
      <c r="AT189" s="1" t="s">
        <v>6155</v>
      </c>
      <c r="AU189" s="1" t="s">
        <v>6156</v>
      </c>
      <c r="AV189" s="1" t="s">
        <v>6324</v>
      </c>
      <c r="AW189" s="1" t="s">
        <v>6325</v>
      </c>
      <c r="BF189" s="1" t="s">
        <v>6394</v>
      </c>
    </row>
    <row r="190" spans="1:35" ht="13.5" customHeight="1">
      <c r="A190" s="6" t="str">
        <f t="shared" si="6"/>
        <v>1783_월배면_0032</v>
      </c>
      <c r="B190" s="1">
        <v>1783</v>
      </c>
      <c r="C190" s="1" t="s">
        <v>6057</v>
      </c>
      <c r="D190" s="1" t="s">
        <v>6058</v>
      </c>
      <c r="E190" s="2">
        <v>189</v>
      </c>
      <c r="F190" s="2">
        <v>1</v>
      </c>
      <c r="G190" s="2" t="s">
        <v>6061</v>
      </c>
      <c r="H190" s="2" t="s">
        <v>6059</v>
      </c>
      <c r="I190" s="2">
        <v>3</v>
      </c>
      <c r="L190" s="2">
        <v>3</v>
      </c>
      <c r="M190" s="2" t="s">
        <v>6723</v>
      </c>
      <c r="N190" s="2" t="s">
        <v>6724</v>
      </c>
      <c r="T190" s="2" t="s">
        <v>6164</v>
      </c>
      <c r="U190" s="1" t="s">
        <v>6094</v>
      </c>
      <c r="V190" s="1" t="s">
        <v>6094</v>
      </c>
      <c r="Y190" s="1" t="s">
        <v>498</v>
      </c>
      <c r="Z190" s="1" t="s">
        <v>3857</v>
      </c>
      <c r="AD190" s="1" t="s">
        <v>374</v>
      </c>
      <c r="AE190" s="1" t="s">
        <v>4504</v>
      </c>
      <c r="AF190" s="1" t="s">
        <v>131</v>
      </c>
      <c r="AG190" s="1" t="s">
        <v>3467</v>
      </c>
      <c r="AH190" s="1" t="s">
        <v>499</v>
      </c>
      <c r="AI190" s="1" t="s">
        <v>6321</v>
      </c>
    </row>
    <row r="191" spans="1:57" ht="13.5" customHeight="1">
      <c r="A191" s="6" t="str">
        <f t="shared" si="6"/>
        <v>1783_월배면_0032</v>
      </c>
      <c r="B191" s="1">
        <v>1783</v>
      </c>
      <c r="C191" s="1" t="s">
        <v>6057</v>
      </c>
      <c r="D191" s="1" t="s">
        <v>6058</v>
      </c>
      <c r="E191" s="2">
        <v>190</v>
      </c>
      <c r="F191" s="2">
        <v>1</v>
      </c>
      <c r="G191" s="2" t="s">
        <v>6061</v>
      </c>
      <c r="H191" s="2" t="s">
        <v>6059</v>
      </c>
      <c r="I191" s="2">
        <v>3</v>
      </c>
      <c r="L191" s="2">
        <v>3</v>
      </c>
      <c r="M191" s="2" t="s">
        <v>6723</v>
      </c>
      <c r="N191" s="2" t="s">
        <v>6724</v>
      </c>
      <c r="T191" s="2" t="s">
        <v>6164</v>
      </c>
      <c r="U191" s="1" t="s">
        <v>93</v>
      </c>
      <c r="V191" s="1" t="s">
        <v>3419</v>
      </c>
      <c r="Y191" s="1" t="s">
        <v>500</v>
      </c>
      <c r="Z191" s="1" t="s">
        <v>4354</v>
      </c>
      <c r="AD191" s="1" t="s">
        <v>355</v>
      </c>
      <c r="AE191" s="1" t="s">
        <v>4509</v>
      </c>
      <c r="AG191" s="1" t="s">
        <v>3467</v>
      </c>
      <c r="AI191" s="1" t="s">
        <v>4593</v>
      </c>
      <c r="AT191" s="1" t="s">
        <v>106</v>
      </c>
      <c r="AU191" s="1" t="s">
        <v>4715</v>
      </c>
      <c r="AV191" s="1" t="s">
        <v>501</v>
      </c>
      <c r="AW191" s="1" t="s">
        <v>5081</v>
      </c>
      <c r="BB191" s="1" t="s">
        <v>142</v>
      </c>
      <c r="BC191" s="1" t="s">
        <v>6373</v>
      </c>
      <c r="BD191" s="1" t="s">
        <v>502</v>
      </c>
      <c r="BE191" s="1" t="s">
        <v>5173</v>
      </c>
    </row>
    <row r="192" spans="1:73" ht="13.5" customHeight="1">
      <c r="A192" s="6" t="str">
        <f t="shared" si="6"/>
        <v>1783_월배면_0032</v>
      </c>
      <c r="B192" s="1">
        <v>1783</v>
      </c>
      <c r="C192" s="1" t="s">
        <v>6057</v>
      </c>
      <c r="D192" s="1" t="s">
        <v>6058</v>
      </c>
      <c r="E192" s="2">
        <v>191</v>
      </c>
      <c r="F192" s="2">
        <v>1</v>
      </c>
      <c r="G192" s="2" t="s">
        <v>6061</v>
      </c>
      <c r="H192" s="2" t="s">
        <v>6059</v>
      </c>
      <c r="I192" s="2">
        <v>3</v>
      </c>
      <c r="L192" s="2">
        <v>3</v>
      </c>
      <c r="M192" s="2" t="s">
        <v>6723</v>
      </c>
      <c r="N192" s="2" t="s">
        <v>6724</v>
      </c>
      <c r="T192" s="2" t="s">
        <v>6164</v>
      </c>
      <c r="U192" s="1" t="s">
        <v>96</v>
      </c>
      <c r="V192" s="1" t="s">
        <v>3417</v>
      </c>
      <c r="Y192" s="1" t="s">
        <v>503</v>
      </c>
      <c r="Z192" s="1" t="s">
        <v>4353</v>
      </c>
      <c r="AD192" s="1" t="s">
        <v>374</v>
      </c>
      <c r="AE192" s="1" t="s">
        <v>4504</v>
      </c>
      <c r="AG192" s="1" t="s">
        <v>3467</v>
      </c>
      <c r="AI192" s="1" t="s">
        <v>4593</v>
      </c>
      <c r="AT192" s="1" t="s">
        <v>106</v>
      </c>
      <c r="AU192" s="1" t="s">
        <v>4715</v>
      </c>
      <c r="AV192" s="1" t="s">
        <v>501</v>
      </c>
      <c r="AW192" s="1" t="s">
        <v>5081</v>
      </c>
      <c r="BB192" s="1" t="s">
        <v>142</v>
      </c>
      <c r="BC192" s="1" t="s">
        <v>6373</v>
      </c>
      <c r="BD192" s="1" t="s">
        <v>502</v>
      </c>
      <c r="BE192" s="1" t="s">
        <v>5173</v>
      </c>
      <c r="BU192" s="1" t="s">
        <v>7183</v>
      </c>
    </row>
    <row r="193" spans="1:73" ht="13.5" customHeight="1">
      <c r="A193" s="6" t="str">
        <f t="shared" si="6"/>
        <v>1783_월배면_0032</v>
      </c>
      <c r="B193" s="1">
        <v>1783</v>
      </c>
      <c r="C193" s="1" t="s">
        <v>6057</v>
      </c>
      <c r="D193" s="1" t="s">
        <v>6058</v>
      </c>
      <c r="E193" s="2">
        <v>192</v>
      </c>
      <c r="F193" s="2">
        <v>1</v>
      </c>
      <c r="G193" s="2" t="s">
        <v>6061</v>
      </c>
      <c r="H193" s="2" t="s">
        <v>6059</v>
      </c>
      <c r="I193" s="2">
        <v>3</v>
      </c>
      <c r="L193" s="2">
        <v>3</v>
      </c>
      <c r="M193" s="2" t="s">
        <v>6723</v>
      </c>
      <c r="N193" s="2" t="s">
        <v>6724</v>
      </c>
      <c r="T193" s="2" t="s">
        <v>6164</v>
      </c>
      <c r="U193" s="1" t="s">
        <v>96</v>
      </c>
      <c r="V193" s="1" t="s">
        <v>3417</v>
      </c>
      <c r="Y193" s="1" t="s">
        <v>504</v>
      </c>
      <c r="Z193" s="1" t="s">
        <v>4352</v>
      </c>
      <c r="AD193" s="1" t="s">
        <v>478</v>
      </c>
      <c r="AE193" s="1" t="s">
        <v>3549</v>
      </c>
      <c r="AF193" s="1" t="s">
        <v>6269</v>
      </c>
      <c r="AG193" s="1" t="s">
        <v>6288</v>
      </c>
      <c r="AH193" s="1" t="s">
        <v>86</v>
      </c>
      <c r="AI193" s="1" t="s">
        <v>4593</v>
      </c>
      <c r="AT193" s="1" t="s">
        <v>106</v>
      </c>
      <c r="AU193" s="1" t="s">
        <v>4715</v>
      </c>
      <c r="AV193" s="1" t="s">
        <v>501</v>
      </c>
      <c r="AW193" s="1" t="s">
        <v>5081</v>
      </c>
      <c r="BB193" s="1" t="s">
        <v>142</v>
      </c>
      <c r="BC193" s="1" t="s">
        <v>6373</v>
      </c>
      <c r="BD193" s="1" t="s">
        <v>502</v>
      </c>
      <c r="BE193" s="1" t="s">
        <v>5173</v>
      </c>
      <c r="BU193" s="1" t="s">
        <v>7183</v>
      </c>
    </row>
    <row r="194" spans="1:33" ht="13.5" customHeight="1">
      <c r="A194" s="6" t="str">
        <f t="shared" si="6"/>
        <v>1783_월배면_0032</v>
      </c>
      <c r="B194" s="1">
        <v>1783</v>
      </c>
      <c r="C194" s="1" t="s">
        <v>6057</v>
      </c>
      <c r="D194" s="1" t="s">
        <v>6058</v>
      </c>
      <c r="E194" s="2">
        <v>193</v>
      </c>
      <c r="F194" s="2">
        <v>1</v>
      </c>
      <c r="G194" s="2" t="s">
        <v>6061</v>
      </c>
      <c r="H194" s="2" t="s">
        <v>6059</v>
      </c>
      <c r="I194" s="2">
        <v>3</v>
      </c>
      <c r="L194" s="2">
        <v>3</v>
      </c>
      <c r="M194" s="2" t="s">
        <v>6723</v>
      </c>
      <c r="N194" s="2" t="s">
        <v>6724</v>
      </c>
      <c r="T194" s="2" t="s">
        <v>6164</v>
      </c>
      <c r="U194" s="1" t="s">
        <v>96</v>
      </c>
      <c r="V194" s="1" t="s">
        <v>3417</v>
      </c>
      <c r="Y194" s="1" t="s">
        <v>505</v>
      </c>
      <c r="Z194" s="1" t="s">
        <v>4351</v>
      </c>
      <c r="AF194" s="1" t="s">
        <v>104</v>
      </c>
      <c r="AG194" s="1" t="s">
        <v>3397</v>
      </c>
    </row>
    <row r="195" spans="1:58" ht="13.5" customHeight="1">
      <c r="A195" s="6" t="str">
        <f t="shared" si="6"/>
        <v>1783_월배면_0032</v>
      </c>
      <c r="B195" s="1">
        <v>1783</v>
      </c>
      <c r="C195" s="1" t="s">
        <v>6057</v>
      </c>
      <c r="D195" s="1" t="s">
        <v>6058</v>
      </c>
      <c r="E195" s="2">
        <v>194</v>
      </c>
      <c r="F195" s="2">
        <v>1</v>
      </c>
      <c r="G195" s="2" t="s">
        <v>6061</v>
      </c>
      <c r="H195" s="2" t="s">
        <v>6059</v>
      </c>
      <c r="I195" s="2">
        <v>3</v>
      </c>
      <c r="L195" s="2">
        <v>3</v>
      </c>
      <c r="M195" s="2" t="s">
        <v>6723</v>
      </c>
      <c r="N195" s="2" t="s">
        <v>6724</v>
      </c>
      <c r="T195" s="2" t="s">
        <v>6164</v>
      </c>
      <c r="U195" s="1" t="s">
        <v>96</v>
      </c>
      <c r="V195" s="1" t="s">
        <v>3417</v>
      </c>
      <c r="Y195" s="1" t="s">
        <v>506</v>
      </c>
      <c r="Z195" s="1" t="s">
        <v>4294</v>
      </c>
      <c r="AD195" s="1" t="s">
        <v>478</v>
      </c>
      <c r="AE195" s="1" t="s">
        <v>3549</v>
      </c>
      <c r="AF195" s="1" t="s">
        <v>118</v>
      </c>
      <c r="AG195" s="1" t="s">
        <v>4546</v>
      </c>
      <c r="BB195" s="1" t="s">
        <v>507</v>
      </c>
      <c r="BC195" s="1" t="s">
        <v>3674</v>
      </c>
      <c r="BF195" s="1" t="s">
        <v>508</v>
      </c>
    </row>
    <row r="196" spans="1:58" ht="13.5" customHeight="1">
      <c r="A196" s="6" t="str">
        <f t="shared" si="6"/>
        <v>1783_월배면_0032</v>
      </c>
      <c r="B196" s="1">
        <v>1783</v>
      </c>
      <c r="C196" s="1" t="s">
        <v>6057</v>
      </c>
      <c r="D196" s="1" t="s">
        <v>6058</v>
      </c>
      <c r="E196" s="2">
        <v>195</v>
      </c>
      <c r="F196" s="2">
        <v>1</v>
      </c>
      <c r="G196" s="2" t="s">
        <v>6061</v>
      </c>
      <c r="H196" s="2" t="s">
        <v>6059</v>
      </c>
      <c r="I196" s="2">
        <v>3</v>
      </c>
      <c r="L196" s="2">
        <v>3</v>
      </c>
      <c r="M196" s="2" t="s">
        <v>6723</v>
      </c>
      <c r="N196" s="2" t="s">
        <v>6724</v>
      </c>
      <c r="T196" s="2" t="s">
        <v>6164</v>
      </c>
      <c r="U196" s="1" t="s">
        <v>96</v>
      </c>
      <c r="V196" s="1" t="s">
        <v>3417</v>
      </c>
      <c r="Y196" s="1" t="s">
        <v>509</v>
      </c>
      <c r="Z196" s="1" t="s">
        <v>4119</v>
      </c>
      <c r="AC196" s="1">
        <v>41</v>
      </c>
      <c r="AD196" s="1" t="s">
        <v>449</v>
      </c>
      <c r="AE196" s="1" t="s">
        <v>4502</v>
      </c>
      <c r="BF196" s="1" t="s">
        <v>6396</v>
      </c>
    </row>
    <row r="197" spans="1:58" ht="13.5" customHeight="1">
      <c r="A197" s="6" t="str">
        <f t="shared" si="6"/>
        <v>1783_월배면_0032</v>
      </c>
      <c r="B197" s="1">
        <v>1783</v>
      </c>
      <c r="C197" s="1" t="s">
        <v>6057</v>
      </c>
      <c r="D197" s="1" t="s">
        <v>6058</v>
      </c>
      <c r="E197" s="2">
        <v>196</v>
      </c>
      <c r="F197" s="2">
        <v>1</v>
      </c>
      <c r="G197" s="2" t="s">
        <v>6061</v>
      </c>
      <c r="H197" s="2" t="s">
        <v>6059</v>
      </c>
      <c r="I197" s="2">
        <v>3</v>
      </c>
      <c r="L197" s="2">
        <v>3</v>
      </c>
      <c r="M197" s="2" t="s">
        <v>6723</v>
      </c>
      <c r="N197" s="2" t="s">
        <v>6724</v>
      </c>
      <c r="T197" s="2" t="s">
        <v>6164</v>
      </c>
      <c r="U197" s="1" t="s">
        <v>96</v>
      </c>
      <c r="V197" s="1" t="s">
        <v>3417</v>
      </c>
      <c r="Y197" s="1" t="s">
        <v>510</v>
      </c>
      <c r="Z197" s="1" t="s">
        <v>4350</v>
      </c>
      <c r="AC197" s="1">
        <v>35</v>
      </c>
      <c r="AD197" s="1" t="s">
        <v>98</v>
      </c>
      <c r="AE197" s="1" t="s">
        <v>4481</v>
      </c>
      <c r="AF197" s="1" t="s">
        <v>511</v>
      </c>
      <c r="AG197" s="1" t="s">
        <v>4565</v>
      </c>
      <c r="AH197" s="1" t="s">
        <v>512</v>
      </c>
      <c r="AI197" s="1" t="s">
        <v>6316</v>
      </c>
      <c r="BF197" s="1" t="s">
        <v>6394</v>
      </c>
    </row>
    <row r="198" spans="1:57" ht="13.5" customHeight="1">
      <c r="A198" s="6" t="str">
        <f t="shared" si="6"/>
        <v>1783_월배면_0032</v>
      </c>
      <c r="B198" s="1">
        <v>1783</v>
      </c>
      <c r="C198" s="1" t="s">
        <v>6057</v>
      </c>
      <c r="D198" s="1" t="s">
        <v>6058</v>
      </c>
      <c r="E198" s="2">
        <v>197</v>
      </c>
      <c r="F198" s="2">
        <v>1</v>
      </c>
      <c r="G198" s="2" t="s">
        <v>6061</v>
      </c>
      <c r="H198" s="2" t="s">
        <v>6059</v>
      </c>
      <c r="I198" s="2">
        <v>3</v>
      </c>
      <c r="L198" s="2">
        <v>3</v>
      </c>
      <c r="M198" s="2" t="s">
        <v>6723</v>
      </c>
      <c r="N198" s="2" t="s">
        <v>6724</v>
      </c>
      <c r="T198" s="2" t="s">
        <v>6164</v>
      </c>
      <c r="U198" s="1" t="s">
        <v>513</v>
      </c>
      <c r="V198" s="1" t="s">
        <v>3453</v>
      </c>
      <c r="Y198" s="1" t="s">
        <v>514</v>
      </c>
      <c r="Z198" s="1" t="s">
        <v>4349</v>
      </c>
      <c r="AC198" s="1">
        <v>62</v>
      </c>
      <c r="AD198" s="1" t="s">
        <v>250</v>
      </c>
      <c r="AE198" s="1" t="s">
        <v>4519</v>
      </c>
      <c r="AT198" s="1" t="s">
        <v>106</v>
      </c>
      <c r="AU198" s="1" t="s">
        <v>4715</v>
      </c>
      <c r="AV198" s="1" t="s">
        <v>50</v>
      </c>
      <c r="AW198" s="1" t="s">
        <v>4082</v>
      </c>
      <c r="BB198" s="1" t="s">
        <v>515</v>
      </c>
      <c r="BC198" s="1" t="s">
        <v>3473</v>
      </c>
      <c r="BD198" s="1" t="s">
        <v>516</v>
      </c>
      <c r="BE198" s="1" t="s">
        <v>6377</v>
      </c>
    </row>
    <row r="199" spans="1:72" ht="13.5" customHeight="1">
      <c r="A199" s="6" t="str">
        <f t="shared" si="6"/>
        <v>1783_월배면_0032</v>
      </c>
      <c r="B199" s="1">
        <v>1783</v>
      </c>
      <c r="C199" s="1" t="s">
        <v>6057</v>
      </c>
      <c r="D199" s="1" t="s">
        <v>6058</v>
      </c>
      <c r="E199" s="2">
        <v>198</v>
      </c>
      <c r="F199" s="2">
        <v>1</v>
      </c>
      <c r="G199" s="2" t="s">
        <v>6061</v>
      </c>
      <c r="H199" s="2" t="s">
        <v>6059</v>
      </c>
      <c r="I199" s="2">
        <v>3</v>
      </c>
      <c r="L199" s="2">
        <v>4</v>
      </c>
      <c r="M199" s="2" t="s">
        <v>6725</v>
      </c>
      <c r="N199" s="2" t="s">
        <v>6726</v>
      </c>
      <c r="T199" s="2" t="s">
        <v>6092</v>
      </c>
      <c r="U199" s="1" t="s">
        <v>63</v>
      </c>
      <c r="V199" s="1" t="s">
        <v>3418</v>
      </c>
      <c r="W199" s="1" t="s">
        <v>64</v>
      </c>
      <c r="X199" s="1" t="s">
        <v>3525</v>
      </c>
      <c r="Y199" s="1" t="s">
        <v>433</v>
      </c>
      <c r="Z199" s="1" t="s">
        <v>4348</v>
      </c>
      <c r="AC199" s="1">
        <v>70</v>
      </c>
      <c r="AD199" s="1" t="s">
        <v>187</v>
      </c>
      <c r="AE199" s="1" t="s">
        <v>4484</v>
      </c>
      <c r="AJ199" s="1" t="s">
        <v>17</v>
      </c>
      <c r="AK199" s="1" t="s">
        <v>4628</v>
      </c>
      <c r="AL199" s="1" t="s">
        <v>67</v>
      </c>
      <c r="AM199" s="1" t="s">
        <v>4650</v>
      </c>
      <c r="AT199" s="1" t="s">
        <v>431</v>
      </c>
      <c r="AU199" s="1" t="s">
        <v>4723</v>
      </c>
      <c r="AV199" s="1" t="s">
        <v>434</v>
      </c>
      <c r="AW199" s="1" t="s">
        <v>5080</v>
      </c>
      <c r="BG199" s="1" t="s">
        <v>73</v>
      </c>
      <c r="BH199" s="1" t="s">
        <v>3478</v>
      </c>
      <c r="BI199" s="1" t="s">
        <v>165</v>
      </c>
      <c r="BJ199" s="1" t="s">
        <v>5467</v>
      </c>
      <c r="BK199" s="1" t="s">
        <v>166</v>
      </c>
      <c r="BL199" s="1" t="s">
        <v>5493</v>
      </c>
      <c r="BM199" s="1" t="s">
        <v>167</v>
      </c>
      <c r="BN199" s="1" t="s">
        <v>4931</v>
      </c>
      <c r="BO199" s="1" t="s">
        <v>68</v>
      </c>
      <c r="BP199" s="1" t="s">
        <v>4695</v>
      </c>
      <c r="BQ199" s="1" t="s">
        <v>517</v>
      </c>
      <c r="BR199" s="1" t="s">
        <v>6574</v>
      </c>
      <c r="BS199" s="1" t="s">
        <v>518</v>
      </c>
      <c r="BT199" s="1" t="s">
        <v>6039</v>
      </c>
    </row>
    <row r="200" spans="1:72" ht="13.5" customHeight="1">
      <c r="A200" s="6" t="str">
        <f t="shared" si="6"/>
        <v>1783_월배면_0032</v>
      </c>
      <c r="B200" s="1">
        <v>1783</v>
      </c>
      <c r="C200" s="1" t="s">
        <v>6057</v>
      </c>
      <c r="D200" s="1" t="s">
        <v>6058</v>
      </c>
      <c r="E200" s="2">
        <v>199</v>
      </c>
      <c r="F200" s="2">
        <v>1</v>
      </c>
      <c r="G200" s="2" t="s">
        <v>6061</v>
      </c>
      <c r="H200" s="2" t="s">
        <v>6059</v>
      </c>
      <c r="I200" s="2">
        <v>3</v>
      </c>
      <c r="L200" s="2">
        <v>4</v>
      </c>
      <c r="M200" s="2" t="s">
        <v>6725</v>
      </c>
      <c r="N200" s="2" t="s">
        <v>6726</v>
      </c>
      <c r="S200" s="2" t="s">
        <v>47</v>
      </c>
      <c r="T200" s="2" t="s">
        <v>3377</v>
      </c>
      <c r="W200" s="1" t="s">
        <v>362</v>
      </c>
      <c r="X200" s="1" t="s">
        <v>6185</v>
      </c>
      <c r="Y200" s="1" t="s">
        <v>78</v>
      </c>
      <c r="Z200" s="1" t="s">
        <v>3554</v>
      </c>
      <c r="AC200" s="1">
        <v>60</v>
      </c>
      <c r="AD200" s="1" t="s">
        <v>519</v>
      </c>
      <c r="AE200" s="1" t="s">
        <v>4530</v>
      </c>
      <c r="AJ200" s="1" t="s">
        <v>79</v>
      </c>
      <c r="AK200" s="1" t="s">
        <v>4627</v>
      </c>
      <c r="AL200" s="1" t="s">
        <v>343</v>
      </c>
      <c r="AM200" s="1" t="s">
        <v>4664</v>
      </c>
      <c r="AT200" s="1" t="s">
        <v>73</v>
      </c>
      <c r="AU200" s="1" t="s">
        <v>3478</v>
      </c>
      <c r="AV200" s="1" t="s">
        <v>520</v>
      </c>
      <c r="AW200" s="1" t="s">
        <v>5079</v>
      </c>
      <c r="BG200" s="1" t="s">
        <v>521</v>
      </c>
      <c r="BH200" s="1" t="s">
        <v>5204</v>
      </c>
      <c r="BI200" s="1" t="s">
        <v>522</v>
      </c>
      <c r="BJ200" s="1" t="s">
        <v>6409</v>
      </c>
      <c r="BK200" s="1" t="s">
        <v>523</v>
      </c>
      <c r="BL200" s="1" t="s">
        <v>5494</v>
      </c>
      <c r="BM200" s="1" t="s">
        <v>524</v>
      </c>
      <c r="BN200" s="1" t="s">
        <v>3535</v>
      </c>
      <c r="BO200" s="1" t="s">
        <v>68</v>
      </c>
      <c r="BP200" s="1" t="s">
        <v>4695</v>
      </c>
      <c r="BQ200" s="1" t="s">
        <v>525</v>
      </c>
      <c r="BR200" s="1" t="s">
        <v>6006</v>
      </c>
      <c r="BS200" s="1" t="s">
        <v>313</v>
      </c>
      <c r="BT200" s="1" t="s">
        <v>4631</v>
      </c>
    </row>
    <row r="201" spans="1:31" ht="13.5" customHeight="1">
      <c r="A201" s="6" t="str">
        <f t="shared" si="6"/>
        <v>1783_월배면_0032</v>
      </c>
      <c r="B201" s="1">
        <v>1783</v>
      </c>
      <c r="C201" s="1" t="s">
        <v>6057</v>
      </c>
      <c r="D201" s="1" t="s">
        <v>6058</v>
      </c>
      <c r="E201" s="2">
        <v>200</v>
      </c>
      <c r="F201" s="2">
        <v>1</v>
      </c>
      <c r="G201" s="2" t="s">
        <v>6061</v>
      </c>
      <c r="H201" s="2" t="s">
        <v>6059</v>
      </c>
      <c r="I201" s="2">
        <v>3</v>
      </c>
      <c r="L201" s="2">
        <v>4</v>
      </c>
      <c r="M201" s="2" t="s">
        <v>6725</v>
      </c>
      <c r="N201" s="2" t="s">
        <v>6726</v>
      </c>
      <c r="S201" s="2" t="s">
        <v>56</v>
      </c>
      <c r="T201" s="2" t="s">
        <v>3381</v>
      </c>
      <c r="U201" s="1" t="s">
        <v>63</v>
      </c>
      <c r="V201" s="1" t="s">
        <v>3418</v>
      </c>
      <c r="Y201" s="1" t="s">
        <v>526</v>
      </c>
      <c r="Z201" s="1" t="s">
        <v>4347</v>
      </c>
      <c r="AC201" s="1">
        <v>26</v>
      </c>
      <c r="AD201" s="1" t="s">
        <v>193</v>
      </c>
      <c r="AE201" s="1" t="s">
        <v>4492</v>
      </c>
    </row>
    <row r="202" spans="1:57" ht="13.5" customHeight="1">
      <c r="A202" s="6" t="str">
        <f t="shared" si="6"/>
        <v>1783_월배면_0032</v>
      </c>
      <c r="B202" s="1">
        <v>1783</v>
      </c>
      <c r="C202" s="1" t="s">
        <v>6057</v>
      </c>
      <c r="D202" s="1" t="s">
        <v>6058</v>
      </c>
      <c r="E202" s="2">
        <v>201</v>
      </c>
      <c r="F202" s="2">
        <v>1</v>
      </c>
      <c r="G202" s="2" t="s">
        <v>6061</v>
      </c>
      <c r="H202" s="2" t="s">
        <v>6059</v>
      </c>
      <c r="I202" s="2">
        <v>3</v>
      </c>
      <c r="L202" s="2">
        <v>4</v>
      </c>
      <c r="M202" s="2" t="s">
        <v>6725</v>
      </c>
      <c r="N202" s="2" t="s">
        <v>6726</v>
      </c>
      <c r="T202" s="2" t="s">
        <v>6164</v>
      </c>
      <c r="U202" s="1" t="s">
        <v>96</v>
      </c>
      <c r="V202" s="1" t="s">
        <v>3417</v>
      </c>
      <c r="Y202" s="1" t="s">
        <v>527</v>
      </c>
      <c r="Z202" s="1" t="s">
        <v>4346</v>
      </c>
      <c r="AD202" s="1" t="s">
        <v>193</v>
      </c>
      <c r="AE202" s="1" t="s">
        <v>4492</v>
      </c>
      <c r="AT202" s="1" t="s">
        <v>106</v>
      </c>
      <c r="AU202" s="1" t="s">
        <v>4715</v>
      </c>
      <c r="AV202" s="1" t="s">
        <v>528</v>
      </c>
      <c r="AW202" s="1" t="s">
        <v>5078</v>
      </c>
      <c r="BB202" s="1" t="s">
        <v>108</v>
      </c>
      <c r="BC202" s="1" t="s">
        <v>3496</v>
      </c>
      <c r="BD202" s="1" t="s">
        <v>529</v>
      </c>
      <c r="BE202" s="1" t="s">
        <v>4240</v>
      </c>
    </row>
    <row r="203" spans="1:57" ht="13.5" customHeight="1">
      <c r="A203" s="6" t="str">
        <f t="shared" si="6"/>
        <v>1783_월배면_0032</v>
      </c>
      <c r="B203" s="1">
        <v>1783</v>
      </c>
      <c r="C203" s="1" t="s">
        <v>6057</v>
      </c>
      <c r="D203" s="1" t="s">
        <v>6058</v>
      </c>
      <c r="E203" s="2">
        <v>202</v>
      </c>
      <c r="F203" s="2">
        <v>1</v>
      </c>
      <c r="G203" s="2" t="s">
        <v>6061</v>
      </c>
      <c r="H203" s="2" t="s">
        <v>6059</v>
      </c>
      <c r="I203" s="2">
        <v>3</v>
      </c>
      <c r="L203" s="2">
        <v>4</v>
      </c>
      <c r="M203" s="2" t="s">
        <v>6725</v>
      </c>
      <c r="N203" s="2" t="s">
        <v>6726</v>
      </c>
      <c r="T203" s="2" t="s">
        <v>6164</v>
      </c>
      <c r="U203" s="1" t="s">
        <v>96</v>
      </c>
      <c r="V203" s="1" t="s">
        <v>3417</v>
      </c>
      <c r="Y203" s="1" t="s">
        <v>530</v>
      </c>
      <c r="Z203" s="1" t="s">
        <v>4345</v>
      </c>
      <c r="AD203" s="1" t="s">
        <v>162</v>
      </c>
      <c r="AE203" s="1" t="s">
        <v>4518</v>
      </c>
      <c r="AT203" s="1" t="s">
        <v>106</v>
      </c>
      <c r="AU203" s="1" t="s">
        <v>4715</v>
      </c>
      <c r="AV203" s="1" t="s">
        <v>531</v>
      </c>
      <c r="AW203" s="1" t="s">
        <v>5077</v>
      </c>
      <c r="BB203" s="1" t="s">
        <v>108</v>
      </c>
      <c r="BC203" s="1" t="s">
        <v>3496</v>
      </c>
      <c r="BD203" s="1" t="s">
        <v>532</v>
      </c>
      <c r="BE203" s="1" t="s">
        <v>5172</v>
      </c>
    </row>
    <row r="204" spans="1:72" ht="13.5" customHeight="1">
      <c r="A204" s="6" t="str">
        <f t="shared" si="6"/>
        <v>1783_월배면_0032</v>
      </c>
      <c r="B204" s="1">
        <v>1783</v>
      </c>
      <c r="C204" s="1" t="s">
        <v>6057</v>
      </c>
      <c r="D204" s="1" t="s">
        <v>6058</v>
      </c>
      <c r="E204" s="2">
        <v>203</v>
      </c>
      <c r="F204" s="2">
        <v>1</v>
      </c>
      <c r="G204" s="2" t="s">
        <v>6061</v>
      </c>
      <c r="H204" s="2" t="s">
        <v>6059</v>
      </c>
      <c r="I204" s="2">
        <v>3</v>
      </c>
      <c r="L204" s="2">
        <v>5</v>
      </c>
      <c r="M204" s="2" t="s">
        <v>6727</v>
      </c>
      <c r="N204" s="2" t="s">
        <v>6728</v>
      </c>
      <c r="T204" s="2" t="s">
        <v>6092</v>
      </c>
      <c r="U204" s="1" t="s">
        <v>533</v>
      </c>
      <c r="V204" s="1" t="s">
        <v>3498</v>
      </c>
      <c r="W204" s="1" t="s">
        <v>64</v>
      </c>
      <c r="X204" s="1" t="s">
        <v>3525</v>
      </c>
      <c r="Y204" s="1" t="s">
        <v>359</v>
      </c>
      <c r="Z204" s="1" t="s">
        <v>4344</v>
      </c>
      <c r="AC204" s="1">
        <v>64</v>
      </c>
      <c r="AD204" s="1" t="s">
        <v>88</v>
      </c>
      <c r="AE204" s="1" t="s">
        <v>4478</v>
      </c>
      <c r="AJ204" s="1" t="s">
        <v>17</v>
      </c>
      <c r="AK204" s="1" t="s">
        <v>4628</v>
      </c>
      <c r="AL204" s="1" t="s">
        <v>67</v>
      </c>
      <c r="AM204" s="1" t="s">
        <v>4650</v>
      </c>
      <c r="AT204" s="1" t="s">
        <v>68</v>
      </c>
      <c r="AU204" s="1" t="s">
        <v>4695</v>
      </c>
      <c r="AV204" s="1" t="s">
        <v>360</v>
      </c>
      <c r="AW204" s="1" t="s">
        <v>5076</v>
      </c>
      <c r="BG204" s="1" t="s">
        <v>73</v>
      </c>
      <c r="BH204" s="1" t="s">
        <v>3478</v>
      </c>
      <c r="BI204" s="1" t="s">
        <v>290</v>
      </c>
      <c r="BJ204" s="1" t="s">
        <v>5464</v>
      </c>
      <c r="BK204" s="1" t="s">
        <v>166</v>
      </c>
      <c r="BL204" s="1" t="s">
        <v>5493</v>
      </c>
      <c r="BM204" s="1" t="s">
        <v>167</v>
      </c>
      <c r="BN204" s="1" t="s">
        <v>4931</v>
      </c>
      <c r="BO204" s="1" t="s">
        <v>68</v>
      </c>
      <c r="BP204" s="1" t="s">
        <v>4695</v>
      </c>
      <c r="BQ204" s="1" t="s">
        <v>534</v>
      </c>
      <c r="BR204" s="1" t="s">
        <v>6005</v>
      </c>
      <c r="BS204" s="1" t="s">
        <v>272</v>
      </c>
      <c r="BT204" s="1" t="s">
        <v>4643</v>
      </c>
    </row>
    <row r="205" spans="1:72" ht="13.5" customHeight="1">
      <c r="A205" s="6" t="str">
        <f t="shared" si="6"/>
        <v>1783_월배면_0032</v>
      </c>
      <c r="B205" s="1">
        <v>1783</v>
      </c>
      <c r="C205" s="1" t="s">
        <v>6057</v>
      </c>
      <c r="D205" s="1" t="s">
        <v>6058</v>
      </c>
      <c r="E205" s="2">
        <v>204</v>
      </c>
      <c r="F205" s="2">
        <v>1</v>
      </c>
      <c r="G205" s="2" t="s">
        <v>6061</v>
      </c>
      <c r="H205" s="2" t="s">
        <v>6059</v>
      </c>
      <c r="I205" s="2">
        <v>3</v>
      </c>
      <c r="L205" s="2">
        <v>5</v>
      </c>
      <c r="M205" s="2" t="s">
        <v>6727</v>
      </c>
      <c r="N205" s="2" t="s">
        <v>6728</v>
      </c>
      <c r="S205" s="2" t="s">
        <v>47</v>
      </c>
      <c r="T205" s="2" t="s">
        <v>3377</v>
      </c>
      <c r="W205" s="1" t="s">
        <v>535</v>
      </c>
      <c r="X205" s="1" t="s">
        <v>6156</v>
      </c>
      <c r="Y205" s="1" t="s">
        <v>78</v>
      </c>
      <c r="Z205" s="1" t="s">
        <v>3554</v>
      </c>
      <c r="AC205" s="1">
        <v>64</v>
      </c>
      <c r="AD205" s="1" t="s">
        <v>88</v>
      </c>
      <c r="AE205" s="1" t="s">
        <v>4478</v>
      </c>
      <c r="AJ205" s="1" t="s">
        <v>79</v>
      </c>
      <c r="AK205" s="1" t="s">
        <v>4627</v>
      </c>
      <c r="AL205" s="1" t="s">
        <v>536</v>
      </c>
      <c r="AM205" s="1" t="s">
        <v>4664</v>
      </c>
      <c r="AT205" s="1" t="s">
        <v>68</v>
      </c>
      <c r="AU205" s="1" t="s">
        <v>4695</v>
      </c>
      <c r="AV205" s="1" t="s">
        <v>537</v>
      </c>
      <c r="AW205" s="1" t="s">
        <v>5075</v>
      </c>
      <c r="BG205" s="1" t="s">
        <v>68</v>
      </c>
      <c r="BH205" s="1" t="s">
        <v>4695</v>
      </c>
      <c r="BI205" s="1" t="s">
        <v>538</v>
      </c>
      <c r="BJ205" s="1" t="s">
        <v>5466</v>
      </c>
      <c r="BK205" s="1" t="s">
        <v>539</v>
      </c>
      <c r="BL205" s="1" t="s">
        <v>6173</v>
      </c>
      <c r="BM205" s="1" t="s">
        <v>540</v>
      </c>
      <c r="BN205" s="1" t="s">
        <v>4734</v>
      </c>
      <c r="BO205" s="1" t="s">
        <v>68</v>
      </c>
      <c r="BP205" s="1" t="s">
        <v>4695</v>
      </c>
      <c r="BQ205" s="1" t="s">
        <v>541</v>
      </c>
      <c r="BR205" s="1" t="s">
        <v>6004</v>
      </c>
      <c r="BS205" s="1" t="s">
        <v>495</v>
      </c>
      <c r="BT205" s="1" t="s">
        <v>4580</v>
      </c>
    </row>
    <row r="206" spans="1:31" ht="13.5" customHeight="1">
      <c r="A206" s="6" t="str">
        <f t="shared" si="6"/>
        <v>1783_월배면_0032</v>
      </c>
      <c r="B206" s="1">
        <v>1783</v>
      </c>
      <c r="C206" s="1" t="s">
        <v>6057</v>
      </c>
      <c r="D206" s="1" t="s">
        <v>6058</v>
      </c>
      <c r="E206" s="2">
        <v>205</v>
      </c>
      <c r="F206" s="2">
        <v>1</v>
      </c>
      <c r="G206" s="2" t="s">
        <v>6061</v>
      </c>
      <c r="H206" s="2" t="s">
        <v>6059</v>
      </c>
      <c r="I206" s="2">
        <v>3</v>
      </c>
      <c r="L206" s="2">
        <v>5</v>
      </c>
      <c r="M206" s="2" t="s">
        <v>6727</v>
      </c>
      <c r="N206" s="2" t="s">
        <v>6728</v>
      </c>
      <c r="S206" s="2" t="s">
        <v>56</v>
      </c>
      <c r="T206" s="2" t="s">
        <v>3381</v>
      </c>
      <c r="U206" s="1" t="s">
        <v>63</v>
      </c>
      <c r="V206" s="1" t="s">
        <v>3418</v>
      </c>
      <c r="Y206" s="1" t="s">
        <v>542</v>
      </c>
      <c r="Z206" s="1" t="s">
        <v>4343</v>
      </c>
      <c r="AC206" s="1">
        <v>25</v>
      </c>
      <c r="AD206" s="1" t="s">
        <v>235</v>
      </c>
      <c r="AE206" s="1" t="s">
        <v>4493</v>
      </c>
    </row>
    <row r="207" spans="1:31" ht="13.5" customHeight="1">
      <c r="A207" s="6" t="str">
        <f t="shared" si="6"/>
        <v>1783_월배면_0032</v>
      </c>
      <c r="B207" s="1">
        <v>1783</v>
      </c>
      <c r="C207" s="1" t="s">
        <v>6057</v>
      </c>
      <c r="D207" s="1" t="s">
        <v>6058</v>
      </c>
      <c r="E207" s="2">
        <v>206</v>
      </c>
      <c r="F207" s="2">
        <v>1</v>
      </c>
      <c r="G207" s="2" t="s">
        <v>6061</v>
      </c>
      <c r="H207" s="2" t="s">
        <v>6059</v>
      </c>
      <c r="I207" s="2">
        <v>3</v>
      </c>
      <c r="L207" s="2">
        <v>5</v>
      </c>
      <c r="M207" s="2" t="s">
        <v>6727</v>
      </c>
      <c r="N207" s="2" t="s">
        <v>6728</v>
      </c>
      <c r="S207" s="2" t="s">
        <v>213</v>
      </c>
      <c r="T207" s="2" t="s">
        <v>3380</v>
      </c>
      <c r="W207" s="1" t="s">
        <v>77</v>
      </c>
      <c r="X207" s="1" t="s">
        <v>6189</v>
      </c>
      <c r="Y207" s="1" t="s">
        <v>78</v>
      </c>
      <c r="Z207" s="1" t="s">
        <v>3554</v>
      </c>
      <c r="AC207" s="1">
        <v>24</v>
      </c>
      <c r="AD207" s="1" t="s">
        <v>315</v>
      </c>
      <c r="AE207" s="1" t="s">
        <v>4272</v>
      </c>
    </row>
    <row r="208" spans="1:31" ht="13.5" customHeight="1">
      <c r="A208" s="6" t="str">
        <f t="shared" si="6"/>
        <v>1783_월배면_0032</v>
      </c>
      <c r="B208" s="1">
        <v>1783</v>
      </c>
      <c r="C208" s="1" t="s">
        <v>6057</v>
      </c>
      <c r="D208" s="1" t="s">
        <v>6058</v>
      </c>
      <c r="E208" s="2">
        <v>207</v>
      </c>
      <c r="F208" s="2">
        <v>1</v>
      </c>
      <c r="G208" s="2" t="s">
        <v>6061</v>
      </c>
      <c r="H208" s="2" t="s">
        <v>6059</v>
      </c>
      <c r="I208" s="2">
        <v>3</v>
      </c>
      <c r="L208" s="2">
        <v>5</v>
      </c>
      <c r="M208" s="2" t="s">
        <v>6727</v>
      </c>
      <c r="N208" s="2" t="s">
        <v>6728</v>
      </c>
      <c r="T208" s="2" t="s">
        <v>6164</v>
      </c>
      <c r="U208" s="1" t="s">
        <v>248</v>
      </c>
      <c r="V208" s="1" t="s">
        <v>3450</v>
      </c>
      <c r="Y208" s="1" t="s">
        <v>428</v>
      </c>
      <c r="Z208" s="1" t="s">
        <v>3705</v>
      </c>
      <c r="AC208" s="1">
        <v>49</v>
      </c>
      <c r="AD208" s="1" t="s">
        <v>212</v>
      </c>
      <c r="AE208" s="1" t="s">
        <v>4510</v>
      </c>
    </row>
    <row r="209" spans="1:58" ht="13.5" customHeight="1">
      <c r="A209" s="6" t="str">
        <f t="shared" si="6"/>
        <v>1783_월배면_0032</v>
      </c>
      <c r="B209" s="1">
        <v>1783</v>
      </c>
      <c r="C209" s="1" t="s">
        <v>6057</v>
      </c>
      <c r="D209" s="1" t="s">
        <v>6058</v>
      </c>
      <c r="E209" s="2">
        <v>208</v>
      </c>
      <c r="F209" s="2">
        <v>1</v>
      </c>
      <c r="G209" s="2" t="s">
        <v>6061</v>
      </c>
      <c r="H209" s="2" t="s">
        <v>6059</v>
      </c>
      <c r="I209" s="2">
        <v>3</v>
      </c>
      <c r="L209" s="2">
        <v>5</v>
      </c>
      <c r="M209" s="2" t="s">
        <v>6727</v>
      </c>
      <c r="N209" s="2" t="s">
        <v>6728</v>
      </c>
      <c r="T209" s="2" t="s">
        <v>6164</v>
      </c>
      <c r="U209" s="1" t="s">
        <v>96</v>
      </c>
      <c r="V209" s="1" t="s">
        <v>3417</v>
      </c>
      <c r="Y209" s="1" t="s">
        <v>543</v>
      </c>
      <c r="Z209" s="1" t="s">
        <v>3792</v>
      </c>
      <c r="AC209" s="1">
        <v>18</v>
      </c>
      <c r="AD209" s="1" t="s">
        <v>120</v>
      </c>
      <c r="AE209" s="1" t="s">
        <v>4508</v>
      </c>
      <c r="BB209" s="1" t="s">
        <v>101</v>
      </c>
      <c r="BC209" s="1" t="s">
        <v>3477</v>
      </c>
      <c r="BF209" s="1" t="s">
        <v>6397</v>
      </c>
    </row>
    <row r="210" spans="1:58" ht="13.5" customHeight="1">
      <c r="A210" s="6" t="str">
        <f t="shared" si="6"/>
        <v>1783_월배면_0032</v>
      </c>
      <c r="B210" s="1">
        <v>1783</v>
      </c>
      <c r="C210" s="1" t="s">
        <v>6057</v>
      </c>
      <c r="D210" s="1" t="s">
        <v>6058</v>
      </c>
      <c r="E210" s="2">
        <v>209</v>
      </c>
      <c r="F210" s="2">
        <v>1</v>
      </c>
      <c r="G210" s="2" t="s">
        <v>6061</v>
      </c>
      <c r="H210" s="2" t="s">
        <v>6059</v>
      </c>
      <c r="I210" s="2">
        <v>3</v>
      </c>
      <c r="L210" s="2">
        <v>5</v>
      </c>
      <c r="M210" s="2" t="s">
        <v>6727</v>
      </c>
      <c r="N210" s="2" t="s">
        <v>6728</v>
      </c>
      <c r="T210" s="2" t="s">
        <v>6164</v>
      </c>
      <c r="U210" s="1" t="s">
        <v>96</v>
      </c>
      <c r="V210" s="1" t="s">
        <v>3417</v>
      </c>
      <c r="Y210" s="1" t="s">
        <v>427</v>
      </c>
      <c r="Z210" s="1" t="s">
        <v>4342</v>
      </c>
      <c r="AC210" s="1">
        <v>15</v>
      </c>
      <c r="AD210" s="1" t="s">
        <v>122</v>
      </c>
      <c r="AE210" s="1" t="s">
        <v>4498</v>
      </c>
      <c r="AF210" s="1" t="s">
        <v>299</v>
      </c>
      <c r="AG210" s="1" t="s">
        <v>3467</v>
      </c>
      <c r="AH210" s="1" t="s">
        <v>544</v>
      </c>
      <c r="AI210" s="1" t="s">
        <v>4618</v>
      </c>
      <c r="BC210" s="1" t="s">
        <v>3477</v>
      </c>
      <c r="BF210" s="1" t="s">
        <v>6396</v>
      </c>
    </row>
    <row r="211" spans="1:58" ht="13.5" customHeight="1">
      <c r="A211" s="6" t="str">
        <f t="shared" si="6"/>
        <v>1783_월배면_0032</v>
      </c>
      <c r="B211" s="1">
        <v>1783</v>
      </c>
      <c r="C211" s="1" t="s">
        <v>6057</v>
      </c>
      <c r="D211" s="1" t="s">
        <v>6058</v>
      </c>
      <c r="E211" s="2">
        <v>210</v>
      </c>
      <c r="F211" s="2">
        <v>1</v>
      </c>
      <c r="G211" s="2" t="s">
        <v>6061</v>
      </c>
      <c r="H211" s="2" t="s">
        <v>6059</v>
      </c>
      <c r="I211" s="2">
        <v>3</v>
      </c>
      <c r="L211" s="2">
        <v>5</v>
      </c>
      <c r="M211" s="2" t="s">
        <v>6727</v>
      </c>
      <c r="N211" s="2" t="s">
        <v>6728</v>
      </c>
      <c r="T211" s="2" t="s">
        <v>6164</v>
      </c>
      <c r="U211" s="1" t="s">
        <v>93</v>
      </c>
      <c r="V211" s="1" t="s">
        <v>3419</v>
      </c>
      <c r="Y211" s="1" t="s">
        <v>545</v>
      </c>
      <c r="Z211" s="1" t="s">
        <v>3729</v>
      </c>
      <c r="AC211" s="1" t="s">
        <v>6256</v>
      </c>
      <c r="BF211" s="1" t="s">
        <v>6394</v>
      </c>
    </row>
    <row r="212" spans="1:31" ht="13.5" customHeight="1">
      <c r="A212" s="6" t="str">
        <f aca="true" t="shared" si="7" ref="A212:A243">HYPERLINK("http://kyu.snu.ac.kr/sdhj/index.jsp?type=hj/GK14607_00IH_0001_0032.jpg","1783_월배면_0032")</f>
        <v>1783_월배면_0032</v>
      </c>
      <c r="B212" s="1">
        <v>1783</v>
      </c>
      <c r="C212" s="1" t="s">
        <v>6057</v>
      </c>
      <c r="D212" s="1" t="s">
        <v>6058</v>
      </c>
      <c r="E212" s="2">
        <v>211</v>
      </c>
      <c r="F212" s="2">
        <v>1</v>
      </c>
      <c r="G212" s="2" t="s">
        <v>6061</v>
      </c>
      <c r="H212" s="2" t="s">
        <v>6059</v>
      </c>
      <c r="I212" s="2">
        <v>3</v>
      </c>
      <c r="L212" s="2">
        <v>5</v>
      </c>
      <c r="M212" s="2" t="s">
        <v>6727</v>
      </c>
      <c r="N212" s="2" t="s">
        <v>6728</v>
      </c>
      <c r="T212" s="2" t="s">
        <v>6164</v>
      </c>
      <c r="U212" s="1" t="s">
        <v>404</v>
      </c>
      <c r="V212" s="1" t="s">
        <v>3497</v>
      </c>
      <c r="Y212" s="1" t="s">
        <v>546</v>
      </c>
      <c r="Z212" s="1" t="s">
        <v>4024</v>
      </c>
      <c r="AC212" s="1">
        <v>13</v>
      </c>
      <c r="AD212" s="1" t="s">
        <v>547</v>
      </c>
      <c r="AE212" s="1" t="s">
        <v>4491</v>
      </c>
    </row>
    <row r="213" spans="1:72" ht="13.5" customHeight="1">
      <c r="A213" s="6" t="str">
        <f t="shared" si="7"/>
        <v>1783_월배면_0032</v>
      </c>
      <c r="B213" s="1">
        <v>1783</v>
      </c>
      <c r="C213" s="1" t="s">
        <v>6057</v>
      </c>
      <c r="D213" s="1" t="s">
        <v>6058</v>
      </c>
      <c r="E213" s="2">
        <v>212</v>
      </c>
      <c r="F213" s="2">
        <v>1</v>
      </c>
      <c r="G213" s="2" t="s">
        <v>6061</v>
      </c>
      <c r="H213" s="2" t="s">
        <v>6059</v>
      </c>
      <c r="I213" s="2">
        <v>4</v>
      </c>
      <c r="J213" s="2" t="s">
        <v>548</v>
      </c>
      <c r="K213" s="2" t="s">
        <v>3360</v>
      </c>
      <c r="L213" s="2">
        <v>1</v>
      </c>
      <c r="M213" s="2" t="s">
        <v>6729</v>
      </c>
      <c r="N213" s="2" t="s">
        <v>6730</v>
      </c>
      <c r="T213" s="2" t="s">
        <v>6092</v>
      </c>
      <c r="U213" s="1" t="s">
        <v>63</v>
      </c>
      <c r="V213" s="1" t="s">
        <v>3418</v>
      </c>
      <c r="W213" s="1" t="s">
        <v>64</v>
      </c>
      <c r="X213" s="1" t="s">
        <v>3525</v>
      </c>
      <c r="Y213" s="1" t="s">
        <v>549</v>
      </c>
      <c r="Z213" s="1" t="s">
        <v>4341</v>
      </c>
      <c r="AC213" s="1">
        <v>47</v>
      </c>
      <c r="AD213" s="1" t="s">
        <v>374</v>
      </c>
      <c r="AE213" s="1" t="s">
        <v>4504</v>
      </c>
      <c r="AJ213" s="1" t="s">
        <v>17</v>
      </c>
      <c r="AK213" s="1" t="s">
        <v>4628</v>
      </c>
      <c r="AL213" s="1" t="s">
        <v>67</v>
      </c>
      <c r="AM213" s="1" t="s">
        <v>4650</v>
      </c>
      <c r="AT213" s="1" t="s">
        <v>73</v>
      </c>
      <c r="AU213" s="1" t="s">
        <v>3478</v>
      </c>
      <c r="AV213" s="1" t="s">
        <v>550</v>
      </c>
      <c r="AW213" s="1" t="s">
        <v>5074</v>
      </c>
      <c r="BG213" s="1" t="s">
        <v>68</v>
      </c>
      <c r="BH213" s="1" t="s">
        <v>4695</v>
      </c>
      <c r="BI213" s="1" t="s">
        <v>551</v>
      </c>
      <c r="BJ213" s="1" t="s">
        <v>4791</v>
      </c>
      <c r="BK213" s="1" t="s">
        <v>73</v>
      </c>
      <c r="BL213" s="1" t="s">
        <v>3478</v>
      </c>
      <c r="BM213" s="1" t="s">
        <v>552</v>
      </c>
      <c r="BN213" s="1" t="s">
        <v>5693</v>
      </c>
      <c r="BO213" s="1" t="s">
        <v>7206</v>
      </c>
      <c r="BP213" s="1" t="s">
        <v>5741</v>
      </c>
      <c r="BQ213" s="1" t="s">
        <v>553</v>
      </c>
      <c r="BR213" s="1" t="s">
        <v>6003</v>
      </c>
      <c r="BS213" s="1" t="s">
        <v>554</v>
      </c>
      <c r="BT213" s="1" t="s">
        <v>4614</v>
      </c>
    </row>
    <row r="214" spans="1:31" ht="13.5" customHeight="1">
      <c r="A214" s="6" t="str">
        <f t="shared" si="7"/>
        <v>1783_월배면_0032</v>
      </c>
      <c r="B214" s="1">
        <v>1783</v>
      </c>
      <c r="C214" s="1" t="s">
        <v>6057</v>
      </c>
      <c r="D214" s="1" t="s">
        <v>6058</v>
      </c>
      <c r="E214" s="2">
        <v>213</v>
      </c>
      <c r="F214" s="2">
        <v>1</v>
      </c>
      <c r="G214" s="2" t="s">
        <v>6061</v>
      </c>
      <c r="H214" s="2" t="s">
        <v>6059</v>
      </c>
      <c r="I214" s="2">
        <v>4</v>
      </c>
      <c r="L214" s="2">
        <v>1</v>
      </c>
      <c r="M214" s="2" t="s">
        <v>6729</v>
      </c>
      <c r="N214" s="2" t="s">
        <v>6730</v>
      </c>
      <c r="S214" s="2" t="s">
        <v>87</v>
      </c>
      <c r="T214" s="2" t="s">
        <v>3406</v>
      </c>
      <c r="W214" s="1" t="s">
        <v>90</v>
      </c>
      <c r="X214" s="1" t="s">
        <v>3509</v>
      </c>
      <c r="Y214" s="1" t="s">
        <v>78</v>
      </c>
      <c r="Z214" s="1" t="s">
        <v>3554</v>
      </c>
      <c r="AC214" s="1">
        <v>68</v>
      </c>
      <c r="AD214" s="1" t="s">
        <v>426</v>
      </c>
      <c r="AE214" s="1" t="s">
        <v>4520</v>
      </c>
    </row>
    <row r="215" spans="1:31" ht="13.5" customHeight="1">
      <c r="A215" s="6" t="str">
        <f t="shared" si="7"/>
        <v>1783_월배면_0032</v>
      </c>
      <c r="B215" s="1">
        <v>1783</v>
      </c>
      <c r="C215" s="1" t="s">
        <v>6057</v>
      </c>
      <c r="D215" s="1" t="s">
        <v>6058</v>
      </c>
      <c r="E215" s="2">
        <v>214</v>
      </c>
      <c r="F215" s="2">
        <v>1</v>
      </c>
      <c r="G215" s="2" t="s">
        <v>6061</v>
      </c>
      <c r="H215" s="2" t="s">
        <v>6059</v>
      </c>
      <c r="I215" s="2">
        <v>4</v>
      </c>
      <c r="L215" s="2">
        <v>1</v>
      </c>
      <c r="M215" s="2" t="s">
        <v>6729</v>
      </c>
      <c r="N215" s="2" t="s">
        <v>6730</v>
      </c>
      <c r="S215" s="2" t="s">
        <v>178</v>
      </c>
      <c r="T215" s="2" t="s">
        <v>3385</v>
      </c>
      <c r="U215" s="1" t="s">
        <v>63</v>
      </c>
      <c r="V215" s="1" t="s">
        <v>3418</v>
      </c>
      <c r="Y215" s="1" t="s">
        <v>555</v>
      </c>
      <c r="Z215" s="1" t="s">
        <v>4103</v>
      </c>
      <c r="AA215" s="1" t="s">
        <v>556</v>
      </c>
      <c r="AB215" s="1" t="s">
        <v>4473</v>
      </c>
      <c r="AC215" s="1">
        <v>37</v>
      </c>
      <c r="AD215" s="1" t="s">
        <v>183</v>
      </c>
      <c r="AE215" s="1" t="s">
        <v>4497</v>
      </c>
    </row>
    <row r="216" spans="1:31" ht="13.5" customHeight="1">
      <c r="A216" s="6" t="str">
        <f t="shared" si="7"/>
        <v>1783_월배면_0032</v>
      </c>
      <c r="B216" s="1">
        <v>1783</v>
      </c>
      <c r="C216" s="1" t="s">
        <v>6057</v>
      </c>
      <c r="D216" s="1" t="s">
        <v>6058</v>
      </c>
      <c r="E216" s="2">
        <v>215</v>
      </c>
      <c r="F216" s="2">
        <v>1</v>
      </c>
      <c r="G216" s="2" t="s">
        <v>6061</v>
      </c>
      <c r="H216" s="2" t="s">
        <v>6059</v>
      </c>
      <c r="I216" s="2">
        <v>4</v>
      </c>
      <c r="L216" s="2">
        <v>1</v>
      </c>
      <c r="M216" s="2" t="s">
        <v>6729</v>
      </c>
      <c r="N216" s="2" t="s">
        <v>6730</v>
      </c>
      <c r="S216" s="2" t="s">
        <v>557</v>
      </c>
      <c r="T216" s="2" t="s">
        <v>3384</v>
      </c>
      <c r="W216" s="1" t="s">
        <v>558</v>
      </c>
      <c r="X216" s="1" t="s">
        <v>3407</v>
      </c>
      <c r="Y216" s="1" t="s">
        <v>78</v>
      </c>
      <c r="Z216" s="1" t="s">
        <v>3554</v>
      </c>
      <c r="AC216" s="1">
        <v>36</v>
      </c>
      <c r="AD216" s="1" t="s">
        <v>430</v>
      </c>
      <c r="AE216" s="1" t="s">
        <v>4516</v>
      </c>
    </row>
    <row r="217" spans="1:31" ht="13.5" customHeight="1">
      <c r="A217" s="6" t="str">
        <f t="shared" si="7"/>
        <v>1783_월배면_0032</v>
      </c>
      <c r="B217" s="1">
        <v>1783</v>
      </c>
      <c r="C217" s="1" t="s">
        <v>6057</v>
      </c>
      <c r="D217" s="1" t="s">
        <v>6058</v>
      </c>
      <c r="E217" s="2">
        <v>216</v>
      </c>
      <c r="F217" s="2">
        <v>1</v>
      </c>
      <c r="G217" s="2" t="s">
        <v>6061</v>
      </c>
      <c r="H217" s="2" t="s">
        <v>6059</v>
      </c>
      <c r="I217" s="2">
        <v>4</v>
      </c>
      <c r="L217" s="2">
        <v>1</v>
      </c>
      <c r="M217" s="2" t="s">
        <v>6729</v>
      </c>
      <c r="N217" s="2" t="s">
        <v>6730</v>
      </c>
      <c r="S217" s="2" t="s">
        <v>178</v>
      </c>
      <c r="T217" s="2" t="s">
        <v>3385</v>
      </c>
      <c r="U217" s="1" t="s">
        <v>63</v>
      </c>
      <c r="V217" s="1" t="s">
        <v>3418</v>
      </c>
      <c r="Y217" s="1" t="s">
        <v>559</v>
      </c>
      <c r="Z217" s="1" t="s">
        <v>4340</v>
      </c>
      <c r="AC217" s="1">
        <v>33</v>
      </c>
      <c r="AD217" s="1" t="s">
        <v>560</v>
      </c>
      <c r="AE217" s="1" t="s">
        <v>4528</v>
      </c>
    </row>
    <row r="218" spans="1:33" ht="13.5" customHeight="1">
      <c r="A218" s="6" t="str">
        <f t="shared" si="7"/>
        <v>1783_월배면_0032</v>
      </c>
      <c r="B218" s="1">
        <v>1783</v>
      </c>
      <c r="C218" s="1" t="s">
        <v>6057</v>
      </c>
      <c r="D218" s="1" t="s">
        <v>6058</v>
      </c>
      <c r="E218" s="2">
        <v>217</v>
      </c>
      <c r="F218" s="2">
        <v>1</v>
      </c>
      <c r="G218" s="2" t="s">
        <v>6061</v>
      </c>
      <c r="H218" s="2" t="s">
        <v>6059</v>
      </c>
      <c r="I218" s="2">
        <v>4</v>
      </c>
      <c r="L218" s="2">
        <v>1</v>
      </c>
      <c r="M218" s="2" t="s">
        <v>6729</v>
      </c>
      <c r="N218" s="2" t="s">
        <v>6730</v>
      </c>
      <c r="S218" s="2" t="s">
        <v>557</v>
      </c>
      <c r="T218" s="2" t="s">
        <v>3384</v>
      </c>
      <c r="W218" s="1" t="s">
        <v>561</v>
      </c>
      <c r="X218" s="1" t="s">
        <v>3505</v>
      </c>
      <c r="Y218" s="1" t="s">
        <v>78</v>
      </c>
      <c r="Z218" s="1" t="s">
        <v>3554</v>
      </c>
      <c r="AC218" s="1">
        <v>24</v>
      </c>
      <c r="AD218" s="1" t="s">
        <v>315</v>
      </c>
      <c r="AE218" s="1" t="s">
        <v>4272</v>
      </c>
      <c r="AF218" s="1" t="s">
        <v>244</v>
      </c>
      <c r="AG218" s="1" t="s">
        <v>4545</v>
      </c>
    </row>
    <row r="219" spans="1:31" ht="13.5" customHeight="1">
      <c r="A219" s="6" t="str">
        <f t="shared" si="7"/>
        <v>1783_월배면_0032</v>
      </c>
      <c r="B219" s="1">
        <v>1783</v>
      </c>
      <c r="C219" s="1" t="s">
        <v>6057</v>
      </c>
      <c r="D219" s="1" t="s">
        <v>6058</v>
      </c>
      <c r="E219" s="2">
        <v>218</v>
      </c>
      <c r="F219" s="2">
        <v>1</v>
      </c>
      <c r="G219" s="2" t="s">
        <v>6061</v>
      </c>
      <c r="H219" s="2" t="s">
        <v>6059</v>
      </c>
      <c r="I219" s="2">
        <v>4</v>
      </c>
      <c r="L219" s="2">
        <v>1</v>
      </c>
      <c r="M219" s="2" t="s">
        <v>6729</v>
      </c>
      <c r="N219" s="2" t="s">
        <v>6730</v>
      </c>
      <c r="S219" s="2" t="s">
        <v>56</v>
      </c>
      <c r="T219" s="2" t="s">
        <v>3381</v>
      </c>
      <c r="U219" s="1" t="s">
        <v>63</v>
      </c>
      <c r="V219" s="1" t="s">
        <v>3418</v>
      </c>
      <c r="Y219" s="1" t="s">
        <v>7207</v>
      </c>
      <c r="Z219" s="1" t="s">
        <v>4339</v>
      </c>
      <c r="AC219" s="1">
        <v>22</v>
      </c>
      <c r="AD219" s="1" t="s">
        <v>246</v>
      </c>
      <c r="AE219" s="1" t="s">
        <v>4500</v>
      </c>
    </row>
    <row r="220" spans="1:31" ht="13.5" customHeight="1">
      <c r="A220" s="6" t="str">
        <f t="shared" si="7"/>
        <v>1783_월배면_0032</v>
      </c>
      <c r="B220" s="1">
        <v>1783</v>
      </c>
      <c r="C220" s="1" t="s">
        <v>6057</v>
      </c>
      <c r="D220" s="1" t="s">
        <v>6058</v>
      </c>
      <c r="E220" s="2">
        <v>219</v>
      </c>
      <c r="F220" s="2">
        <v>1</v>
      </c>
      <c r="G220" s="2" t="s">
        <v>6061</v>
      </c>
      <c r="H220" s="2" t="s">
        <v>6059</v>
      </c>
      <c r="I220" s="2">
        <v>4</v>
      </c>
      <c r="L220" s="2">
        <v>1</v>
      </c>
      <c r="M220" s="2" t="s">
        <v>6729</v>
      </c>
      <c r="N220" s="2" t="s">
        <v>6730</v>
      </c>
      <c r="T220" s="2" t="s">
        <v>6164</v>
      </c>
      <c r="U220" s="1" t="s">
        <v>96</v>
      </c>
      <c r="V220" s="1" t="s">
        <v>3417</v>
      </c>
      <c r="Y220" s="1" t="s">
        <v>562</v>
      </c>
      <c r="Z220" s="1" t="s">
        <v>4338</v>
      </c>
      <c r="AC220" s="1">
        <v>54</v>
      </c>
      <c r="AD220" s="1" t="s">
        <v>41</v>
      </c>
      <c r="AE220" s="1" t="s">
        <v>4527</v>
      </c>
    </row>
    <row r="221" spans="1:58" ht="13.5" customHeight="1">
      <c r="A221" s="6" t="str">
        <f t="shared" si="7"/>
        <v>1783_월배면_0032</v>
      </c>
      <c r="B221" s="1">
        <v>1783</v>
      </c>
      <c r="C221" s="1" t="s">
        <v>6057</v>
      </c>
      <c r="D221" s="1" t="s">
        <v>6058</v>
      </c>
      <c r="E221" s="2">
        <v>220</v>
      </c>
      <c r="F221" s="2">
        <v>1</v>
      </c>
      <c r="G221" s="2" t="s">
        <v>6061</v>
      </c>
      <c r="H221" s="2" t="s">
        <v>6059</v>
      </c>
      <c r="I221" s="2">
        <v>4</v>
      </c>
      <c r="L221" s="2">
        <v>1</v>
      </c>
      <c r="M221" s="2" t="s">
        <v>6729</v>
      </c>
      <c r="N221" s="2" t="s">
        <v>6730</v>
      </c>
      <c r="T221" s="2" t="s">
        <v>6164</v>
      </c>
      <c r="U221" s="1" t="s">
        <v>96</v>
      </c>
      <c r="V221" s="1" t="s">
        <v>3417</v>
      </c>
      <c r="Y221" s="1" t="s">
        <v>563</v>
      </c>
      <c r="Z221" s="1" t="s">
        <v>4337</v>
      </c>
      <c r="AG221" s="1" t="s">
        <v>6649</v>
      </c>
      <c r="AI221" s="1" t="s">
        <v>4593</v>
      </c>
      <c r="BC221" s="1" t="s">
        <v>3417</v>
      </c>
      <c r="BE221" s="1" t="s">
        <v>4338</v>
      </c>
      <c r="BF221" s="1" t="s">
        <v>6397</v>
      </c>
    </row>
    <row r="222" spans="1:58" ht="13.5" customHeight="1">
      <c r="A222" s="6" t="str">
        <f t="shared" si="7"/>
        <v>1783_월배면_0032</v>
      </c>
      <c r="B222" s="1">
        <v>1783</v>
      </c>
      <c r="C222" s="1" t="s">
        <v>6057</v>
      </c>
      <c r="D222" s="1" t="s">
        <v>6058</v>
      </c>
      <c r="E222" s="2">
        <v>221</v>
      </c>
      <c r="F222" s="2">
        <v>1</v>
      </c>
      <c r="G222" s="2" t="s">
        <v>6061</v>
      </c>
      <c r="H222" s="2" t="s">
        <v>6059</v>
      </c>
      <c r="I222" s="2">
        <v>4</v>
      </c>
      <c r="L222" s="2">
        <v>1</v>
      </c>
      <c r="M222" s="2" t="s">
        <v>6729</v>
      </c>
      <c r="N222" s="2" t="s">
        <v>6730</v>
      </c>
      <c r="T222" s="2" t="s">
        <v>6164</v>
      </c>
      <c r="Y222" s="1" t="s">
        <v>421</v>
      </c>
      <c r="Z222" s="1" t="s">
        <v>4336</v>
      </c>
      <c r="AG222" s="1" t="s">
        <v>6649</v>
      </c>
      <c r="AI222" s="1" t="s">
        <v>4593</v>
      </c>
      <c r="BC222" s="1" t="s">
        <v>3417</v>
      </c>
      <c r="BE222" s="1" t="s">
        <v>4338</v>
      </c>
      <c r="BF222" s="1" t="s">
        <v>6396</v>
      </c>
    </row>
    <row r="223" spans="1:58" ht="13.5" customHeight="1">
      <c r="A223" s="6" t="str">
        <f t="shared" si="7"/>
        <v>1783_월배면_0032</v>
      </c>
      <c r="B223" s="1">
        <v>1783</v>
      </c>
      <c r="C223" s="1" t="s">
        <v>6057</v>
      </c>
      <c r="D223" s="1" t="s">
        <v>6058</v>
      </c>
      <c r="E223" s="2">
        <v>222</v>
      </c>
      <c r="F223" s="2">
        <v>1</v>
      </c>
      <c r="G223" s="2" t="s">
        <v>6061</v>
      </c>
      <c r="H223" s="2" t="s">
        <v>6059</v>
      </c>
      <c r="I223" s="2">
        <v>4</v>
      </c>
      <c r="L223" s="2">
        <v>1</v>
      </c>
      <c r="M223" s="2" t="s">
        <v>6729</v>
      </c>
      <c r="N223" s="2" t="s">
        <v>6730</v>
      </c>
      <c r="T223" s="2" t="s">
        <v>6164</v>
      </c>
      <c r="U223" s="1" t="s">
        <v>96</v>
      </c>
      <c r="V223" s="1" t="s">
        <v>3417</v>
      </c>
      <c r="Y223" s="1" t="s">
        <v>564</v>
      </c>
      <c r="Z223" s="1" t="s">
        <v>4335</v>
      </c>
      <c r="AG223" s="1" t="s">
        <v>6649</v>
      </c>
      <c r="AI223" s="1" t="s">
        <v>4593</v>
      </c>
      <c r="BC223" s="1" t="s">
        <v>3417</v>
      </c>
      <c r="BE223" s="1" t="s">
        <v>4338</v>
      </c>
      <c r="BF223" s="1" t="s">
        <v>6394</v>
      </c>
    </row>
    <row r="224" spans="1:58" ht="13.5" customHeight="1">
      <c r="A224" s="6" t="str">
        <f t="shared" si="7"/>
        <v>1783_월배면_0032</v>
      </c>
      <c r="B224" s="1">
        <v>1783</v>
      </c>
      <c r="C224" s="1" t="s">
        <v>6057</v>
      </c>
      <c r="D224" s="1" t="s">
        <v>6058</v>
      </c>
      <c r="E224" s="2">
        <v>223</v>
      </c>
      <c r="F224" s="2">
        <v>1</v>
      </c>
      <c r="G224" s="2" t="s">
        <v>6061</v>
      </c>
      <c r="H224" s="2" t="s">
        <v>6059</v>
      </c>
      <c r="I224" s="2">
        <v>4</v>
      </c>
      <c r="L224" s="2">
        <v>1</v>
      </c>
      <c r="M224" s="2" t="s">
        <v>6729</v>
      </c>
      <c r="N224" s="2" t="s">
        <v>6730</v>
      </c>
      <c r="T224" s="2" t="s">
        <v>6164</v>
      </c>
      <c r="U224" s="1" t="s">
        <v>93</v>
      </c>
      <c r="V224" s="1" t="s">
        <v>3419</v>
      </c>
      <c r="Y224" s="1" t="s">
        <v>565</v>
      </c>
      <c r="Z224" s="1" t="s">
        <v>3954</v>
      </c>
      <c r="AF224" s="1" t="s">
        <v>6259</v>
      </c>
      <c r="AG224" s="1" t="s">
        <v>6260</v>
      </c>
      <c r="AH224" s="1" t="s">
        <v>86</v>
      </c>
      <c r="AI224" s="1" t="s">
        <v>4593</v>
      </c>
      <c r="BC224" s="1" t="s">
        <v>3417</v>
      </c>
      <c r="BE224" s="1" t="s">
        <v>4338</v>
      </c>
      <c r="BF224" s="1" t="s">
        <v>6393</v>
      </c>
    </row>
    <row r="225" spans="1:31" ht="13.5" customHeight="1">
      <c r="A225" s="6" t="str">
        <f t="shared" si="7"/>
        <v>1783_월배면_0032</v>
      </c>
      <c r="B225" s="1">
        <v>1783</v>
      </c>
      <c r="C225" s="1" t="s">
        <v>6057</v>
      </c>
      <c r="D225" s="1" t="s">
        <v>6058</v>
      </c>
      <c r="E225" s="2">
        <v>224</v>
      </c>
      <c r="F225" s="2">
        <v>1</v>
      </c>
      <c r="G225" s="2" t="s">
        <v>6061</v>
      </c>
      <c r="H225" s="2" t="s">
        <v>6059</v>
      </c>
      <c r="I225" s="2">
        <v>4</v>
      </c>
      <c r="L225" s="2">
        <v>1</v>
      </c>
      <c r="M225" s="2" t="s">
        <v>6729</v>
      </c>
      <c r="N225" s="2" t="s">
        <v>6730</v>
      </c>
      <c r="T225" s="2" t="s">
        <v>6164</v>
      </c>
      <c r="U225" s="1" t="s">
        <v>96</v>
      </c>
      <c r="V225" s="1" t="s">
        <v>3417</v>
      </c>
      <c r="Y225" s="1" t="s">
        <v>566</v>
      </c>
      <c r="Z225" s="1" t="s">
        <v>4334</v>
      </c>
      <c r="AC225" s="1">
        <v>42</v>
      </c>
      <c r="AD225" s="1" t="s">
        <v>180</v>
      </c>
      <c r="AE225" s="1" t="s">
        <v>4482</v>
      </c>
    </row>
    <row r="226" spans="1:31" ht="13.5" customHeight="1">
      <c r="A226" s="6" t="str">
        <f t="shared" si="7"/>
        <v>1783_월배면_0032</v>
      </c>
      <c r="B226" s="1">
        <v>1783</v>
      </c>
      <c r="C226" s="1" t="s">
        <v>6057</v>
      </c>
      <c r="D226" s="1" t="s">
        <v>6058</v>
      </c>
      <c r="E226" s="2">
        <v>225</v>
      </c>
      <c r="F226" s="2">
        <v>1</v>
      </c>
      <c r="G226" s="2" t="s">
        <v>6061</v>
      </c>
      <c r="H226" s="2" t="s">
        <v>6059</v>
      </c>
      <c r="I226" s="2">
        <v>4</v>
      </c>
      <c r="L226" s="2">
        <v>1</v>
      </c>
      <c r="M226" s="2" t="s">
        <v>6729</v>
      </c>
      <c r="N226" s="2" t="s">
        <v>6730</v>
      </c>
      <c r="T226" s="2" t="s">
        <v>6164</v>
      </c>
      <c r="U226" s="1" t="s">
        <v>96</v>
      </c>
      <c r="V226" s="1" t="s">
        <v>3417</v>
      </c>
      <c r="Y226" s="1" t="s">
        <v>567</v>
      </c>
      <c r="Z226" s="1" t="s">
        <v>4333</v>
      </c>
      <c r="AC226" s="1">
        <v>24</v>
      </c>
      <c r="AD226" s="1" t="s">
        <v>315</v>
      </c>
      <c r="AE226" s="1" t="s">
        <v>4272</v>
      </c>
    </row>
    <row r="227" spans="1:31" ht="13.5" customHeight="1">
      <c r="A227" s="6" t="str">
        <f t="shared" si="7"/>
        <v>1783_월배면_0032</v>
      </c>
      <c r="B227" s="1">
        <v>1783</v>
      </c>
      <c r="C227" s="1" t="s">
        <v>6057</v>
      </c>
      <c r="D227" s="1" t="s">
        <v>6058</v>
      </c>
      <c r="E227" s="2">
        <v>226</v>
      </c>
      <c r="F227" s="2">
        <v>1</v>
      </c>
      <c r="G227" s="2" t="s">
        <v>6061</v>
      </c>
      <c r="H227" s="2" t="s">
        <v>6059</v>
      </c>
      <c r="I227" s="2">
        <v>4</v>
      </c>
      <c r="L227" s="2">
        <v>1</v>
      </c>
      <c r="M227" s="2" t="s">
        <v>6729</v>
      </c>
      <c r="N227" s="2" t="s">
        <v>6730</v>
      </c>
      <c r="T227" s="2" t="s">
        <v>6164</v>
      </c>
      <c r="U227" s="1" t="s">
        <v>96</v>
      </c>
      <c r="V227" s="1" t="s">
        <v>3417</v>
      </c>
      <c r="Y227" s="1" t="s">
        <v>568</v>
      </c>
      <c r="Z227" s="1" t="s">
        <v>4023</v>
      </c>
      <c r="AC227" s="1">
        <v>44</v>
      </c>
      <c r="AD227" s="1" t="s">
        <v>478</v>
      </c>
      <c r="AE227" s="1" t="s">
        <v>3549</v>
      </c>
    </row>
    <row r="228" spans="1:58" ht="13.5" customHeight="1">
      <c r="A228" s="6" t="str">
        <f t="shared" si="7"/>
        <v>1783_월배면_0032</v>
      </c>
      <c r="B228" s="1">
        <v>1783</v>
      </c>
      <c r="C228" s="1" t="s">
        <v>6057</v>
      </c>
      <c r="D228" s="1" t="s">
        <v>6058</v>
      </c>
      <c r="E228" s="2">
        <v>227</v>
      </c>
      <c r="F228" s="2">
        <v>1</v>
      </c>
      <c r="G228" s="2" t="s">
        <v>6061</v>
      </c>
      <c r="H228" s="2" t="s">
        <v>6059</v>
      </c>
      <c r="I228" s="2">
        <v>4</v>
      </c>
      <c r="L228" s="2">
        <v>1</v>
      </c>
      <c r="M228" s="2" t="s">
        <v>6729</v>
      </c>
      <c r="N228" s="2" t="s">
        <v>6730</v>
      </c>
      <c r="T228" s="2" t="s">
        <v>6164</v>
      </c>
      <c r="U228" s="1" t="s">
        <v>96</v>
      </c>
      <c r="V228" s="1" t="s">
        <v>3417</v>
      </c>
      <c r="Y228" s="1" t="s">
        <v>6663</v>
      </c>
      <c r="Z228" s="1" t="s">
        <v>4332</v>
      </c>
      <c r="BB228" s="1" t="s">
        <v>101</v>
      </c>
      <c r="BC228" s="1" t="s">
        <v>3477</v>
      </c>
      <c r="BF228" s="1" t="s">
        <v>6397</v>
      </c>
    </row>
    <row r="229" spans="1:58" ht="13.5" customHeight="1">
      <c r="A229" s="6" t="str">
        <f t="shared" si="7"/>
        <v>1783_월배면_0032</v>
      </c>
      <c r="B229" s="1">
        <v>1783</v>
      </c>
      <c r="C229" s="1" t="s">
        <v>6057</v>
      </c>
      <c r="D229" s="1" t="s">
        <v>6058</v>
      </c>
      <c r="E229" s="2">
        <v>228</v>
      </c>
      <c r="F229" s="2">
        <v>1</v>
      </c>
      <c r="G229" s="2" t="s">
        <v>6061</v>
      </c>
      <c r="H229" s="2" t="s">
        <v>6059</v>
      </c>
      <c r="I229" s="2">
        <v>4</v>
      </c>
      <c r="L229" s="2">
        <v>1</v>
      </c>
      <c r="M229" s="2" t="s">
        <v>6729</v>
      </c>
      <c r="N229" s="2" t="s">
        <v>6730</v>
      </c>
      <c r="T229" s="2" t="s">
        <v>6164</v>
      </c>
      <c r="U229" s="1" t="s">
        <v>96</v>
      </c>
      <c r="V229" s="1" t="s">
        <v>3417</v>
      </c>
      <c r="Y229" s="1" t="s">
        <v>569</v>
      </c>
      <c r="Z229" s="1" t="s">
        <v>4331</v>
      </c>
      <c r="BC229" s="1" t="s">
        <v>3477</v>
      </c>
      <c r="BF229" s="1" t="s">
        <v>6396</v>
      </c>
    </row>
    <row r="230" spans="1:58" ht="13.5" customHeight="1">
      <c r="A230" s="6" t="str">
        <f t="shared" si="7"/>
        <v>1783_월배면_0032</v>
      </c>
      <c r="B230" s="1">
        <v>1783</v>
      </c>
      <c r="C230" s="1" t="s">
        <v>6057</v>
      </c>
      <c r="D230" s="1" t="s">
        <v>6058</v>
      </c>
      <c r="E230" s="2">
        <v>229</v>
      </c>
      <c r="F230" s="2">
        <v>1</v>
      </c>
      <c r="G230" s="2" t="s">
        <v>6061</v>
      </c>
      <c r="H230" s="2" t="s">
        <v>6059</v>
      </c>
      <c r="I230" s="2">
        <v>4</v>
      </c>
      <c r="L230" s="2">
        <v>1</v>
      </c>
      <c r="M230" s="2" t="s">
        <v>6729</v>
      </c>
      <c r="N230" s="2" t="s">
        <v>6730</v>
      </c>
      <c r="T230" s="2" t="s">
        <v>6164</v>
      </c>
      <c r="U230" s="1" t="s">
        <v>96</v>
      </c>
      <c r="V230" s="1" t="s">
        <v>3417</v>
      </c>
      <c r="Y230" s="1" t="s">
        <v>543</v>
      </c>
      <c r="Z230" s="1" t="s">
        <v>3792</v>
      </c>
      <c r="BC230" s="1" t="s">
        <v>3477</v>
      </c>
      <c r="BF230" s="1" t="s">
        <v>6394</v>
      </c>
    </row>
    <row r="231" spans="1:58" ht="13.5" customHeight="1">
      <c r="A231" s="6" t="str">
        <f t="shared" si="7"/>
        <v>1783_월배면_0032</v>
      </c>
      <c r="B231" s="1">
        <v>1783</v>
      </c>
      <c r="C231" s="1" t="s">
        <v>6057</v>
      </c>
      <c r="D231" s="1" t="s">
        <v>6058</v>
      </c>
      <c r="E231" s="2">
        <v>230</v>
      </c>
      <c r="F231" s="2">
        <v>1</v>
      </c>
      <c r="G231" s="2" t="s">
        <v>6061</v>
      </c>
      <c r="H231" s="2" t="s">
        <v>6059</v>
      </c>
      <c r="I231" s="2">
        <v>4</v>
      </c>
      <c r="L231" s="2">
        <v>1</v>
      </c>
      <c r="M231" s="2" t="s">
        <v>6729</v>
      </c>
      <c r="N231" s="2" t="s">
        <v>6730</v>
      </c>
      <c r="T231" s="2" t="s">
        <v>6164</v>
      </c>
      <c r="U231" s="1" t="s">
        <v>96</v>
      </c>
      <c r="V231" s="1" t="s">
        <v>3417</v>
      </c>
      <c r="Y231" s="1" t="s">
        <v>570</v>
      </c>
      <c r="Z231" s="1" t="s">
        <v>4330</v>
      </c>
      <c r="BC231" s="1" t="s">
        <v>3477</v>
      </c>
      <c r="BF231" s="1" t="s">
        <v>6393</v>
      </c>
    </row>
    <row r="232" spans="1:35" ht="13.5" customHeight="1">
      <c r="A232" s="6" t="str">
        <f t="shared" si="7"/>
        <v>1783_월배면_0032</v>
      </c>
      <c r="B232" s="1">
        <v>1783</v>
      </c>
      <c r="C232" s="1" t="s">
        <v>6057</v>
      </c>
      <c r="D232" s="1" t="s">
        <v>6058</v>
      </c>
      <c r="E232" s="2">
        <v>231</v>
      </c>
      <c r="F232" s="2">
        <v>1</v>
      </c>
      <c r="G232" s="2" t="s">
        <v>6061</v>
      </c>
      <c r="H232" s="2" t="s">
        <v>6059</v>
      </c>
      <c r="I232" s="2">
        <v>4</v>
      </c>
      <c r="L232" s="2">
        <v>1</v>
      </c>
      <c r="M232" s="2" t="s">
        <v>6729</v>
      </c>
      <c r="N232" s="2" t="s">
        <v>6730</v>
      </c>
      <c r="T232" s="2" t="s">
        <v>6164</v>
      </c>
      <c r="U232" s="1" t="s">
        <v>101</v>
      </c>
      <c r="V232" s="1" t="s">
        <v>3477</v>
      </c>
      <c r="Y232" s="1" t="s">
        <v>571</v>
      </c>
      <c r="Z232" s="1" t="s">
        <v>4329</v>
      </c>
      <c r="AF232" s="1" t="s">
        <v>131</v>
      </c>
      <c r="AG232" s="1" t="s">
        <v>3467</v>
      </c>
      <c r="AH232" s="1" t="s">
        <v>572</v>
      </c>
      <c r="AI232" s="1" t="s">
        <v>4617</v>
      </c>
    </row>
    <row r="233" spans="1:33" ht="13.5" customHeight="1">
      <c r="A233" s="6" t="str">
        <f t="shared" si="7"/>
        <v>1783_월배면_0032</v>
      </c>
      <c r="B233" s="1">
        <v>1783</v>
      </c>
      <c r="C233" s="1" t="s">
        <v>6057</v>
      </c>
      <c r="D233" s="1" t="s">
        <v>6058</v>
      </c>
      <c r="E233" s="2">
        <v>232</v>
      </c>
      <c r="F233" s="2">
        <v>1</v>
      </c>
      <c r="G233" s="2" t="s">
        <v>6061</v>
      </c>
      <c r="H233" s="2" t="s">
        <v>6059</v>
      </c>
      <c r="I233" s="2">
        <v>4</v>
      </c>
      <c r="L233" s="2">
        <v>1</v>
      </c>
      <c r="M233" s="2" t="s">
        <v>6729</v>
      </c>
      <c r="N233" s="2" t="s">
        <v>6730</v>
      </c>
      <c r="T233" s="2" t="s">
        <v>6164</v>
      </c>
      <c r="U233" s="1" t="s">
        <v>96</v>
      </c>
      <c r="V233" s="1" t="s">
        <v>3417</v>
      </c>
      <c r="Y233" s="1" t="s">
        <v>573</v>
      </c>
      <c r="Z233" s="1" t="s">
        <v>4101</v>
      </c>
      <c r="AF233" s="1" t="s">
        <v>104</v>
      </c>
      <c r="AG233" s="1" t="s">
        <v>7164</v>
      </c>
    </row>
    <row r="234" spans="1:58" ht="13.5" customHeight="1">
      <c r="A234" s="6" t="str">
        <f t="shared" si="7"/>
        <v>1783_월배면_0032</v>
      </c>
      <c r="B234" s="1">
        <v>1783</v>
      </c>
      <c r="C234" s="1" t="s">
        <v>6057</v>
      </c>
      <c r="D234" s="1" t="s">
        <v>6058</v>
      </c>
      <c r="E234" s="2">
        <v>233</v>
      </c>
      <c r="F234" s="2">
        <v>1</v>
      </c>
      <c r="G234" s="2" t="s">
        <v>6061</v>
      </c>
      <c r="H234" s="2" t="s">
        <v>6059</v>
      </c>
      <c r="I234" s="2">
        <v>4</v>
      </c>
      <c r="L234" s="2">
        <v>1</v>
      </c>
      <c r="M234" s="2" t="s">
        <v>6729</v>
      </c>
      <c r="N234" s="2" t="s">
        <v>6730</v>
      </c>
      <c r="T234" s="2" t="s">
        <v>6164</v>
      </c>
      <c r="U234" s="1" t="s">
        <v>96</v>
      </c>
      <c r="V234" s="1" t="s">
        <v>3417</v>
      </c>
      <c r="Y234" s="1" t="s">
        <v>574</v>
      </c>
      <c r="Z234" s="1" t="s">
        <v>4328</v>
      </c>
      <c r="AC234" s="1">
        <v>65</v>
      </c>
      <c r="AG234" s="1" t="s">
        <v>6648</v>
      </c>
      <c r="BB234" s="1" t="s">
        <v>101</v>
      </c>
      <c r="BC234" s="1" t="s">
        <v>3477</v>
      </c>
      <c r="BF234" s="1" t="s">
        <v>6396</v>
      </c>
    </row>
    <row r="235" spans="1:58" ht="13.5" customHeight="1">
      <c r="A235" s="6" t="str">
        <f t="shared" si="7"/>
        <v>1783_월배면_0032</v>
      </c>
      <c r="B235" s="1">
        <v>1783</v>
      </c>
      <c r="C235" s="1" t="s">
        <v>6057</v>
      </c>
      <c r="D235" s="1" t="s">
        <v>6058</v>
      </c>
      <c r="E235" s="2">
        <v>234</v>
      </c>
      <c r="F235" s="2">
        <v>1</v>
      </c>
      <c r="G235" s="2" t="s">
        <v>6061</v>
      </c>
      <c r="H235" s="2" t="s">
        <v>6059</v>
      </c>
      <c r="I235" s="2">
        <v>4</v>
      </c>
      <c r="L235" s="2">
        <v>1</v>
      </c>
      <c r="M235" s="2" t="s">
        <v>6729</v>
      </c>
      <c r="N235" s="2" t="s">
        <v>6730</v>
      </c>
      <c r="T235" s="2" t="s">
        <v>6164</v>
      </c>
      <c r="U235" s="1" t="s">
        <v>96</v>
      </c>
      <c r="V235" s="1" t="s">
        <v>3417</v>
      </c>
      <c r="Y235" s="1" t="s">
        <v>575</v>
      </c>
      <c r="Z235" s="1" t="s">
        <v>4327</v>
      </c>
      <c r="AC235" s="1">
        <v>45</v>
      </c>
      <c r="AF235" s="1" t="s">
        <v>6273</v>
      </c>
      <c r="AG235" s="1" t="s">
        <v>6292</v>
      </c>
      <c r="BC235" s="1" t="s">
        <v>3477</v>
      </c>
      <c r="BF235" s="1" t="s">
        <v>6394</v>
      </c>
    </row>
    <row r="236" spans="1:57" ht="13.5" customHeight="1">
      <c r="A236" s="6" t="str">
        <f t="shared" si="7"/>
        <v>1783_월배면_0032</v>
      </c>
      <c r="B236" s="1">
        <v>1783</v>
      </c>
      <c r="C236" s="1" t="s">
        <v>6057</v>
      </c>
      <c r="D236" s="1" t="s">
        <v>6058</v>
      </c>
      <c r="E236" s="2">
        <v>235</v>
      </c>
      <c r="F236" s="2">
        <v>1</v>
      </c>
      <c r="G236" s="2" t="s">
        <v>6061</v>
      </c>
      <c r="H236" s="2" t="s">
        <v>6059</v>
      </c>
      <c r="I236" s="2">
        <v>4</v>
      </c>
      <c r="L236" s="2">
        <v>1</v>
      </c>
      <c r="M236" s="2" t="s">
        <v>6729</v>
      </c>
      <c r="N236" s="2" t="s">
        <v>6730</v>
      </c>
      <c r="T236" s="2" t="s">
        <v>6164</v>
      </c>
      <c r="U236" s="1" t="s">
        <v>93</v>
      </c>
      <c r="V236" s="1" t="s">
        <v>3419</v>
      </c>
      <c r="Y236" s="1" t="s">
        <v>576</v>
      </c>
      <c r="Z236" s="1" t="s">
        <v>4326</v>
      </c>
      <c r="AC236" s="1">
        <v>59</v>
      </c>
      <c r="AD236" s="1" t="s">
        <v>226</v>
      </c>
      <c r="AE236" s="1" t="s">
        <v>4494</v>
      </c>
      <c r="AF236" s="1" t="s">
        <v>118</v>
      </c>
      <c r="AG236" s="1" t="s">
        <v>4546</v>
      </c>
      <c r="AT236" s="1" t="s">
        <v>126</v>
      </c>
      <c r="AU236" s="1" t="s">
        <v>3449</v>
      </c>
      <c r="AV236" s="1" t="s">
        <v>577</v>
      </c>
      <c r="AW236" s="1" t="s">
        <v>4200</v>
      </c>
      <c r="BB236" s="1" t="s">
        <v>108</v>
      </c>
      <c r="BC236" s="1" t="s">
        <v>3496</v>
      </c>
      <c r="BD236" s="1" t="s">
        <v>578</v>
      </c>
      <c r="BE236" s="1" t="s">
        <v>3957</v>
      </c>
    </row>
    <row r="237" spans="1:57" ht="13.5" customHeight="1">
      <c r="A237" s="6" t="str">
        <f t="shared" si="7"/>
        <v>1783_월배면_0032</v>
      </c>
      <c r="B237" s="1">
        <v>1783</v>
      </c>
      <c r="C237" s="1" t="s">
        <v>6057</v>
      </c>
      <c r="D237" s="1" t="s">
        <v>6058</v>
      </c>
      <c r="E237" s="2">
        <v>236</v>
      </c>
      <c r="F237" s="2">
        <v>1</v>
      </c>
      <c r="G237" s="2" t="s">
        <v>6061</v>
      </c>
      <c r="H237" s="2" t="s">
        <v>6059</v>
      </c>
      <c r="I237" s="2">
        <v>4</v>
      </c>
      <c r="L237" s="2">
        <v>1</v>
      </c>
      <c r="M237" s="2" t="s">
        <v>6729</v>
      </c>
      <c r="N237" s="2" t="s">
        <v>6730</v>
      </c>
      <c r="T237" s="2" t="s">
        <v>6164</v>
      </c>
      <c r="U237" s="1" t="s">
        <v>96</v>
      </c>
      <c r="V237" s="1" t="s">
        <v>3417</v>
      </c>
      <c r="Y237" s="1" t="s">
        <v>579</v>
      </c>
      <c r="Z237" s="1" t="s">
        <v>4325</v>
      </c>
      <c r="AC237" s="1">
        <v>63</v>
      </c>
      <c r="AD237" s="1" t="s">
        <v>547</v>
      </c>
      <c r="AE237" s="1" t="s">
        <v>4491</v>
      </c>
      <c r="AF237" s="1" t="s">
        <v>131</v>
      </c>
      <c r="AG237" s="1" t="s">
        <v>3467</v>
      </c>
      <c r="AH237" s="1" t="s">
        <v>132</v>
      </c>
      <c r="AI237" s="1" t="s">
        <v>4584</v>
      </c>
      <c r="BB237" s="1" t="s">
        <v>108</v>
      </c>
      <c r="BC237" s="1" t="s">
        <v>3496</v>
      </c>
      <c r="BD237" s="1" t="s">
        <v>580</v>
      </c>
      <c r="BE237" s="1" t="s">
        <v>5171</v>
      </c>
    </row>
    <row r="238" spans="1:58" ht="13.5" customHeight="1">
      <c r="A238" s="6" t="str">
        <f t="shared" si="7"/>
        <v>1783_월배면_0032</v>
      </c>
      <c r="B238" s="1">
        <v>1783</v>
      </c>
      <c r="C238" s="1" t="s">
        <v>6057</v>
      </c>
      <c r="D238" s="1" t="s">
        <v>6058</v>
      </c>
      <c r="E238" s="2">
        <v>237</v>
      </c>
      <c r="F238" s="2">
        <v>1</v>
      </c>
      <c r="G238" s="2" t="s">
        <v>6061</v>
      </c>
      <c r="H238" s="2" t="s">
        <v>6059</v>
      </c>
      <c r="I238" s="2">
        <v>4</v>
      </c>
      <c r="L238" s="2">
        <v>1</v>
      </c>
      <c r="M238" s="2" t="s">
        <v>6729</v>
      </c>
      <c r="N238" s="2" t="s">
        <v>6730</v>
      </c>
      <c r="T238" s="2" t="s">
        <v>6164</v>
      </c>
      <c r="U238" s="1" t="s">
        <v>96</v>
      </c>
      <c r="V238" s="1" t="s">
        <v>3417</v>
      </c>
      <c r="Y238" s="1" t="s">
        <v>581</v>
      </c>
      <c r="Z238" s="1" t="s">
        <v>6243</v>
      </c>
      <c r="AC238" s="1">
        <v>47</v>
      </c>
      <c r="AD238" s="1" t="s">
        <v>374</v>
      </c>
      <c r="AE238" s="1" t="s">
        <v>4504</v>
      </c>
      <c r="AF238" s="1" t="s">
        <v>118</v>
      </c>
      <c r="AG238" s="1" t="s">
        <v>4546</v>
      </c>
      <c r="AT238" s="1" t="s">
        <v>126</v>
      </c>
      <c r="AU238" s="1" t="s">
        <v>3449</v>
      </c>
      <c r="AV238" s="1" t="s">
        <v>582</v>
      </c>
      <c r="AW238" s="1" t="s">
        <v>5073</v>
      </c>
      <c r="BB238" s="1" t="s">
        <v>96</v>
      </c>
      <c r="BC238" s="1" t="s">
        <v>3417</v>
      </c>
      <c r="BD238" s="1" t="s">
        <v>583</v>
      </c>
      <c r="BE238" s="1" t="s">
        <v>5170</v>
      </c>
      <c r="BF238" s="1" t="s">
        <v>6397</v>
      </c>
    </row>
    <row r="239" spans="1:33" ht="13.5" customHeight="1">
      <c r="A239" s="6" t="str">
        <f t="shared" si="7"/>
        <v>1783_월배면_0032</v>
      </c>
      <c r="B239" s="1">
        <v>1783</v>
      </c>
      <c r="C239" s="1" t="s">
        <v>6057</v>
      </c>
      <c r="D239" s="1" t="s">
        <v>6058</v>
      </c>
      <c r="E239" s="2">
        <v>238</v>
      </c>
      <c r="F239" s="2">
        <v>1</v>
      </c>
      <c r="G239" s="2" t="s">
        <v>6061</v>
      </c>
      <c r="H239" s="2" t="s">
        <v>6059</v>
      </c>
      <c r="I239" s="2">
        <v>4</v>
      </c>
      <c r="L239" s="2">
        <v>1</v>
      </c>
      <c r="M239" s="2" t="s">
        <v>6729</v>
      </c>
      <c r="N239" s="2" t="s">
        <v>6730</v>
      </c>
      <c r="T239" s="2" t="s">
        <v>6164</v>
      </c>
      <c r="U239" s="1" t="s">
        <v>96</v>
      </c>
      <c r="V239" s="1" t="s">
        <v>3417</v>
      </c>
      <c r="Y239" s="1" t="s">
        <v>584</v>
      </c>
      <c r="Z239" s="1" t="s">
        <v>4324</v>
      </c>
      <c r="AF239" s="1" t="s">
        <v>118</v>
      </c>
      <c r="AG239" s="1" t="s">
        <v>4546</v>
      </c>
    </row>
    <row r="240" spans="1:58" ht="13.5" customHeight="1">
      <c r="A240" s="6" t="str">
        <f t="shared" si="7"/>
        <v>1783_월배면_0032</v>
      </c>
      <c r="B240" s="1">
        <v>1783</v>
      </c>
      <c r="C240" s="1" t="s">
        <v>6057</v>
      </c>
      <c r="D240" s="1" t="s">
        <v>6058</v>
      </c>
      <c r="E240" s="2">
        <v>239</v>
      </c>
      <c r="F240" s="2">
        <v>1</v>
      </c>
      <c r="G240" s="2" t="s">
        <v>6061</v>
      </c>
      <c r="H240" s="2" t="s">
        <v>6059</v>
      </c>
      <c r="I240" s="2">
        <v>4</v>
      </c>
      <c r="L240" s="2">
        <v>1</v>
      </c>
      <c r="M240" s="2" t="s">
        <v>6729</v>
      </c>
      <c r="N240" s="2" t="s">
        <v>6730</v>
      </c>
      <c r="T240" s="2" t="s">
        <v>6164</v>
      </c>
      <c r="U240" s="1" t="s">
        <v>93</v>
      </c>
      <c r="V240" s="1" t="s">
        <v>3419</v>
      </c>
      <c r="Y240" s="1" t="s">
        <v>585</v>
      </c>
      <c r="Z240" s="1" t="s">
        <v>4323</v>
      </c>
      <c r="AC240" s="1">
        <v>47</v>
      </c>
      <c r="AD240" s="1" t="s">
        <v>136</v>
      </c>
      <c r="AE240" s="1" t="s">
        <v>4522</v>
      </c>
      <c r="AF240" s="1" t="s">
        <v>118</v>
      </c>
      <c r="AG240" s="1" t="s">
        <v>4546</v>
      </c>
      <c r="BB240" s="1" t="s">
        <v>96</v>
      </c>
      <c r="BC240" s="1" t="s">
        <v>3417</v>
      </c>
      <c r="BD240" s="1" t="s">
        <v>119</v>
      </c>
      <c r="BE240" s="1" t="s">
        <v>6383</v>
      </c>
      <c r="BF240" s="1" t="s">
        <v>6397</v>
      </c>
    </row>
    <row r="241" spans="1:58" ht="13.5" customHeight="1">
      <c r="A241" s="6" t="str">
        <f t="shared" si="7"/>
        <v>1783_월배면_0032</v>
      </c>
      <c r="B241" s="1">
        <v>1783</v>
      </c>
      <c r="C241" s="1" t="s">
        <v>6057</v>
      </c>
      <c r="D241" s="1" t="s">
        <v>6058</v>
      </c>
      <c r="E241" s="2">
        <v>240</v>
      </c>
      <c r="F241" s="2">
        <v>1</v>
      </c>
      <c r="G241" s="2" t="s">
        <v>6061</v>
      </c>
      <c r="H241" s="2" t="s">
        <v>6059</v>
      </c>
      <c r="I241" s="2">
        <v>4</v>
      </c>
      <c r="L241" s="2">
        <v>1</v>
      </c>
      <c r="M241" s="2" t="s">
        <v>6729</v>
      </c>
      <c r="N241" s="2" t="s">
        <v>6730</v>
      </c>
      <c r="T241" s="2" t="s">
        <v>6164</v>
      </c>
      <c r="U241" s="1" t="s">
        <v>93</v>
      </c>
      <c r="V241" s="1" t="s">
        <v>3419</v>
      </c>
      <c r="Y241" s="1" t="s">
        <v>586</v>
      </c>
      <c r="Z241" s="1" t="s">
        <v>4269</v>
      </c>
      <c r="AC241" s="1">
        <v>46</v>
      </c>
      <c r="AD241" s="1" t="s">
        <v>162</v>
      </c>
      <c r="AE241" s="1" t="s">
        <v>4518</v>
      </c>
      <c r="AG241" s="1" t="s">
        <v>6649</v>
      </c>
      <c r="AI241" s="1" t="s">
        <v>6664</v>
      </c>
      <c r="BB241" s="1" t="s">
        <v>96</v>
      </c>
      <c r="BC241" s="1" t="s">
        <v>3417</v>
      </c>
      <c r="BD241" s="1" t="s">
        <v>587</v>
      </c>
      <c r="BE241" s="1" t="s">
        <v>3570</v>
      </c>
      <c r="BF241" s="1" t="s">
        <v>6397</v>
      </c>
    </row>
    <row r="242" spans="1:58" ht="13.5" customHeight="1">
      <c r="A242" s="6" t="str">
        <f t="shared" si="7"/>
        <v>1783_월배면_0032</v>
      </c>
      <c r="B242" s="1">
        <v>1783</v>
      </c>
      <c r="C242" s="1" t="s">
        <v>6057</v>
      </c>
      <c r="D242" s="1" t="s">
        <v>6058</v>
      </c>
      <c r="E242" s="2">
        <v>241</v>
      </c>
      <c r="F242" s="2">
        <v>1</v>
      </c>
      <c r="G242" s="2" t="s">
        <v>6061</v>
      </c>
      <c r="H242" s="2" t="s">
        <v>6059</v>
      </c>
      <c r="I242" s="2">
        <v>4</v>
      </c>
      <c r="L242" s="2">
        <v>1</v>
      </c>
      <c r="M242" s="2" t="s">
        <v>6729</v>
      </c>
      <c r="N242" s="2" t="s">
        <v>6730</v>
      </c>
      <c r="T242" s="2" t="s">
        <v>6164</v>
      </c>
      <c r="U242" s="1" t="s">
        <v>96</v>
      </c>
      <c r="V242" s="1" t="s">
        <v>3417</v>
      </c>
      <c r="Y242" s="1" t="s">
        <v>588</v>
      </c>
      <c r="Z242" s="1" t="s">
        <v>4322</v>
      </c>
      <c r="AC242" s="1">
        <v>40</v>
      </c>
      <c r="AD242" s="1" t="s">
        <v>589</v>
      </c>
      <c r="AE242" s="1" t="s">
        <v>4487</v>
      </c>
      <c r="AF242" s="1" t="s">
        <v>6277</v>
      </c>
      <c r="AG242" s="1" t="s">
        <v>6296</v>
      </c>
      <c r="AH242" s="1" t="s">
        <v>590</v>
      </c>
      <c r="AI242" s="1" t="s">
        <v>4616</v>
      </c>
      <c r="BC242" s="1" t="s">
        <v>3417</v>
      </c>
      <c r="BE242" s="1" t="s">
        <v>3570</v>
      </c>
      <c r="BF242" s="1" t="s">
        <v>6394</v>
      </c>
    </row>
    <row r="243" spans="1:58" ht="13.5" customHeight="1">
      <c r="A243" s="6" t="str">
        <f t="shared" si="7"/>
        <v>1783_월배면_0032</v>
      </c>
      <c r="B243" s="1">
        <v>1783</v>
      </c>
      <c r="C243" s="1" t="s">
        <v>6057</v>
      </c>
      <c r="D243" s="1" t="s">
        <v>6058</v>
      </c>
      <c r="E243" s="2">
        <v>242</v>
      </c>
      <c r="F243" s="2">
        <v>1</v>
      </c>
      <c r="G243" s="2" t="s">
        <v>6061</v>
      </c>
      <c r="H243" s="2" t="s">
        <v>6059</v>
      </c>
      <c r="I243" s="2">
        <v>4</v>
      </c>
      <c r="L243" s="2">
        <v>1</v>
      </c>
      <c r="M243" s="2" t="s">
        <v>6729</v>
      </c>
      <c r="N243" s="2" t="s">
        <v>6730</v>
      </c>
      <c r="T243" s="2" t="s">
        <v>6164</v>
      </c>
      <c r="U243" s="1" t="s">
        <v>93</v>
      </c>
      <c r="V243" s="1" t="s">
        <v>3419</v>
      </c>
      <c r="Y243" s="1" t="s">
        <v>197</v>
      </c>
      <c r="Z243" s="1" t="s">
        <v>6198</v>
      </c>
      <c r="AF243" s="1" t="s">
        <v>131</v>
      </c>
      <c r="AG243" s="1" t="s">
        <v>3467</v>
      </c>
      <c r="AH243" s="1" t="s">
        <v>495</v>
      </c>
      <c r="AI243" s="1" t="s">
        <v>4580</v>
      </c>
      <c r="BB243" s="1" t="s">
        <v>96</v>
      </c>
      <c r="BC243" s="1" t="s">
        <v>3417</v>
      </c>
      <c r="BD243" s="1" t="s">
        <v>591</v>
      </c>
      <c r="BE243" s="1" t="s">
        <v>5169</v>
      </c>
      <c r="BF243" s="1" t="s">
        <v>6393</v>
      </c>
    </row>
    <row r="244" spans="1:58" ht="13.5" customHeight="1">
      <c r="A244" s="6" t="str">
        <f aca="true" t="shared" si="8" ref="A244:A267">HYPERLINK("http://kyu.snu.ac.kr/sdhj/index.jsp?type=hj/GK14607_00IH_0001_0032.jpg","1783_월배면_0032")</f>
        <v>1783_월배면_0032</v>
      </c>
      <c r="B244" s="1">
        <v>1783</v>
      </c>
      <c r="C244" s="1" t="s">
        <v>6057</v>
      </c>
      <c r="D244" s="1" t="s">
        <v>6058</v>
      </c>
      <c r="E244" s="2">
        <v>243</v>
      </c>
      <c r="F244" s="2">
        <v>1</v>
      </c>
      <c r="G244" s="2" t="s">
        <v>6061</v>
      </c>
      <c r="H244" s="2" t="s">
        <v>6059</v>
      </c>
      <c r="I244" s="2">
        <v>4</v>
      </c>
      <c r="L244" s="2">
        <v>1</v>
      </c>
      <c r="M244" s="2" t="s">
        <v>6729</v>
      </c>
      <c r="N244" s="2" t="s">
        <v>6730</v>
      </c>
      <c r="T244" s="2" t="s">
        <v>6164</v>
      </c>
      <c r="U244" s="1" t="s">
        <v>93</v>
      </c>
      <c r="V244" s="1" t="s">
        <v>3419</v>
      </c>
      <c r="Y244" s="1" t="s">
        <v>592</v>
      </c>
      <c r="Z244" s="1" t="s">
        <v>4321</v>
      </c>
      <c r="AC244" s="1">
        <v>80</v>
      </c>
      <c r="AG244" s="1" t="s">
        <v>3467</v>
      </c>
      <c r="AI244" s="1" t="s">
        <v>4584</v>
      </c>
      <c r="BB244" s="1" t="s">
        <v>248</v>
      </c>
      <c r="BC244" s="1" t="s">
        <v>3450</v>
      </c>
      <c r="BD244" s="1" t="s">
        <v>593</v>
      </c>
      <c r="BE244" s="1" t="s">
        <v>4199</v>
      </c>
      <c r="BF244" s="1" t="s">
        <v>6397</v>
      </c>
    </row>
    <row r="245" spans="1:58" ht="13.5" customHeight="1">
      <c r="A245" s="6" t="str">
        <f t="shared" si="8"/>
        <v>1783_월배면_0032</v>
      </c>
      <c r="B245" s="1">
        <v>1783</v>
      </c>
      <c r="C245" s="1" t="s">
        <v>6057</v>
      </c>
      <c r="D245" s="1" t="s">
        <v>6058</v>
      </c>
      <c r="E245" s="2">
        <v>244</v>
      </c>
      <c r="F245" s="2">
        <v>1</v>
      </c>
      <c r="G245" s="2" t="s">
        <v>6061</v>
      </c>
      <c r="H245" s="2" t="s">
        <v>6059</v>
      </c>
      <c r="I245" s="2">
        <v>4</v>
      </c>
      <c r="L245" s="2">
        <v>1</v>
      </c>
      <c r="M245" s="2" t="s">
        <v>6729</v>
      </c>
      <c r="N245" s="2" t="s">
        <v>6730</v>
      </c>
      <c r="T245" s="2" t="s">
        <v>6164</v>
      </c>
      <c r="U245" s="1" t="s">
        <v>96</v>
      </c>
      <c r="V245" s="1" t="s">
        <v>3417</v>
      </c>
      <c r="Y245" s="1" t="s">
        <v>594</v>
      </c>
      <c r="Z245" s="1" t="s">
        <v>4319</v>
      </c>
      <c r="AD245" s="1" t="s">
        <v>157</v>
      </c>
      <c r="AE245" s="1" t="s">
        <v>4514</v>
      </c>
      <c r="AG245" s="1" t="s">
        <v>3467</v>
      </c>
      <c r="AI245" s="1" t="s">
        <v>4584</v>
      </c>
      <c r="BC245" s="1" t="s">
        <v>3450</v>
      </c>
      <c r="BE245" s="1" t="s">
        <v>4199</v>
      </c>
      <c r="BF245" s="1" t="s">
        <v>6396</v>
      </c>
    </row>
    <row r="246" spans="1:58" ht="13.5" customHeight="1">
      <c r="A246" s="6" t="str">
        <f t="shared" si="8"/>
        <v>1783_월배면_0032</v>
      </c>
      <c r="B246" s="1">
        <v>1783</v>
      </c>
      <c r="C246" s="1" t="s">
        <v>6057</v>
      </c>
      <c r="D246" s="1" t="s">
        <v>6058</v>
      </c>
      <c r="E246" s="2">
        <v>245</v>
      </c>
      <c r="F246" s="2">
        <v>1</v>
      </c>
      <c r="G246" s="2" t="s">
        <v>6061</v>
      </c>
      <c r="H246" s="2" t="s">
        <v>6059</v>
      </c>
      <c r="I246" s="2">
        <v>4</v>
      </c>
      <c r="L246" s="2">
        <v>1</v>
      </c>
      <c r="M246" s="2" t="s">
        <v>6729</v>
      </c>
      <c r="N246" s="2" t="s">
        <v>6730</v>
      </c>
      <c r="T246" s="2" t="s">
        <v>6164</v>
      </c>
      <c r="U246" s="1" t="s">
        <v>96</v>
      </c>
      <c r="V246" s="1" t="s">
        <v>3417</v>
      </c>
      <c r="Y246" s="1" t="s">
        <v>595</v>
      </c>
      <c r="Z246" s="1" t="s">
        <v>4320</v>
      </c>
      <c r="AF246" s="1" t="s">
        <v>6269</v>
      </c>
      <c r="AG246" s="1" t="s">
        <v>6288</v>
      </c>
      <c r="AH246" s="1" t="s">
        <v>132</v>
      </c>
      <c r="AI246" s="1" t="s">
        <v>4584</v>
      </c>
      <c r="BC246" s="1" t="s">
        <v>3450</v>
      </c>
      <c r="BE246" s="1" t="s">
        <v>4199</v>
      </c>
      <c r="BF246" s="1" t="s">
        <v>6394</v>
      </c>
    </row>
    <row r="247" spans="1:26" ht="13.5" customHeight="1">
      <c r="A247" s="6" t="str">
        <f t="shared" si="8"/>
        <v>1783_월배면_0032</v>
      </c>
      <c r="B247" s="1">
        <v>1783</v>
      </c>
      <c r="C247" s="1" t="s">
        <v>6057</v>
      </c>
      <c r="D247" s="1" t="s">
        <v>6058</v>
      </c>
      <c r="E247" s="2">
        <v>246</v>
      </c>
      <c r="F247" s="2">
        <v>1</v>
      </c>
      <c r="G247" s="2" t="s">
        <v>6061</v>
      </c>
      <c r="H247" s="2" t="s">
        <v>6059</v>
      </c>
      <c r="I247" s="2">
        <v>4</v>
      </c>
      <c r="L247" s="2">
        <v>1</v>
      </c>
      <c r="M247" s="2" t="s">
        <v>6729</v>
      </c>
      <c r="N247" s="2" t="s">
        <v>6730</v>
      </c>
      <c r="T247" s="2" t="s">
        <v>6164</v>
      </c>
      <c r="U247" s="1" t="s">
        <v>96</v>
      </c>
      <c r="V247" s="1" t="s">
        <v>3417</v>
      </c>
      <c r="Y247" s="1" t="s">
        <v>594</v>
      </c>
      <c r="Z247" s="1" t="s">
        <v>4319</v>
      </c>
    </row>
    <row r="248" spans="1:58" ht="13.5" customHeight="1">
      <c r="A248" s="6" t="str">
        <f t="shared" si="8"/>
        <v>1783_월배면_0032</v>
      </c>
      <c r="B248" s="1">
        <v>1783</v>
      </c>
      <c r="C248" s="1" t="s">
        <v>6057</v>
      </c>
      <c r="D248" s="1" t="s">
        <v>6058</v>
      </c>
      <c r="E248" s="2">
        <v>247</v>
      </c>
      <c r="F248" s="2">
        <v>1</v>
      </c>
      <c r="G248" s="2" t="s">
        <v>6061</v>
      </c>
      <c r="H248" s="2" t="s">
        <v>6059</v>
      </c>
      <c r="I248" s="2">
        <v>4</v>
      </c>
      <c r="L248" s="2">
        <v>1</v>
      </c>
      <c r="M248" s="2" t="s">
        <v>6729</v>
      </c>
      <c r="N248" s="2" t="s">
        <v>6730</v>
      </c>
      <c r="T248" s="2" t="s">
        <v>6164</v>
      </c>
      <c r="U248" s="1" t="s">
        <v>93</v>
      </c>
      <c r="V248" s="1" t="s">
        <v>3419</v>
      </c>
      <c r="Y248" s="1" t="s">
        <v>125</v>
      </c>
      <c r="Z248" s="1" t="s">
        <v>4318</v>
      </c>
      <c r="AC248" s="1">
        <v>19</v>
      </c>
      <c r="AD248" s="1" t="s">
        <v>547</v>
      </c>
      <c r="AE248" s="1" t="s">
        <v>4491</v>
      </c>
      <c r="AF248" s="1" t="s">
        <v>118</v>
      </c>
      <c r="AG248" s="1" t="s">
        <v>4546</v>
      </c>
      <c r="BB248" s="1" t="s">
        <v>96</v>
      </c>
      <c r="BC248" s="1" t="s">
        <v>3417</v>
      </c>
      <c r="BD248" s="1" t="s">
        <v>562</v>
      </c>
      <c r="BE248" s="1" t="s">
        <v>4338</v>
      </c>
      <c r="BF248" s="1" t="s">
        <v>6396</v>
      </c>
    </row>
    <row r="249" spans="1:57" ht="13.5" customHeight="1">
      <c r="A249" s="6" t="str">
        <f t="shared" si="8"/>
        <v>1783_월배면_0032</v>
      </c>
      <c r="B249" s="1">
        <v>1783</v>
      </c>
      <c r="C249" s="1" t="s">
        <v>6057</v>
      </c>
      <c r="D249" s="1" t="s">
        <v>6058</v>
      </c>
      <c r="E249" s="2">
        <v>248</v>
      </c>
      <c r="F249" s="2">
        <v>1</v>
      </c>
      <c r="G249" s="2" t="s">
        <v>6061</v>
      </c>
      <c r="H249" s="2" t="s">
        <v>6059</v>
      </c>
      <c r="I249" s="2">
        <v>4</v>
      </c>
      <c r="L249" s="2">
        <v>1</v>
      </c>
      <c r="M249" s="2" t="s">
        <v>6729</v>
      </c>
      <c r="N249" s="2" t="s">
        <v>6730</v>
      </c>
      <c r="T249" s="2" t="s">
        <v>6164</v>
      </c>
      <c r="U249" s="1" t="s">
        <v>93</v>
      </c>
      <c r="V249" s="1" t="s">
        <v>3419</v>
      </c>
      <c r="Y249" s="1" t="s">
        <v>596</v>
      </c>
      <c r="Z249" s="1" t="s">
        <v>4317</v>
      </c>
      <c r="AC249" s="1">
        <v>49</v>
      </c>
      <c r="AT249" s="1" t="s">
        <v>106</v>
      </c>
      <c r="AU249" s="1" t="s">
        <v>4715</v>
      </c>
      <c r="AV249" s="1" t="s">
        <v>597</v>
      </c>
      <c r="AW249" s="1" t="s">
        <v>5072</v>
      </c>
      <c r="BB249" s="1" t="s">
        <v>142</v>
      </c>
      <c r="BC249" s="1" t="s">
        <v>6373</v>
      </c>
      <c r="BD249" s="1" t="s">
        <v>6388</v>
      </c>
      <c r="BE249" s="1" t="s">
        <v>6389</v>
      </c>
    </row>
    <row r="250" spans="1:58" ht="13.5" customHeight="1">
      <c r="A250" s="6" t="str">
        <f t="shared" si="8"/>
        <v>1783_월배면_0032</v>
      </c>
      <c r="B250" s="1">
        <v>1783</v>
      </c>
      <c r="C250" s="1" t="s">
        <v>6057</v>
      </c>
      <c r="D250" s="1" t="s">
        <v>6058</v>
      </c>
      <c r="E250" s="2">
        <v>249</v>
      </c>
      <c r="F250" s="2">
        <v>1</v>
      </c>
      <c r="G250" s="2" t="s">
        <v>6061</v>
      </c>
      <c r="H250" s="2" t="s">
        <v>6059</v>
      </c>
      <c r="I250" s="2">
        <v>4</v>
      </c>
      <c r="L250" s="2">
        <v>1</v>
      </c>
      <c r="M250" s="2" t="s">
        <v>6729</v>
      </c>
      <c r="N250" s="2" t="s">
        <v>6730</v>
      </c>
      <c r="T250" s="2" t="s">
        <v>6164</v>
      </c>
      <c r="U250" s="1" t="s">
        <v>93</v>
      </c>
      <c r="V250" s="1" t="s">
        <v>3419</v>
      </c>
      <c r="Y250" s="1" t="s">
        <v>598</v>
      </c>
      <c r="Z250" s="1" t="s">
        <v>4316</v>
      </c>
      <c r="AC250" s="1">
        <v>38</v>
      </c>
      <c r="AD250" s="1" t="s">
        <v>95</v>
      </c>
      <c r="AE250" s="1" t="s">
        <v>4524</v>
      </c>
      <c r="AF250" s="1" t="s">
        <v>131</v>
      </c>
      <c r="AG250" s="1" t="s">
        <v>3467</v>
      </c>
      <c r="AH250" s="1" t="s">
        <v>86</v>
      </c>
      <c r="AI250" s="1" t="s">
        <v>4593</v>
      </c>
      <c r="BF250" s="1" t="s">
        <v>6397</v>
      </c>
    </row>
    <row r="251" spans="1:33" ht="13.5" customHeight="1">
      <c r="A251" s="6" t="str">
        <f t="shared" si="8"/>
        <v>1783_월배면_0032</v>
      </c>
      <c r="B251" s="1">
        <v>1783</v>
      </c>
      <c r="C251" s="1" t="s">
        <v>6057</v>
      </c>
      <c r="D251" s="1" t="s">
        <v>6058</v>
      </c>
      <c r="E251" s="2">
        <v>250</v>
      </c>
      <c r="F251" s="2">
        <v>1</v>
      </c>
      <c r="G251" s="2" t="s">
        <v>6061</v>
      </c>
      <c r="H251" s="2" t="s">
        <v>6059</v>
      </c>
      <c r="I251" s="2">
        <v>4</v>
      </c>
      <c r="L251" s="2">
        <v>1</v>
      </c>
      <c r="M251" s="2" t="s">
        <v>6729</v>
      </c>
      <c r="N251" s="2" t="s">
        <v>6730</v>
      </c>
      <c r="T251" s="2" t="s">
        <v>6164</v>
      </c>
      <c r="U251" s="1" t="s">
        <v>404</v>
      </c>
      <c r="V251" s="1" t="s">
        <v>3497</v>
      </c>
      <c r="Y251" s="1" t="s">
        <v>599</v>
      </c>
      <c r="Z251" s="1" t="s">
        <v>6203</v>
      </c>
      <c r="AC251" s="1">
        <v>10</v>
      </c>
      <c r="AD251" s="1" t="s">
        <v>100</v>
      </c>
      <c r="AE251" s="1" t="s">
        <v>4511</v>
      </c>
      <c r="AF251" s="1" t="s">
        <v>244</v>
      </c>
      <c r="AG251" s="1" t="s">
        <v>4545</v>
      </c>
    </row>
    <row r="252" spans="1:73" ht="13.5" customHeight="1">
      <c r="A252" s="6" t="str">
        <f t="shared" si="8"/>
        <v>1783_월배면_0032</v>
      </c>
      <c r="B252" s="1">
        <v>1783</v>
      </c>
      <c r="C252" s="1" t="s">
        <v>6057</v>
      </c>
      <c r="D252" s="1" t="s">
        <v>6058</v>
      </c>
      <c r="E252" s="2">
        <v>251</v>
      </c>
      <c r="F252" s="2">
        <v>1</v>
      </c>
      <c r="G252" s="2" t="s">
        <v>6061</v>
      </c>
      <c r="H252" s="2" t="s">
        <v>6059</v>
      </c>
      <c r="I252" s="2">
        <v>4</v>
      </c>
      <c r="L252" s="2">
        <v>2</v>
      </c>
      <c r="M252" s="2" t="s">
        <v>548</v>
      </c>
      <c r="N252" s="2" t="s">
        <v>3360</v>
      </c>
      <c r="T252" s="2" t="s">
        <v>6092</v>
      </c>
      <c r="U252" s="1" t="s">
        <v>38</v>
      </c>
      <c r="V252" s="1" t="s">
        <v>3429</v>
      </c>
      <c r="W252" s="1" t="s">
        <v>234</v>
      </c>
      <c r="X252" s="1" t="s">
        <v>3508</v>
      </c>
      <c r="Y252" s="1" t="s">
        <v>600</v>
      </c>
      <c r="Z252" s="1" t="s">
        <v>4315</v>
      </c>
      <c r="AC252" s="1">
        <v>60</v>
      </c>
      <c r="AD252" s="1" t="s">
        <v>519</v>
      </c>
      <c r="AE252" s="1" t="s">
        <v>4530</v>
      </c>
      <c r="AJ252" s="1" t="s">
        <v>17</v>
      </c>
      <c r="AK252" s="1" t="s">
        <v>4628</v>
      </c>
      <c r="AL252" s="1" t="s">
        <v>601</v>
      </c>
      <c r="AM252" s="1" t="s">
        <v>4689</v>
      </c>
      <c r="AT252" s="1" t="s">
        <v>153</v>
      </c>
      <c r="AU252" s="1" t="s">
        <v>6332</v>
      </c>
      <c r="BI252" s="1" t="s">
        <v>602</v>
      </c>
      <c r="BJ252" s="1" t="s">
        <v>4219</v>
      </c>
      <c r="BK252" s="1" t="s">
        <v>153</v>
      </c>
      <c r="BL252" s="1" t="s">
        <v>6332</v>
      </c>
      <c r="BM252" s="1" t="s">
        <v>603</v>
      </c>
      <c r="BN252" s="1" t="s">
        <v>4464</v>
      </c>
      <c r="BO252" s="1" t="s">
        <v>153</v>
      </c>
      <c r="BP252" s="1" t="s">
        <v>6332</v>
      </c>
      <c r="BQ252" s="1" t="s">
        <v>604</v>
      </c>
      <c r="BR252" s="1" t="s">
        <v>6460</v>
      </c>
      <c r="BS252" s="1" t="s">
        <v>42</v>
      </c>
      <c r="BT252" s="1" t="s">
        <v>4611</v>
      </c>
      <c r="BU252" s="1" t="s">
        <v>7185</v>
      </c>
    </row>
    <row r="253" spans="1:72" ht="13.5" customHeight="1">
      <c r="A253" s="6" t="str">
        <f t="shared" si="8"/>
        <v>1783_월배면_0032</v>
      </c>
      <c r="B253" s="1">
        <v>1783</v>
      </c>
      <c r="C253" s="1" t="s">
        <v>6057</v>
      </c>
      <c r="D253" s="1" t="s">
        <v>6058</v>
      </c>
      <c r="E253" s="2">
        <v>252</v>
      </c>
      <c r="F253" s="2">
        <v>1</v>
      </c>
      <c r="G253" s="2" t="s">
        <v>6061</v>
      </c>
      <c r="H253" s="2" t="s">
        <v>6059</v>
      </c>
      <c r="I253" s="2">
        <v>4</v>
      </c>
      <c r="L253" s="2">
        <v>2</v>
      </c>
      <c r="M253" s="2" t="s">
        <v>548</v>
      </c>
      <c r="N253" s="2" t="s">
        <v>3360</v>
      </c>
      <c r="S253" s="2" t="s">
        <v>47</v>
      </c>
      <c r="T253" s="2" t="s">
        <v>3377</v>
      </c>
      <c r="W253" s="1" t="s">
        <v>605</v>
      </c>
      <c r="X253" s="1" t="s">
        <v>3531</v>
      </c>
      <c r="Y253" s="1" t="s">
        <v>468</v>
      </c>
      <c r="Z253" s="1" t="s">
        <v>3565</v>
      </c>
      <c r="AC253" s="1">
        <v>64</v>
      </c>
      <c r="AD253" s="1" t="s">
        <v>88</v>
      </c>
      <c r="AE253" s="1" t="s">
        <v>4478</v>
      </c>
      <c r="AJ253" s="1" t="s">
        <v>17</v>
      </c>
      <c r="AK253" s="1" t="s">
        <v>4628</v>
      </c>
      <c r="AL253" s="1" t="s">
        <v>606</v>
      </c>
      <c r="AM253" s="1" t="s">
        <v>4684</v>
      </c>
      <c r="AT253" s="1" t="s">
        <v>607</v>
      </c>
      <c r="AU253" s="1" t="s">
        <v>3433</v>
      </c>
      <c r="AV253" s="1" t="s">
        <v>608</v>
      </c>
      <c r="AW253" s="1" t="s">
        <v>5071</v>
      </c>
      <c r="BG253" s="1" t="s">
        <v>607</v>
      </c>
      <c r="BH253" s="1" t="s">
        <v>3433</v>
      </c>
      <c r="BI253" s="1" t="s">
        <v>609</v>
      </c>
      <c r="BJ253" s="1" t="s">
        <v>5300</v>
      </c>
      <c r="BK253" s="1" t="s">
        <v>610</v>
      </c>
      <c r="BL253" s="1" t="s">
        <v>6174</v>
      </c>
      <c r="BM253" s="1" t="s">
        <v>6420</v>
      </c>
      <c r="BN253" s="1" t="s">
        <v>6420</v>
      </c>
      <c r="BO253" s="1" t="s">
        <v>611</v>
      </c>
      <c r="BP253" s="1" t="s">
        <v>4709</v>
      </c>
      <c r="BQ253" s="1" t="s">
        <v>612</v>
      </c>
      <c r="BR253" s="1" t="s">
        <v>6547</v>
      </c>
      <c r="BS253" s="1" t="s">
        <v>472</v>
      </c>
      <c r="BT253" s="1" t="s">
        <v>6426</v>
      </c>
    </row>
    <row r="254" spans="1:31" ht="13.5" customHeight="1">
      <c r="A254" s="6" t="str">
        <f t="shared" si="8"/>
        <v>1783_월배면_0032</v>
      </c>
      <c r="B254" s="1">
        <v>1783</v>
      </c>
      <c r="C254" s="1" t="s">
        <v>6057</v>
      </c>
      <c r="D254" s="1" t="s">
        <v>6058</v>
      </c>
      <c r="E254" s="2">
        <v>253</v>
      </c>
      <c r="F254" s="2">
        <v>1</v>
      </c>
      <c r="G254" s="2" t="s">
        <v>6061</v>
      </c>
      <c r="H254" s="2" t="s">
        <v>6059</v>
      </c>
      <c r="I254" s="2">
        <v>4</v>
      </c>
      <c r="L254" s="2">
        <v>2</v>
      </c>
      <c r="M254" s="2" t="s">
        <v>548</v>
      </c>
      <c r="N254" s="2" t="s">
        <v>3360</v>
      </c>
      <c r="S254" s="2" t="s">
        <v>53</v>
      </c>
      <c r="T254" s="2" t="s">
        <v>3382</v>
      </c>
      <c r="AC254" s="1">
        <v>18</v>
      </c>
      <c r="AD254" s="1" t="s">
        <v>120</v>
      </c>
      <c r="AE254" s="1" t="s">
        <v>4508</v>
      </c>
    </row>
    <row r="255" spans="1:33" ht="13.5" customHeight="1">
      <c r="A255" s="6" t="str">
        <f t="shared" si="8"/>
        <v>1783_월배면_0032</v>
      </c>
      <c r="B255" s="1">
        <v>1783</v>
      </c>
      <c r="C255" s="1" t="s">
        <v>6057</v>
      </c>
      <c r="D255" s="1" t="s">
        <v>6058</v>
      </c>
      <c r="E255" s="2">
        <v>254</v>
      </c>
      <c r="F255" s="2">
        <v>1</v>
      </c>
      <c r="G255" s="2" t="s">
        <v>6061</v>
      </c>
      <c r="H255" s="2" t="s">
        <v>6059</v>
      </c>
      <c r="I255" s="2">
        <v>4</v>
      </c>
      <c r="L255" s="2">
        <v>2</v>
      </c>
      <c r="M255" s="2" t="s">
        <v>548</v>
      </c>
      <c r="N255" s="2" t="s">
        <v>3360</v>
      </c>
      <c r="S255" s="2" t="s">
        <v>53</v>
      </c>
      <c r="T255" s="2" t="s">
        <v>3382</v>
      </c>
      <c r="AD255" s="1" t="s">
        <v>481</v>
      </c>
      <c r="AE255" s="1" t="s">
        <v>4489</v>
      </c>
      <c r="AF255" s="1" t="s">
        <v>244</v>
      </c>
      <c r="AG255" s="1" t="s">
        <v>4545</v>
      </c>
    </row>
    <row r="256" spans="1:72" ht="13.5" customHeight="1">
      <c r="A256" s="6" t="str">
        <f t="shared" si="8"/>
        <v>1783_월배면_0032</v>
      </c>
      <c r="B256" s="1">
        <v>1783</v>
      </c>
      <c r="C256" s="1" t="s">
        <v>6057</v>
      </c>
      <c r="D256" s="1" t="s">
        <v>6058</v>
      </c>
      <c r="E256" s="2">
        <v>255</v>
      </c>
      <c r="F256" s="2">
        <v>1</v>
      </c>
      <c r="G256" s="2" t="s">
        <v>6061</v>
      </c>
      <c r="H256" s="2" t="s">
        <v>6059</v>
      </c>
      <c r="I256" s="2">
        <v>4</v>
      </c>
      <c r="L256" s="2">
        <v>3</v>
      </c>
      <c r="M256" s="2" t="s">
        <v>6731</v>
      </c>
      <c r="N256" s="2" t="s">
        <v>6732</v>
      </c>
      <c r="T256" s="2" t="s">
        <v>6092</v>
      </c>
      <c r="U256" s="1" t="s">
        <v>63</v>
      </c>
      <c r="V256" s="1" t="s">
        <v>3418</v>
      </c>
      <c r="W256" s="1" t="s">
        <v>64</v>
      </c>
      <c r="X256" s="1" t="s">
        <v>3525</v>
      </c>
      <c r="Y256" s="1" t="s">
        <v>613</v>
      </c>
      <c r="Z256" s="1" t="s">
        <v>4314</v>
      </c>
      <c r="AC256" s="1">
        <v>58</v>
      </c>
      <c r="AD256" s="1" t="s">
        <v>424</v>
      </c>
      <c r="AE256" s="1" t="s">
        <v>4513</v>
      </c>
      <c r="AJ256" s="1" t="s">
        <v>17</v>
      </c>
      <c r="AK256" s="1" t="s">
        <v>4628</v>
      </c>
      <c r="AL256" s="1" t="s">
        <v>67</v>
      </c>
      <c r="AM256" s="1" t="s">
        <v>4650</v>
      </c>
      <c r="AT256" s="1" t="s">
        <v>73</v>
      </c>
      <c r="AU256" s="1" t="s">
        <v>3478</v>
      </c>
      <c r="AV256" s="1" t="s">
        <v>614</v>
      </c>
      <c r="AW256" s="1" t="s">
        <v>5004</v>
      </c>
      <c r="BG256" s="1" t="s">
        <v>68</v>
      </c>
      <c r="BH256" s="1" t="s">
        <v>4695</v>
      </c>
      <c r="BI256" s="1" t="s">
        <v>551</v>
      </c>
      <c r="BJ256" s="1" t="s">
        <v>4791</v>
      </c>
      <c r="BK256" s="1" t="s">
        <v>73</v>
      </c>
      <c r="BL256" s="1" t="s">
        <v>3478</v>
      </c>
      <c r="BM256" s="1" t="s">
        <v>552</v>
      </c>
      <c r="BN256" s="1" t="s">
        <v>5693</v>
      </c>
      <c r="BO256" s="1" t="s">
        <v>73</v>
      </c>
      <c r="BP256" s="1" t="s">
        <v>3478</v>
      </c>
      <c r="BQ256" s="1" t="s">
        <v>615</v>
      </c>
      <c r="BR256" s="1" t="s">
        <v>5962</v>
      </c>
      <c r="BS256" s="1" t="s">
        <v>272</v>
      </c>
      <c r="BT256" s="1" t="s">
        <v>4643</v>
      </c>
    </row>
    <row r="257" spans="1:72" ht="13.5" customHeight="1">
      <c r="A257" s="6" t="str">
        <f t="shared" si="8"/>
        <v>1783_월배면_0032</v>
      </c>
      <c r="B257" s="1">
        <v>1783</v>
      </c>
      <c r="C257" s="1" t="s">
        <v>6057</v>
      </c>
      <c r="D257" s="1" t="s">
        <v>6058</v>
      </c>
      <c r="E257" s="2">
        <v>256</v>
      </c>
      <c r="F257" s="2">
        <v>1</v>
      </c>
      <c r="G257" s="2" t="s">
        <v>6061</v>
      </c>
      <c r="H257" s="2" t="s">
        <v>6059</v>
      </c>
      <c r="I257" s="2">
        <v>4</v>
      </c>
      <c r="L257" s="2">
        <v>3</v>
      </c>
      <c r="M257" s="2" t="s">
        <v>6731</v>
      </c>
      <c r="N257" s="2" t="s">
        <v>6732</v>
      </c>
      <c r="S257" s="2" t="s">
        <v>47</v>
      </c>
      <c r="T257" s="2" t="s">
        <v>3377</v>
      </c>
      <c r="W257" s="1" t="s">
        <v>561</v>
      </c>
      <c r="X257" s="1" t="s">
        <v>3505</v>
      </c>
      <c r="Y257" s="1" t="s">
        <v>78</v>
      </c>
      <c r="Z257" s="1" t="s">
        <v>3554</v>
      </c>
      <c r="AC257" s="1">
        <v>47</v>
      </c>
      <c r="AD257" s="1" t="s">
        <v>374</v>
      </c>
      <c r="AE257" s="1" t="s">
        <v>4504</v>
      </c>
      <c r="AJ257" s="1" t="s">
        <v>79</v>
      </c>
      <c r="AK257" s="1" t="s">
        <v>4627</v>
      </c>
      <c r="AL257" s="1" t="s">
        <v>616</v>
      </c>
      <c r="AM257" s="1" t="s">
        <v>4583</v>
      </c>
      <c r="AT257" s="1" t="s">
        <v>68</v>
      </c>
      <c r="AU257" s="1" t="s">
        <v>4695</v>
      </c>
      <c r="AV257" s="1" t="s">
        <v>617</v>
      </c>
      <c r="AW257" s="1" t="s">
        <v>5070</v>
      </c>
      <c r="BG257" s="1" t="s">
        <v>68</v>
      </c>
      <c r="BH257" s="1" t="s">
        <v>4695</v>
      </c>
      <c r="BI257" s="1" t="s">
        <v>618</v>
      </c>
      <c r="BJ257" s="1" t="s">
        <v>5465</v>
      </c>
      <c r="BK257" s="1" t="s">
        <v>68</v>
      </c>
      <c r="BL257" s="1" t="s">
        <v>4695</v>
      </c>
      <c r="BM257" s="1" t="s">
        <v>619</v>
      </c>
      <c r="BN257" s="1" t="s">
        <v>5724</v>
      </c>
      <c r="BO257" s="1" t="s">
        <v>68</v>
      </c>
      <c r="BP257" s="1" t="s">
        <v>4695</v>
      </c>
      <c r="BQ257" s="1" t="s">
        <v>620</v>
      </c>
      <c r="BR257" s="1" t="s">
        <v>6002</v>
      </c>
      <c r="BS257" s="1" t="s">
        <v>42</v>
      </c>
      <c r="BT257" s="1" t="s">
        <v>4611</v>
      </c>
    </row>
    <row r="258" spans="1:33" ht="13.5" customHeight="1">
      <c r="A258" s="6" t="str">
        <f t="shared" si="8"/>
        <v>1783_월배면_0032</v>
      </c>
      <c r="B258" s="1">
        <v>1783</v>
      </c>
      <c r="C258" s="1" t="s">
        <v>6057</v>
      </c>
      <c r="D258" s="1" t="s">
        <v>6058</v>
      </c>
      <c r="E258" s="2">
        <v>257</v>
      </c>
      <c r="F258" s="2">
        <v>1</v>
      </c>
      <c r="G258" s="2" t="s">
        <v>6061</v>
      </c>
      <c r="H258" s="2" t="s">
        <v>6059</v>
      </c>
      <c r="I258" s="2">
        <v>4</v>
      </c>
      <c r="L258" s="2">
        <v>3</v>
      </c>
      <c r="M258" s="2" t="s">
        <v>6731</v>
      </c>
      <c r="N258" s="2" t="s">
        <v>6732</v>
      </c>
      <c r="S258" s="2" t="s">
        <v>178</v>
      </c>
      <c r="T258" s="2" t="s">
        <v>3385</v>
      </c>
      <c r="Y258" s="1" t="s">
        <v>621</v>
      </c>
      <c r="Z258" s="1" t="s">
        <v>3875</v>
      </c>
      <c r="AG258" s="1" t="s">
        <v>6102</v>
      </c>
    </row>
    <row r="259" spans="1:33" ht="13.5" customHeight="1">
      <c r="A259" s="6" t="str">
        <f t="shared" si="8"/>
        <v>1783_월배면_0032</v>
      </c>
      <c r="B259" s="1">
        <v>1783</v>
      </c>
      <c r="C259" s="1" t="s">
        <v>6057</v>
      </c>
      <c r="D259" s="1" t="s">
        <v>6058</v>
      </c>
      <c r="E259" s="2">
        <v>258</v>
      </c>
      <c r="F259" s="2">
        <v>1</v>
      </c>
      <c r="G259" s="2" t="s">
        <v>6061</v>
      </c>
      <c r="H259" s="2" t="s">
        <v>6059</v>
      </c>
      <c r="I259" s="2">
        <v>4</v>
      </c>
      <c r="L259" s="2">
        <v>3</v>
      </c>
      <c r="M259" s="2" t="s">
        <v>6731</v>
      </c>
      <c r="N259" s="2" t="s">
        <v>6732</v>
      </c>
      <c r="S259" s="2" t="s">
        <v>557</v>
      </c>
      <c r="T259" s="2" t="s">
        <v>3384</v>
      </c>
      <c r="W259" s="1" t="s">
        <v>77</v>
      </c>
      <c r="X259" s="1" t="s">
        <v>6189</v>
      </c>
      <c r="Y259" s="1" t="s">
        <v>78</v>
      </c>
      <c r="Z259" s="1" t="s">
        <v>3554</v>
      </c>
      <c r="AF259" s="1" t="s">
        <v>217</v>
      </c>
      <c r="AG259" s="1" t="s">
        <v>6102</v>
      </c>
    </row>
    <row r="260" spans="1:31" ht="13.5" customHeight="1">
      <c r="A260" s="6" t="str">
        <f t="shared" si="8"/>
        <v>1783_월배면_0032</v>
      </c>
      <c r="B260" s="1">
        <v>1783</v>
      </c>
      <c r="C260" s="1" t="s">
        <v>6057</v>
      </c>
      <c r="D260" s="1" t="s">
        <v>6058</v>
      </c>
      <c r="E260" s="2">
        <v>259</v>
      </c>
      <c r="F260" s="2">
        <v>1</v>
      </c>
      <c r="G260" s="2" t="s">
        <v>6061</v>
      </c>
      <c r="H260" s="2" t="s">
        <v>6059</v>
      </c>
      <c r="I260" s="2">
        <v>4</v>
      </c>
      <c r="L260" s="2">
        <v>3</v>
      </c>
      <c r="M260" s="2" t="s">
        <v>6731</v>
      </c>
      <c r="N260" s="2" t="s">
        <v>6732</v>
      </c>
      <c r="S260" s="2" t="s">
        <v>178</v>
      </c>
      <c r="T260" s="2" t="s">
        <v>3385</v>
      </c>
      <c r="U260" s="1" t="s">
        <v>63</v>
      </c>
      <c r="V260" s="1" t="s">
        <v>3418</v>
      </c>
      <c r="Y260" s="1" t="s">
        <v>622</v>
      </c>
      <c r="Z260" s="1" t="s">
        <v>4089</v>
      </c>
      <c r="AC260" s="1">
        <v>29</v>
      </c>
      <c r="AD260" s="1" t="s">
        <v>111</v>
      </c>
      <c r="AE260" s="1" t="s">
        <v>4496</v>
      </c>
    </row>
    <row r="261" spans="1:33" ht="13.5" customHeight="1">
      <c r="A261" s="6" t="str">
        <f t="shared" si="8"/>
        <v>1783_월배면_0032</v>
      </c>
      <c r="B261" s="1">
        <v>1783</v>
      </c>
      <c r="C261" s="1" t="s">
        <v>6057</v>
      </c>
      <c r="D261" s="1" t="s">
        <v>6058</v>
      </c>
      <c r="E261" s="2">
        <v>260</v>
      </c>
      <c r="F261" s="2">
        <v>1</v>
      </c>
      <c r="G261" s="2" t="s">
        <v>6061</v>
      </c>
      <c r="H261" s="2" t="s">
        <v>6059</v>
      </c>
      <c r="I261" s="2">
        <v>4</v>
      </c>
      <c r="L261" s="2">
        <v>3</v>
      </c>
      <c r="M261" s="2" t="s">
        <v>6731</v>
      </c>
      <c r="N261" s="2" t="s">
        <v>6732</v>
      </c>
      <c r="S261" s="2" t="s">
        <v>557</v>
      </c>
      <c r="T261" s="2" t="s">
        <v>3384</v>
      </c>
      <c r="W261" s="1" t="s">
        <v>623</v>
      </c>
      <c r="X261" s="1" t="s">
        <v>3537</v>
      </c>
      <c r="Y261" s="1" t="s">
        <v>78</v>
      </c>
      <c r="Z261" s="1" t="s">
        <v>3554</v>
      </c>
      <c r="AC261" s="1">
        <v>23</v>
      </c>
      <c r="AD261" s="1" t="s">
        <v>157</v>
      </c>
      <c r="AE261" s="1" t="s">
        <v>4514</v>
      </c>
      <c r="AF261" s="1" t="s">
        <v>244</v>
      </c>
      <c r="AG261" s="1" t="s">
        <v>4545</v>
      </c>
    </row>
    <row r="262" spans="1:35" ht="13.5" customHeight="1">
      <c r="A262" s="6" t="str">
        <f t="shared" si="8"/>
        <v>1783_월배면_0032</v>
      </c>
      <c r="B262" s="1">
        <v>1783</v>
      </c>
      <c r="C262" s="1" t="s">
        <v>6057</v>
      </c>
      <c r="D262" s="1" t="s">
        <v>6058</v>
      </c>
      <c r="E262" s="2">
        <v>261</v>
      </c>
      <c r="F262" s="2">
        <v>1</v>
      </c>
      <c r="G262" s="2" t="s">
        <v>6061</v>
      </c>
      <c r="H262" s="2" t="s">
        <v>6059</v>
      </c>
      <c r="I262" s="2">
        <v>4</v>
      </c>
      <c r="L262" s="2">
        <v>3</v>
      </c>
      <c r="M262" s="2" t="s">
        <v>6731</v>
      </c>
      <c r="N262" s="2" t="s">
        <v>6732</v>
      </c>
      <c r="S262" s="2" t="s">
        <v>624</v>
      </c>
      <c r="T262" s="2" t="s">
        <v>3388</v>
      </c>
      <c r="Y262" s="1" t="s">
        <v>245</v>
      </c>
      <c r="Z262" s="1" t="s">
        <v>245</v>
      </c>
      <c r="AC262" s="1" t="s">
        <v>6253</v>
      </c>
      <c r="AD262" s="1" t="s">
        <v>625</v>
      </c>
      <c r="AE262" s="1" t="s">
        <v>4543</v>
      </c>
      <c r="AF262" s="1" t="s">
        <v>299</v>
      </c>
      <c r="AG262" s="1" t="s">
        <v>3467</v>
      </c>
      <c r="AH262" s="1" t="s">
        <v>626</v>
      </c>
      <c r="AI262" s="1" t="s">
        <v>3969</v>
      </c>
    </row>
    <row r="263" spans="1:58" ht="13.5" customHeight="1">
      <c r="A263" s="6" t="str">
        <f t="shared" si="8"/>
        <v>1783_월배면_0032</v>
      </c>
      <c r="B263" s="1">
        <v>1783</v>
      </c>
      <c r="C263" s="1" t="s">
        <v>6057</v>
      </c>
      <c r="D263" s="1" t="s">
        <v>6058</v>
      </c>
      <c r="E263" s="2">
        <v>262</v>
      </c>
      <c r="F263" s="2">
        <v>1</v>
      </c>
      <c r="G263" s="2" t="s">
        <v>6061</v>
      </c>
      <c r="H263" s="2" t="s">
        <v>6059</v>
      </c>
      <c r="I263" s="2">
        <v>4</v>
      </c>
      <c r="L263" s="2">
        <v>3</v>
      </c>
      <c r="M263" s="2" t="s">
        <v>6731</v>
      </c>
      <c r="N263" s="2" t="s">
        <v>6732</v>
      </c>
      <c r="T263" s="2" t="s">
        <v>6164</v>
      </c>
      <c r="U263" s="1" t="s">
        <v>96</v>
      </c>
      <c r="V263" s="1" t="s">
        <v>3417</v>
      </c>
      <c r="Y263" s="1" t="s">
        <v>245</v>
      </c>
      <c r="Z263" s="1" t="s">
        <v>245</v>
      </c>
      <c r="AF263" s="1" t="s">
        <v>627</v>
      </c>
      <c r="AG263" s="1" t="s">
        <v>4559</v>
      </c>
      <c r="BB263" s="1" t="s">
        <v>96</v>
      </c>
      <c r="BC263" s="1" t="s">
        <v>3417</v>
      </c>
      <c r="BD263" s="1" t="s">
        <v>628</v>
      </c>
      <c r="BE263" s="1" t="s">
        <v>5168</v>
      </c>
      <c r="BF263" s="1" t="s">
        <v>6395</v>
      </c>
    </row>
    <row r="264" spans="1:58" ht="13.5" customHeight="1">
      <c r="A264" s="6" t="str">
        <f t="shared" si="8"/>
        <v>1783_월배면_0032</v>
      </c>
      <c r="B264" s="1">
        <v>1783</v>
      </c>
      <c r="C264" s="1" t="s">
        <v>6057</v>
      </c>
      <c r="D264" s="1" t="s">
        <v>6058</v>
      </c>
      <c r="E264" s="2">
        <v>263</v>
      </c>
      <c r="F264" s="2">
        <v>1</v>
      </c>
      <c r="G264" s="2" t="s">
        <v>6061</v>
      </c>
      <c r="H264" s="2" t="s">
        <v>6059</v>
      </c>
      <c r="I264" s="2">
        <v>4</v>
      </c>
      <c r="L264" s="2">
        <v>3</v>
      </c>
      <c r="M264" s="2" t="s">
        <v>6731</v>
      </c>
      <c r="N264" s="2" t="s">
        <v>6732</v>
      </c>
      <c r="T264" s="2" t="s">
        <v>6164</v>
      </c>
      <c r="U264" s="1" t="s">
        <v>96</v>
      </c>
      <c r="V264" s="1" t="s">
        <v>3417</v>
      </c>
      <c r="Y264" s="1" t="s">
        <v>245</v>
      </c>
      <c r="Z264" s="1" t="s">
        <v>245</v>
      </c>
      <c r="AF264" s="1" t="s">
        <v>118</v>
      </c>
      <c r="AG264" s="1" t="s">
        <v>4546</v>
      </c>
      <c r="BD264" s="1" t="s">
        <v>498</v>
      </c>
      <c r="BE264" s="1" t="s">
        <v>3857</v>
      </c>
      <c r="BF264" s="1" t="s">
        <v>6397</v>
      </c>
    </row>
    <row r="265" spans="1:58" ht="13.5" customHeight="1">
      <c r="A265" s="6" t="str">
        <f t="shared" si="8"/>
        <v>1783_월배면_0032</v>
      </c>
      <c r="B265" s="1">
        <v>1783</v>
      </c>
      <c r="C265" s="1" t="s">
        <v>6057</v>
      </c>
      <c r="D265" s="1" t="s">
        <v>6058</v>
      </c>
      <c r="E265" s="2">
        <v>264</v>
      </c>
      <c r="F265" s="2">
        <v>1</v>
      </c>
      <c r="G265" s="2" t="s">
        <v>6061</v>
      </c>
      <c r="H265" s="2" t="s">
        <v>6059</v>
      </c>
      <c r="I265" s="2">
        <v>4</v>
      </c>
      <c r="L265" s="2">
        <v>3</v>
      </c>
      <c r="M265" s="2" t="s">
        <v>6731</v>
      </c>
      <c r="N265" s="2" t="s">
        <v>6732</v>
      </c>
      <c r="T265" s="2" t="s">
        <v>6164</v>
      </c>
      <c r="U265" s="1" t="s">
        <v>96</v>
      </c>
      <c r="V265" s="1" t="s">
        <v>3417</v>
      </c>
      <c r="Y265" s="1" t="s">
        <v>629</v>
      </c>
      <c r="Z265" s="1" t="s">
        <v>4011</v>
      </c>
      <c r="AC265" s="1">
        <v>60</v>
      </c>
      <c r="AD265" s="1" t="s">
        <v>302</v>
      </c>
      <c r="AE265" s="1" t="s">
        <v>4485</v>
      </c>
      <c r="BB265" s="1" t="s">
        <v>96</v>
      </c>
      <c r="BC265" s="1" t="s">
        <v>3417</v>
      </c>
      <c r="BD265" s="1" t="s">
        <v>630</v>
      </c>
      <c r="BE265" s="1" t="s">
        <v>3865</v>
      </c>
      <c r="BF265" s="1" t="s">
        <v>6394</v>
      </c>
    </row>
    <row r="266" spans="1:58" ht="13.5" customHeight="1">
      <c r="A266" s="6" t="str">
        <f t="shared" si="8"/>
        <v>1783_월배면_0032</v>
      </c>
      <c r="B266" s="1">
        <v>1783</v>
      </c>
      <c r="C266" s="1" t="s">
        <v>6057</v>
      </c>
      <c r="D266" s="1" t="s">
        <v>6058</v>
      </c>
      <c r="E266" s="2">
        <v>265</v>
      </c>
      <c r="F266" s="2">
        <v>1</v>
      </c>
      <c r="G266" s="2" t="s">
        <v>6061</v>
      </c>
      <c r="H266" s="2" t="s">
        <v>6059</v>
      </c>
      <c r="I266" s="2">
        <v>4</v>
      </c>
      <c r="L266" s="2">
        <v>3</v>
      </c>
      <c r="M266" s="2" t="s">
        <v>6731</v>
      </c>
      <c r="N266" s="2" t="s">
        <v>6732</v>
      </c>
      <c r="T266" s="2" t="s">
        <v>6164</v>
      </c>
      <c r="U266" s="1" t="s">
        <v>96</v>
      </c>
      <c r="V266" s="1" t="s">
        <v>3417</v>
      </c>
      <c r="Y266" s="1" t="s">
        <v>631</v>
      </c>
      <c r="Z266" s="1" t="s">
        <v>4313</v>
      </c>
      <c r="AF266" s="1" t="s">
        <v>104</v>
      </c>
      <c r="AG266" s="1" t="s">
        <v>3397</v>
      </c>
      <c r="BB266" s="1" t="s">
        <v>96</v>
      </c>
      <c r="BC266" s="1" t="s">
        <v>3417</v>
      </c>
      <c r="BD266" s="1" t="s">
        <v>632</v>
      </c>
      <c r="BE266" s="1" t="s">
        <v>6387</v>
      </c>
      <c r="BF266" s="1" t="s">
        <v>6397</v>
      </c>
    </row>
    <row r="267" spans="1:58" ht="13.5" customHeight="1">
      <c r="A267" s="6" t="str">
        <f t="shared" si="8"/>
        <v>1783_월배면_0032</v>
      </c>
      <c r="B267" s="1">
        <v>1783</v>
      </c>
      <c r="C267" s="1" t="s">
        <v>6057</v>
      </c>
      <c r="D267" s="1" t="s">
        <v>6058</v>
      </c>
      <c r="E267" s="2">
        <v>266</v>
      </c>
      <c r="F267" s="2">
        <v>1</v>
      </c>
      <c r="G267" s="2" t="s">
        <v>6061</v>
      </c>
      <c r="H267" s="2" t="s">
        <v>6059</v>
      </c>
      <c r="I267" s="2">
        <v>4</v>
      </c>
      <c r="L267" s="2">
        <v>3</v>
      </c>
      <c r="M267" s="2" t="s">
        <v>6731</v>
      </c>
      <c r="N267" s="2" t="s">
        <v>6732</v>
      </c>
      <c r="T267" s="2" t="s">
        <v>6164</v>
      </c>
      <c r="U267" s="1" t="s">
        <v>93</v>
      </c>
      <c r="V267" s="1" t="s">
        <v>3419</v>
      </c>
      <c r="Y267" s="1" t="s">
        <v>633</v>
      </c>
      <c r="Z267" s="1" t="s">
        <v>3942</v>
      </c>
      <c r="AF267" s="1" t="s">
        <v>131</v>
      </c>
      <c r="AG267" s="1" t="s">
        <v>3467</v>
      </c>
      <c r="AH267" s="1" t="s">
        <v>132</v>
      </c>
      <c r="AI267" s="1" t="s">
        <v>4584</v>
      </c>
      <c r="BD267" s="1" t="s">
        <v>634</v>
      </c>
      <c r="BE267" s="1" t="s">
        <v>5167</v>
      </c>
      <c r="BF267" s="1" t="s">
        <v>6394</v>
      </c>
    </row>
    <row r="268" spans="1:33" ht="13.5" customHeight="1">
      <c r="A268" s="6" t="str">
        <f aca="true" t="shared" si="9" ref="A268:A299">HYPERLINK("http://kyu.snu.ac.kr/sdhj/index.jsp?type=hj/GK14607_00IH_0001_0033.jpg","1783_월배면_0033")</f>
        <v>1783_월배면_0033</v>
      </c>
      <c r="B268" s="1">
        <v>1783</v>
      </c>
      <c r="C268" s="1" t="s">
        <v>6057</v>
      </c>
      <c r="D268" s="1" t="s">
        <v>6058</v>
      </c>
      <c r="E268" s="2">
        <v>267</v>
      </c>
      <c r="F268" s="2">
        <v>1</v>
      </c>
      <c r="G268" s="2" t="s">
        <v>6061</v>
      </c>
      <c r="H268" s="2" t="s">
        <v>6059</v>
      </c>
      <c r="I268" s="2">
        <v>4</v>
      </c>
      <c r="L268" s="2">
        <v>3</v>
      </c>
      <c r="M268" s="2" t="s">
        <v>6731</v>
      </c>
      <c r="N268" s="2" t="s">
        <v>6732</v>
      </c>
      <c r="T268" s="2" t="s">
        <v>6164</v>
      </c>
      <c r="U268" s="1" t="s">
        <v>93</v>
      </c>
      <c r="V268" s="1" t="s">
        <v>3419</v>
      </c>
      <c r="Y268" s="1" t="s">
        <v>635</v>
      </c>
      <c r="Z268" s="1" t="s">
        <v>4312</v>
      </c>
      <c r="AF268" s="1" t="s">
        <v>636</v>
      </c>
      <c r="AG268" s="1" t="s">
        <v>7180</v>
      </c>
    </row>
    <row r="269" spans="1:58" ht="13.5" customHeight="1">
      <c r="A269" s="6" t="str">
        <f t="shared" si="9"/>
        <v>1783_월배면_0033</v>
      </c>
      <c r="B269" s="1">
        <v>1783</v>
      </c>
      <c r="C269" s="1" t="s">
        <v>6057</v>
      </c>
      <c r="D269" s="1" t="s">
        <v>6058</v>
      </c>
      <c r="E269" s="2">
        <v>268</v>
      </c>
      <c r="F269" s="2">
        <v>1</v>
      </c>
      <c r="G269" s="2" t="s">
        <v>6061</v>
      </c>
      <c r="H269" s="2" t="s">
        <v>6059</v>
      </c>
      <c r="I269" s="2">
        <v>4</v>
      </c>
      <c r="L269" s="2">
        <v>3</v>
      </c>
      <c r="M269" s="2" t="s">
        <v>6731</v>
      </c>
      <c r="N269" s="2" t="s">
        <v>6732</v>
      </c>
      <c r="T269" s="2" t="s">
        <v>6164</v>
      </c>
      <c r="Y269" s="1" t="s">
        <v>188</v>
      </c>
      <c r="Z269" s="1" t="s">
        <v>3803</v>
      </c>
      <c r="AF269" s="1" t="s">
        <v>6277</v>
      </c>
      <c r="AG269" s="1" t="s">
        <v>6296</v>
      </c>
      <c r="AH269" s="1" t="s">
        <v>132</v>
      </c>
      <c r="AI269" s="1" t="s">
        <v>4584</v>
      </c>
      <c r="BF269" s="1" t="s">
        <v>6396</v>
      </c>
    </row>
    <row r="270" spans="1:57" ht="13.5" customHeight="1">
      <c r="A270" s="6" t="str">
        <f t="shared" si="9"/>
        <v>1783_월배면_0033</v>
      </c>
      <c r="B270" s="1">
        <v>1783</v>
      </c>
      <c r="C270" s="1" t="s">
        <v>6057</v>
      </c>
      <c r="D270" s="1" t="s">
        <v>6058</v>
      </c>
      <c r="E270" s="2">
        <v>269</v>
      </c>
      <c r="F270" s="2">
        <v>1</v>
      </c>
      <c r="G270" s="2" t="s">
        <v>6061</v>
      </c>
      <c r="H270" s="2" t="s">
        <v>6059</v>
      </c>
      <c r="I270" s="2">
        <v>4</v>
      </c>
      <c r="L270" s="2">
        <v>3</v>
      </c>
      <c r="M270" s="2" t="s">
        <v>6731</v>
      </c>
      <c r="N270" s="2" t="s">
        <v>6732</v>
      </c>
      <c r="T270" s="2" t="s">
        <v>6164</v>
      </c>
      <c r="U270" s="1" t="s">
        <v>96</v>
      </c>
      <c r="V270" s="1" t="s">
        <v>3417</v>
      </c>
      <c r="Y270" s="1" t="s">
        <v>637</v>
      </c>
      <c r="Z270" s="1" t="s">
        <v>4311</v>
      </c>
      <c r="AC270" s="1">
        <v>52</v>
      </c>
      <c r="AF270" s="1" t="s">
        <v>131</v>
      </c>
      <c r="AG270" s="1" t="s">
        <v>3467</v>
      </c>
      <c r="AH270" s="1" t="s">
        <v>638</v>
      </c>
      <c r="AI270" s="1" t="s">
        <v>4615</v>
      </c>
      <c r="AT270" s="1" t="s">
        <v>106</v>
      </c>
      <c r="AU270" s="1" t="s">
        <v>4715</v>
      </c>
      <c r="AV270" s="1" t="s">
        <v>639</v>
      </c>
      <c r="AW270" s="1" t="s">
        <v>5069</v>
      </c>
      <c r="BB270" s="1" t="s">
        <v>142</v>
      </c>
      <c r="BC270" s="1" t="s">
        <v>6373</v>
      </c>
      <c r="BD270" s="1" t="s">
        <v>54</v>
      </c>
      <c r="BE270" s="1" t="s">
        <v>3711</v>
      </c>
    </row>
    <row r="271" spans="1:58" ht="13.5" customHeight="1">
      <c r="A271" s="6" t="str">
        <f t="shared" si="9"/>
        <v>1783_월배면_0033</v>
      </c>
      <c r="B271" s="1">
        <v>1783</v>
      </c>
      <c r="C271" s="1" t="s">
        <v>6057</v>
      </c>
      <c r="D271" s="1" t="s">
        <v>6058</v>
      </c>
      <c r="E271" s="2">
        <v>270</v>
      </c>
      <c r="F271" s="2">
        <v>1</v>
      </c>
      <c r="G271" s="2" t="s">
        <v>6061</v>
      </c>
      <c r="H271" s="2" t="s">
        <v>6059</v>
      </c>
      <c r="I271" s="2">
        <v>4</v>
      </c>
      <c r="L271" s="2">
        <v>3</v>
      </c>
      <c r="M271" s="2" t="s">
        <v>6731</v>
      </c>
      <c r="N271" s="2" t="s">
        <v>6732</v>
      </c>
      <c r="T271" s="2" t="s">
        <v>6164</v>
      </c>
      <c r="U271" s="1" t="s">
        <v>93</v>
      </c>
      <c r="V271" s="1" t="s">
        <v>3419</v>
      </c>
      <c r="Y271" s="1" t="s">
        <v>640</v>
      </c>
      <c r="Z271" s="1" t="s">
        <v>4310</v>
      </c>
      <c r="AC271" s="1">
        <v>24</v>
      </c>
      <c r="AF271" s="1" t="s">
        <v>131</v>
      </c>
      <c r="AG271" s="1" t="s">
        <v>3467</v>
      </c>
      <c r="AH271" s="1" t="s">
        <v>487</v>
      </c>
      <c r="AI271" s="1" t="s">
        <v>4577</v>
      </c>
      <c r="AT271" s="1" t="s">
        <v>641</v>
      </c>
      <c r="AU271" s="1" t="s">
        <v>4697</v>
      </c>
      <c r="BF271" s="1" t="s">
        <v>6397</v>
      </c>
    </row>
    <row r="272" spans="1:57" ht="13.5" customHeight="1">
      <c r="A272" s="6" t="str">
        <f t="shared" si="9"/>
        <v>1783_월배면_0033</v>
      </c>
      <c r="B272" s="1">
        <v>1783</v>
      </c>
      <c r="C272" s="1" t="s">
        <v>6057</v>
      </c>
      <c r="D272" s="1" t="s">
        <v>6058</v>
      </c>
      <c r="E272" s="2">
        <v>271</v>
      </c>
      <c r="F272" s="2">
        <v>1</v>
      </c>
      <c r="G272" s="2" t="s">
        <v>6061</v>
      </c>
      <c r="H272" s="2" t="s">
        <v>6059</v>
      </c>
      <c r="I272" s="2">
        <v>4</v>
      </c>
      <c r="L272" s="2">
        <v>3</v>
      </c>
      <c r="M272" s="2" t="s">
        <v>6731</v>
      </c>
      <c r="N272" s="2" t="s">
        <v>6732</v>
      </c>
      <c r="T272" s="2" t="s">
        <v>6164</v>
      </c>
      <c r="U272" s="1" t="s">
        <v>93</v>
      </c>
      <c r="V272" s="1" t="s">
        <v>3419</v>
      </c>
      <c r="Y272" s="1" t="s">
        <v>642</v>
      </c>
      <c r="Z272" s="1" t="s">
        <v>4309</v>
      </c>
      <c r="AC272" s="1">
        <v>42</v>
      </c>
      <c r="AT272" s="1" t="s">
        <v>106</v>
      </c>
      <c r="AU272" s="1" t="s">
        <v>4715</v>
      </c>
      <c r="AV272" s="1" t="s">
        <v>639</v>
      </c>
      <c r="AW272" s="1" t="s">
        <v>5069</v>
      </c>
      <c r="BB272" s="1" t="s">
        <v>142</v>
      </c>
      <c r="BC272" s="1" t="s">
        <v>6373</v>
      </c>
      <c r="BD272" s="1" t="s">
        <v>643</v>
      </c>
      <c r="BE272" s="1" t="s">
        <v>6385</v>
      </c>
    </row>
    <row r="273" spans="1:29" ht="13.5" customHeight="1">
      <c r="A273" s="6" t="str">
        <f t="shared" si="9"/>
        <v>1783_월배면_0033</v>
      </c>
      <c r="B273" s="1">
        <v>1783</v>
      </c>
      <c r="C273" s="1" t="s">
        <v>6057</v>
      </c>
      <c r="D273" s="1" t="s">
        <v>6058</v>
      </c>
      <c r="E273" s="2">
        <v>272</v>
      </c>
      <c r="F273" s="2">
        <v>1</v>
      </c>
      <c r="G273" s="2" t="s">
        <v>6061</v>
      </c>
      <c r="H273" s="2" t="s">
        <v>6059</v>
      </c>
      <c r="I273" s="2">
        <v>4</v>
      </c>
      <c r="L273" s="2">
        <v>3</v>
      </c>
      <c r="M273" s="2" t="s">
        <v>6731</v>
      </c>
      <c r="N273" s="2" t="s">
        <v>6732</v>
      </c>
      <c r="S273" s="2" t="s">
        <v>7189</v>
      </c>
      <c r="T273" s="2" t="s">
        <v>7161</v>
      </c>
      <c r="W273" s="1" t="s">
        <v>644</v>
      </c>
      <c r="X273" s="1" t="s">
        <v>3501</v>
      </c>
      <c r="Y273" s="1" t="s">
        <v>6665</v>
      </c>
      <c r="Z273" s="1" t="s">
        <v>3711</v>
      </c>
      <c r="AC273" s="1">
        <v>31</v>
      </c>
    </row>
    <row r="274" spans="1:58" ht="13.5" customHeight="1">
      <c r="A274" s="6" t="str">
        <f t="shared" si="9"/>
        <v>1783_월배면_0033</v>
      </c>
      <c r="B274" s="1">
        <v>1783</v>
      </c>
      <c r="C274" s="1" t="s">
        <v>6057</v>
      </c>
      <c r="D274" s="1" t="s">
        <v>6058</v>
      </c>
      <c r="E274" s="2">
        <v>273</v>
      </c>
      <c r="F274" s="2">
        <v>1</v>
      </c>
      <c r="G274" s="2" t="s">
        <v>6061</v>
      </c>
      <c r="H274" s="2" t="s">
        <v>6059</v>
      </c>
      <c r="I274" s="2">
        <v>4</v>
      </c>
      <c r="L274" s="2">
        <v>3</v>
      </c>
      <c r="M274" s="2" t="s">
        <v>6731</v>
      </c>
      <c r="N274" s="2" t="s">
        <v>6732</v>
      </c>
      <c r="T274" s="2" t="s">
        <v>6164</v>
      </c>
      <c r="U274" s="1" t="s">
        <v>96</v>
      </c>
      <c r="V274" s="1" t="s">
        <v>3417</v>
      </c>
      <c r="Y274" s="1" t="s">
        <v>645</v>
      </c>
      <c r="Z274" s="1" t="s">
        <v>4308</v>
      </c>
      <c r="AC274" s="1">
        <v>16</v>
      </c>
      <c r="BE274" s="1" t="s">
        <v>6666</v>
      </c>
      <c r="BF274" s="1" t="s">
        <v>6397</v>
      </c>
    </row>
    <row r="275" spans="1:58" ht="13.5" customHeight="1">
      <c r="A275" s="6" t="str">
        <f t="shared" si="9"/>
        <v>1783_월배면_0033</v>
      </c>
      <c r="B275" s="1">
        <v>1783</v>
      </c>
      <c r="C275" s="1" t="s">
        <v>6057</v>
      </c>
      <c r="D275" s="1" t="s">
        <v>6058</v>
      </c>
      <c r="E275" s="2">
        <v>274</v>
      </c>
      <c r="F275" s="2">
        <v>1</v>
      </c>
      <c r="G275" s="2" t="s">
        <v>6061</v>
      </c>
      <c r="H275" s="2" t="s">
        <v>6059</v>
      </c>
      <c r="I275" s="2">
        <v>4</v>
      </c>
      <c r="L275" s="2">
        <v>3</v>
      </c>
      <c r="M275" s="2" t="s">
        <v>6731</v>
      </c>
      <c r="N275" s="2" t="s">
        <v>6732</v>
      </c>
      <c r="T275" s="2" t="s">
        <v>6164</v>
      </c>
      <c r="U275" s="1" t="s">
        <v>96</v>
      </c>
      <c r="V275" s="1" t="s">
        <v>3417</v>
      </c>
      <c r="Y275" s="1" t="s">
        <v>646</v>
      </c>
      <c r="Z275" s="1" t="s">
        <v>4307</v>
      </c>
      <c r="AC275" s="1">
        <v>12</v>
      </c>
      <c r="BE275" s="1" t="s">
        <v>6666</v>
      </c>
      <c r="BF275" s="1" t="s">
        <v>6396</v>
      </c>
    </row>
    <row r="276" spans="1:35" ht="13.5" customHeight="1">
      <c r="A276" s="6" t="str">
        <f t="shared" si="9"/>
        <v>1783_월배면_0033</v>
      </c>
      <c r="B276" s="1">
        <v>1783</v>
      </c>
      <c r="C276" s="1" t="s">
        <v>6057</v>
      </c>
      <c r="D276" s="1" t="s">
        <v>6058</v>
      </c>
      <c r="E276" s="2">
        <v>275</v>
      </c>
      <c r="F276" s="2">
        <v>1</v>
      </c>
      <c r="G276" s="2" t="s">
        <v>6061</v>
      </c>
      <c r="H276" s="2" t="s">
        <v>6059</v>
      </c>
      <c r="I276" s="2">
        <v>4</v>
      </c>
      <c r="L276" s="2">
        <v>3</v>
      </c>
      <c r="M276" s="2" t="s">
        <v>6731</v>
      </c>
      <c r="N276" s="2" t="s">
        <v>6732</v>
      </c>
      <c r="T276" s="2" t="s">
        <v>6164</v>
      </c>
      <c r="U276" s="1" t="s">
        <v>513</v>
      </c>
      <c r="V276" s="1" t="s">
        <v>3453</v>
      </c>
      <c r="Y276" s="1" t="s">
        <v>647</v>
      </c>
      <c r="Z276" s="1" t="s">
        <v>4306</v>
      </c>
      <c r="AF276" s="1" t="s">
        <v>648</v>
      </c>
      <c r="AG276" s="1" t="s">
        <v>6103</v>
      </c>
      <c r="AH276" s="1" t="s">
        <v>649</v>
      </c>
      <c r="AI276" s="1" t="s">
        <v>4594</v>
      </c>
    </row>
    <row r="277" spans="1:31" ht="13.5" customHeight="1">
      <c r="A277" s="6" t="str">
        <f t="shared" si="9"/>
        <v>1783_월배면_0033</v>
      </c>
      <c r="B277" s="1">
        <v>1783</v>
      </c>
      <c r="C277" s="1" t="s">
        <v>6057</v>
      </c>
      <c r="D277" s="1" t="s">
        <v>6058</v>
      </c>
      <c r="E277" s="2">
        <v>276</v>
      </c>
      <c r="F277" s="2">
        <v>1</v>
      </c>
      <c r="G277" s="2" t="s">
        <v>6061</v>
      </c>
      <c r="H277" s="2" t="s">
        <v>6059</v>
      </c>
      <c r="I277" s="2">
        <v>4</v>
      </c>
      <c r="L277" s="2">
        <v>3</v>
      </c>
      <c r="M277" s="2" t="s">
        <v>6731</v>
      </c>
      <c r="N277" s="2" t="s">
        <v>6732</v>
      </c>
      <c r="T277" s="2" t="s">
        <v>6164</v>
      </c>
      <c r="Y277" s="1" t="s">
        <v>650</v>
      </c>
      <c r="Z277" s="1" t="s">
        <v>4305</v>
      </c>
      <c r="AC277" s="1">
        <v>61</v>
      </c>
      <c r="AD277" s="1" t="s">
        <v>287</v>
      </c>
      <c r="AE277" s="1" t="s">
        <v>4523</v>
      </c>
    </row>
    <row r="278" spans="1:58" ht="13.5" customHeight="1">
      <c r="A278" s="6" t="str">
        <f t="shared" si="9"/>
        <v>1783_월배면_0033</v>
      </c>
      <c r="B278" s="1">
        <v>1783</v>
      </c>
      <c r="C278" s="1" t="s">
        <v>6057</v>
      </c>
      <c r="D278" s="1" t="s">
        <v>6058</v>
      </c>
      <c r="E278" s="2">
        <v>277</v>
      </c>
      <c r="F278" s="2">
        <v>1</v>
      </c>
      <c r="G278" s="2" t="s">
        <v>6061</v>
      </c>
      <c r="H278" s="2" t="s">
        <v>6059</v>
      </c>
      <c r="I278" s="2">
        <v>4</v>
      </c>
      <c r="L278" s="2">
        <v>3</v>
      </c>
      <c r="M278" s="2" t="s">
        <v>6731</v>
      </c>
      <c r="N278" s="2" t="s">
        <v>6732</v>
      </c>
      <c r="T278" s="2" t="s">
        <v>6164</v>
      </c>
      <c r="U278" s="1" t="s">
        <v>93</v>
      </c>
      <c r="V278" s="1" t="s">
        <v>3419</v>
      </c>
      <c r="Y278" s="1" t="s">
        <v>651</v>
      </c>
      <c r="Z278" s="1" t="s">
        <v>4304</v>
      </c>
      <c r="AF278" s="1" t="s">
        <v>652</v>
      </c>
      <c r="AG278" s="1" t="s">
        <v>4551</v>
      </c>
      <c r="BB278" s="1" t="s">
        <v>96</v>
      </c>
      <c r="BC278" s="1" t="s">
        <v>3417</v>
      </c>
      <c r="BD278" s="1" t="s">
        <v>631</v>
      </c>
      <c r="BE278" s="1" t="s">
        <v>4313</v>
      </c>
      <c r="BF278" s="1" t="s">
        <v>6394</v>
      </c>
    </row>
    <row r="279" spans="1:58" ht="13.5" customHeight="1">
      <c r="A279" s="6" t="str">
        <f t="shared" si="9"/>
        <v>1783_월배면_0033</v>
      </c>
      <c r="B279" s="1">
        <v>1783</v>
      </c>
      <c r="C279" s="1" t="s">
        <v>6057</v>
      </c>
      <c r="D279" s="1" t="s">
        <v>6058</v>
      </c>
      <c r="E279" s="2">
        <v>278</v>
      </c>
      <c r="F279" s="2">
        <v>1</v>
      </c>
      <c r="G279" s="2" t="s">
        <v>6061</v>
      </c>
      <c r="H279" s="2" t="s">
        <v>6059</v>
      </c>
      <c r="I279" s="2">
        <v>4</v>
      </c>
      <c r="L279" s="2">
        <v>3</v>
      </c>
      <c r="M279" s="2" t="s">
        <v>6731</v>
      </c>
      <c r="N279" s="2" t="s">
        <v>6732</v>
      </c>
      <c r="T279" s="2" t="s">
        <v>6164</v>
      </c>
      <c r="U279" s="1" t="s">
        <v>96</v>
      </c>
      <c r="V279" s="1" t="s">
        <v>3417</v>
      </c>
      <c r="Y279" s="1" t="s">
        <v>653</v>
      </c>
      <c r="Z279" s="1" t="s">
        <v>4303</v>
      </c>
      <c r="AF279" s="1" t="s">
        <v>131</v>
      </c>
      <c r="AG279" s="1" t="s">
        <v>3467</v>
      </c>
      <c r="AH279" s="1" t="s">
        <v>132</v>
      </c>
      <c r="AI279" s="1" t="s">
        <v>4584</v>
      </c>
      <c r="BD279" s="1" t="s">
        <v>654</v>
      </c>
      <c r="BE279" s="1" t="s">
        <v>5166</v>
      </c>
      <c r="BF279" s="1" t="s">
        <v>6397</v>
      </c>
    </row>
    <row r="280" spans="1:35" ht="13.5" customHeight="1">
      <c r="A280" s="6" t="str">
        <f t="shared" si="9"/>
        <v>1783_월배면_0033</v>
      </c>
      <c r="B280" s="1">
        <v>1783</v>
      </c>
      <c r="C280" s="1" t="s">
        <v>6057</v>
      </c>
      <c r="D280" s="1" t="s">
        <v>6058</v>
      </c>
      <c r="E280" s="2">
        <v>279</v>
      </c>
      <c r="F280" s="2">
        <v>1</v>
      </c>
      <c r="G280" s="2" t="s">
        <v>6061</v>
      </c>
      <c r="H280" s="2" t="s">
        <v>6059</v>
      </c>
      <c r="I280" s="2">
        <v>4</v>
      </c>
      <c r="L280" s="2">
        <v>3</v>
      </c>
      <c r="M280" s="2" t="s">
        <v>6731</v>
      </c>
      <c r="N280" s="2" t="s">
        <v>6732</v>
      </c>
      <c r="T280" s="2" t="s">
        <v>6164</v>
      </c>
      <c r="U280" s="1" t="s">
        <v>513</v>
      </c>
      <c r="V280" s="1" t="s">
        <v>3453</v>
      </c>
      <c r="Y280" s="1" t="s">
        <v>655</v>
      </c>
      <c r="Z280" s="1" t="s">
        <v>4302</v>
      </c>
      <c r="AD280" s="1" t="s">
        <v>656</v>
      </c>
      <c r="AE280" s="1" t="s">
        <v>4499</v>
      </c>
      <c r="AF280" s="1" t="s">
        <v>131</v>
      </c>
      <c r="AG280" s="1" t="s">
        <v>3467</v>
      </c>
      <c r="AH280" s="1" t="s">
        <v>657</v>
      </c>
      <c r="AI280" s="1" t="s">
        <v>4609</v>
      </c>
    </row>
    <row r="281" spans="1:72" ht="13.5" customHeight="1">
      <c r="A281" s="6" t="str">
        <f t="shared" si="9"/>
        <v>1783_월배면_0033</v>
      </c>
      <c r="B281" s="1">
        <v>1783</v>
      </c>
      <c r="C281" s="1" t="s">
        <v>6057</v>
      </c>
      <c r="D281" s="1" t="s">
        <v>6058</v>
      </c>
      <c r="E281" s="2">
        <v>280</v>
      </c>
      <c r="F281" s="2">
        <v>1</v>
      </c>
      <c r="G281" s="2" t="s">
        <v>6061</v>
      </c>
      <c r="H281" s="2" t="s">
        <v>6059</v>
      </c>
      <c r="I281" s="2">
        <v>4</v>
      </c>
      <c r="L281" s="2">
        <v>4</v>
      </c>
      <c r="M281" s="2" t="s">
        <v>6733</v>
      </c>
      <c r="N281" s="2" t="s">
        <v>6734</v>
      </c>
      <c r="T281" s="2" t="s">
        <v>6092</v>
      </c>
      <c r="U281" s="1" t="s">
        <v>73</v>
      </c>
      <c r="V281" s="1" t="s">
        <v>3478</v>
      </c>
      <c r="W281" s="1" t="s">
        <v>64</v>
      </c>
      <c r="X281" s="1" t="s">
        <v>3525</v>
      </c>
      <c r="Y281" s="1" t="s">
        <v>658</v>
      </c>
      <c r="Z281" s="1" t="s">
        <v>4301</v>
      </c>
      <c r="AC281" s="1">
        <v>41</v>
      </c>
      <c r="AD281" s="1" t="s">
        <v>449</v>
      </c>
      <c r="AE281" s="1" t="s">
        <v>4502</v>
      </c>
      <c r="AJ281" s="1" t="s">
        <v>17</v>
      </c>
      <c r="AK281" s="1" t="s">
        <v>4628</v>
      </c>
      <c r="AL281" s="1" t="s">
        <v>67</v>
      </c>
      <c r="AM281" s="1" t="s">
        <v>4650</v>
      </c>
      <c r="AT281" s="1" t="s">
        <v>163</v>
      </c>
      <c r="AU281" s="1" t="s">
        <v>4722</v>
      </c>
      <c r="AV281" s="1" t="s">
        <v>659</v>
      </c>
      <c r="AW281" s="1" t="s">
        <v>5068</v>
      </c>
      <c r="BG281" s="1" t="s">
        <v>73</v>
      </c>
      <c r="BH281" s="1" t="s">
        <v>3478</v>
      </c>
      <c r="BI281" s="1" t="s">
        <v>290</v>
      </c>
      <c r="BJ281" s="1" t="s">
        <v>5464</v>
      </c>
      <c r="BK281" s="1" t="s">
        <v>166</v>
      </c>
      <c r="BL281" s="1" t="s">
        <v>5493</v>
      </c>
      <c r="BM281" s="1" t="s">
        <v>167</v>
      </c>
      <c r="BN281" s="1" t="s">
        <v>4931</v>
      </c>
      <c r="BO281" s="1" t="s">
        <v>68</v>
      </c>
      <c r="BP281" s="1" t="s">
        <v>4695</v>
      </c>
      <c r="BQ281" s="1" t="s">
        <v>660</v>
      </c>
      <c r="BR281" s="1" t="s">
        <v>6001</v>
      </c>
      <c r="BS281" s="1" t="s">
        <v>169</v>
      </c>
      <c r="BT281" s="1" t="s">
        <v>4630</v>
      </c>
    </row>
    <row r="282" spans="1:72" ht="13.5" customHeight="1">
      <c r="A282" s="6" t="str">
        <f t="shared" si="9"/>
        <v>1783_월배면_0033</v>
      </c>
      <c r="B282" s="1">
        <v>1783</v>
      </c>
      <c r="C282" s="1" t="s">
        <v>6057</v>
      </c>
      <c r="D282" s="1" t="s">
        <v>6058</v>
      </c>
      <c r="E282" s="2">
        <v>281</v>
      </c>
      <c r="F282" s="2">
        <v>1</v>
      </c>
      <c r="G282" s="2" t="s">
        <v>6061</v>
      </c>
      <c r="H282" s="2" t="s">
        <v>6059</v>
      </c>
      <c r="I282" s="2">
        <v>4</v>
      </c>
      <c r="L282" s="2">
        <v>4</v>
      </c>
      <c r="M282" s="2" t="s">
        <v>6733</v>
      </c>
      <c r="N282" s="2" t="s">
        <v>6734</v>
      </c>
      <c r="S282" s="2" t="s">
        <v>47</v>
      </c>
      <c r="T282" s="2" t="s">
        <v>3377</v>
      </c>
      <c r="W282" s="1" t="s">
        <v>661</v>
      </c>
      <c r="X282" s="1" t="s">
        <v>3516</v>
      </c>
      <c r="Y282" s="1" t="s">
        <v>78</v>
      </c>
      <c r="Z282" s="1" t="s">
        <v>3554</v>
      </c>
      <c r="AC282" s="1">
        <v>41</v>
      </c>
      <c r="AD282" s="1" t="s">
        <v>449</v>
      </c>
      <c r="AE282" s="1" t="s">
        <v>4502</v>
      </c>
      <c r="AJ282" s="1" t="s">
        <v>79</v>
      </c>
      <c r="AK282" s="1" t="s">
        <v>4627</v>
      </c>
      <c r="AL282" s="1" t="s">
        <v>495</v>
      </c>
      <c r="AM282" s="1" t="s">
        <v>4580</v>
      </c>
      <c r="AT282" s="1" t="s">
        <v>68</v>
      </c>
      <c r="AU282" s="1" t="s">
        <v>4695</v>
      </c>
      <c r="AV282" s="1" t="s">
        <v>662</v>
      </c>
      <c r="AW282" s="1" t="s">
        <v>5067</v>
      </c>
      <c r="BG282" s="1" t="s">
        <v>68</v>
      </c>
      <c r="BH282" s="1" t="s">
        <v>4695</v>
      </c>
      <c r="BI282" s="1" t="s">
        <v>663</v>
      </c>
      <c r="BJ282" s="1" t="s">
        <v>5338</v>
      </c>
      <c r="BK282" s="1" t="s">
        <v>68</v>
      </c>
      <c r="BL282" s="1" t="s">
        <v>4695</v>
      </c>
      <c r="BM282" s="1" t="s">
        <v>7160</v>
      </c>
      <c r="BN282" s="1" t="s">
        <v>6422</v>
      </c>
      <c r="BO282" s="1" t="s">
        <v>664</v>
      </c>
      <c r="BP282" s="1" t="s">
        <v>6175</v>
      </c>
      <c r="BQ282" s="1" t="s">
        <v>665</v>
      </c>
      <c r="BR282" s="1" t="s">
        <v>6584</v>
      </c>
      <c r="BS282" s="1" t="s">
        <v>666</v>
      </c>
      <c r="BT282" s="1" t="s">
        <v>6045</v>
      </c>
    </row>
    <row r="283" spans="1:31" ht="13.5" customHeight="1">
      <c r="A283" s="6" t="str">
        <f t="shared" si="9"/>
        <v>1783_월배면_0033</v>
      </c>
      <c r="B283" s="1">
        <v>1783</v>
      </c>
      <c r="C283" s="1" t="s">
        <v>6057</v>
      </c>
      <c r="D283" s="1" t="s">
        <v>6058</v>
      </c>
      <c r="E283" s="2">
        <v>282</v>
      </c>
      <c r="F283" s="2">
        <v>1</v>
      </c>
      <c r="G283" s="2" t="s">
        <v>6061</v>
      </c>
      <c r="H283" s="2" t="s">
        <v>6059</v>
      </c>
      <c r="I283" s="2">
        <v>4</v>
      </c>
      <c r="L283" s="2">
        <v>4</v>
      </c>
      <c r="M283" s="2" t="s">
        <v>6733</v>
      </c>
      <c r="N283" s="2" t="s">
        <v>6734</v>
      </c>
      <c r="S283" s="2" t="s">
        <v>178</v>
      </c>
      <c r="T283" s="2" t="s">
        <v>3385</v>
      </c>
      <c r="U283" s="1" t="s">
        <v>73</v>
      </c>
      <c r="V283" s="1" t="s">
        <v>3478</v>
      </c>
      <c r="Y283" s="1" t="s">
        <v>667</v>
      </c>
      <c r="Z283" s="1" t="s">
        <v>4300</v>
      </c>
      <c r="AC283" s="1">
        <v>36</v>
      </c>
      <c r="AD283" s="1" t="s">
        <v>430</v>
      </c>
      <c r="AE283" s="1" t="s">
        <v>4516</v>
      </c>
    </row>
    <row r="284" spans="1:31" ht="13.5" customHeight="1">
      <c r="A284" s="6" t="str">
        <f t="shared" si="9"/>
        <v>1783_월배면_0033</v>
      </c>
      <c r="B284" s="1">
        <v>1783</v>
      </c>
      <c r="C284" s="1" t="s">
        <v>6057</v>
      </c>
      <c r="D284" s="1" t="s">
        <v>6058</v>
      </c>
      <c r="E284" s="2">
        <v>283</v>
      </c>
      <c r="F284" s="2">
        <v>1</v>
      </c>
      <c r="G284" s="2" t="s">
        <v>6061</v>
      </c>
      <c r="H284" s="2" t="s">
        <v>6059</v>
      </c>
      <c r="I284" s="2">
        <v>4</v>
      </c>
      <c r="L284" s="2">
        <v>4</v>
      </c>
      <c r="M284" s="2" t="s">
        <v>6733</v>
      </c>
      <c r="N284" s="2" t="s">
        <v>6734</v>
      </c>
      <c r="S284" s="2" t="s">
        <v>557</v>
      </c>
      <c r="T284" s="2" t="s">
        <v>3384</v>
      </c>
      <c r="W284" s="1" t="s">
        <v>77</v>
      </c>
      <c r="X284" s="1" t="s">
        <v>6189</v>
      </c>
      <c r="Y284" s="1" t="s">
        <v>78</v>
      </c>
      <c r="Z284" s="1" t="s">
        <v>3554</v>
      </c>
      <c r="AC284" s="1">
        <v>27</v>
      </c>
      <c r="AD284" s="1" t="s">
        <v>656</v>
      </c>
      <c r="AE284" s="1" t="s">
        <v>4499</v>
      </c>
    </row>
    <row r="285" spans="1:31" ht="13.5" customHeight="1">
      <c r="A285" s="6" t="str">
        <f t="shared" si="9"/>
        <v>1783_월배면_0033</v>
      </c>
      <c r="B285" s="1">
        <v>1783</v>
      </c>
      <c r="C285" s="1" t="s">
        <v>6057</v>
      </c>
      <c r="D285" s="1" t="s">
        <v>6058</v>
      </c>
      <c r="E285" s="2">
        <v>284</v>
      </c>
      <c r="F285" s="2">
        <v>1</v>
      </c>
      <c r="G285" s="2" t="s">
        <v>6061</v>
      </c>
      <c r="H285" s="2" t="s">
        <v>6059</v>
      </c>
      <c r="I285" s="2">
        <v>4</v>
      </c>
      <c r="L285" s="2">
        <v>4</v>
      </c>
      <c r="M285" s="2" t="s">
        <v>6733</v>
      </c>
      <c r="N285" s="2" t="s">
        <v>6734</v>
      </c>
      <c r="S285" s="2" t="s">
        <v>186</v>
      </c>
      <c r="T285" s="2" t="s">
        <v>3389</v>
      </c>
      <c r="W285" s="1" t="s">
        <v>234</v>
      </c>
      <c r="X285" s="1" t="s">
        <v>3508</v>
      </c>
      <c r="Y285" s="1" t="s">
        <v>78</v>
      </c>
      <c r="Z285" s="1" t="s">
        <v>3554</v>
      </c>
      <c r="AC285" s="1">
        <v>54</v>
      </c>
      <c r="AD285" s="1" t="s">
        <v>41</v>
      </c>
      <c r="AE285" s="1" t="s">
        <v>4527</v>
      </c>
    </row>
    <row r="286" spans="1:33" ht="13.5" customHeight="1">
      <c r="A286" s="6" t="str">
        <f t="shared" si="9"/>
        <v>1783_월배면_0033</v>
      </c>
      <c r="B286" s="1">
        <v>1783</v>
      </c>
      <c r="C286" s="1" t="s">
        <v>6057</v>
      </c>
      <c r="D286" s="1" t="s">
        <v>6058</v>
      </c>
      <c r="E286" s="2">
        <v>285</v>
      </c>
      <c r="F286" s="2">
        <v>1</v>
      </c>
      <c r="G286" s="2" t="s">
        <v>6061</v>
      </c>
      <c r="H286" s="2" t="s">
        <v>6059</v>
      </c>
      <c r="I286" s="2">
        <v>4</v>
      </c>
      <c r="L286" s="2">
        <v>4</v>
      </c>
      <c r="M286" s="2" t="s">
        <v>6733</v>
      </c>
      <c r="N286" s="2" t="s">
        <v>6734</v>
      </c>
      <c r="T286" s="2" t="s">
        <v>6164</v>
      </c>
      <c r="U286" s="1" t="s">
        <v>96</v>
      </c>
      <c r="V286" s="1" t="s">
        <v>3417</v>
      </c>
      <c r="Y286" s="1" t="s">
        <v>668</v>
      </c>
      <c r="Z286" s="1" t="s">
        <v>4299</v>
      </c>
      <c r="AF286" s="1" t="s">
        <v>386</v>
      </c>
      <c r="AG286" s="1" t="s">
        <v>4554</v>
      </c>
    </row>
    <row r="287" spans="1:33" ht="13.5" customHeight="1">
      <c r="A287" s="6" t="str">
        <f t="shared" si="9"/>
        <v>1783_월배면_0033</v>
      </c>
      <c r="B287" s="1">
        <v>1783</v>
      </c>
      <c r="C287" s="1" t="s">
        <v>6057</v>
      </c>
      <c r="D287" s="1" t="s">
        <v>6058</v>
      </c>
      <c r="E287" s="2">
        <v>286</v>
      </c>
      <c r="F287" s="2">
        <v>1</v>
      </c>
      <c r="G287" s="2" t="s">
        <v>6061</v>
      </c>
      <c r="H287" s="2" t="s">
        <v>6059</v>
      </c>
      <c r="I287" s="2">
        <v>4</v>
      </c>
      <c r="L287" s="2">
        <v>4</v>
      </c>
      <c r="M287" s="2" t="s">
        <v>6733</v>
      </c>
      <c r="N287" s="2" t="s">
        <v>6734</v>
      </c>
      <c r="T287" s="2" t="s">
        <v>6164</v>
      </c>
      <c r="U287" s="1" t="s">
        <v>93</v>
      </c>
      <c r="V287" s="1" t="s">
        <v>3419</v>
      </c>
      <c r="Y287" s="1" t="s">
        <v>669</v>
      </c>
      <c r="Z287" s="1" t="s">
        <v>4298</v>
      </c>
      <c r="AF287" s="1" t="s">
        <v>104</v>
      </c>
      <c r="AG287" s="1" t="s">
        <v>3397</v>
      </c>
    </row>
    <row r="288" spans="1:33" ht="13.5" customHeight="1">
      <c r="A288" s="6" t="str">
        <f t="shared" si="9"/>
        <v>1783_월배면_0033</v>
      </c>
      <c r="B288" s="1">
        <v>1783</v>
      </c>
      <c r="C288" s="1" t="s">
        <v>6057</v>
      </c>
      <c r="D288" s="1" t="s">
        <v>6058</v>
      </c>
      <c r="E288" s="2">
        <v>287</v>
      </c>
      <c r="F288" s="2">
        <v>1</v>
      </c>
      <c r="G288" s="2" t="s">
        <v>6061</v>
      </c>
      <c r="H288" s="2" t="s">
        <v>6059</v>
      </c>
      <c r="I288" s="2">
        <v>4</v>
      </c>
      <c r="L288" s="2">
        <v>4</v>
      </c>
      <c r="M288" s="2" t="s">
        <v>6733</v>
      </c>
      <c r="N288" s="2" t="s">
        <v>6734</v>
      </c>
      <c r="T288" s="2" t="s">
        <v>6164</v>
      </c>
      <c r="U288" s="1" t="s">
        <v>93</v>
      </c>
      <c r="V288" s="1" t="s">
        <v>3419</v>
      </c>
      <c r="Y288" s="1" t="s">
        <v>670</v>
      </c>
      <c r="Z288" s="1" t="s">
        <v>3946</v>
      </c>
      <c r="AF288" s="1" t="s">
        <v>671</v>
      </c>
      <c r="AG288" s="1" t="s">
        <v>4564</v>
      </c>
    </row>
    <row r="289" spans="1:57" ht="13.5" customHeight="1">
      <c r="A289" s="6" t="str">
        <f t="shared" si="9"/>
        <v>1783_월배면_0033</v>
      </c>
      <c r="B289" s="1">
        <v>1783</v>
      </c>
      <c r="C289" s="1" t="s">
        <v>6057</v>
      </c>
      <c r="D289" s="1" t="s">
        <v>6058</v>
      </c>
      <c r="E289" s="2">
        <v>288</v>
      </c>
      <c r="F289" s="2">
        <v>1</v>
      </c>
      <c r="G289" s="2" t="s">
        <v>6061</v>
      </c>
      <c r="H289" s="2" t="s">
        <v>6059</v>
      </c>
      <c r="I289" s="2">
        <v>4</v>
      </c>
      <c r="L289" s="2">
        <v>4</v>
      </c>
      <c r="M289" s="2" t="s">
        <v>6733</v>
      </c>
      <c r="N289" s="2" t="s">
        <v>6734</v>
      </c>
      <c r="T289" s="2" t="s">
        <v>6164</v>
      </c>
      <c r="U289" s="1" t="s">
        <v>96</v>
      </c>
      <c r="V289" s="1" t="s">
        <v>3417</v>
      </c>
      <c r="Y289" s="1" t="s">
        <v>470</v>
      </c>
      <c r="Z289" s="1" t="s">
        <v>4297</v>
      </c>
      <c r="AC289" s="1">
        <v>45</v>
      </c>
      <c r="AD289" s="1" t="s">
        <v>171</v>
      </c>
      <c r="AE289" s="1" t="s">
        <v>4521</v>
      </c>
      <c r="AT289" s="1" t="s">
        <v>106</v>
      </c>
      <c r="AU289" s="1" t="s">
        <v>4715</v>
      </c>
      <c r="AV289" s="1" t="s">
        <v>672</v>
      </c>
      <c r="AW289" s="1" t="s">
        <v>4298</v>
      </c>
      <c r="BB289" s="1" t="s">
        <v>142</v>
      </c>
      <c r="BC289" s="1" t="s">
        <v>6373</v>
      </c>
      <c r="BD289" s="1" t="s">
        <v>54</v>
      </c>
      <c r="BE289" s="1" t="s">
        <v>3711</v>
      </c>
    </row>
    <row r="290" spans="1:33" ht="13.5" customHeight="1">
      <c r="A290" s="6" t="str">
        <f t="shared" si="9"/>
        <v>1783_월배면_0033</v>
      </c>
      <c r="B290" s="1">
        <v>1783</v>
      </c>
      <c r="C290" s="1" t="s">
        <v>6057</v>
      </c>
      <c r="D290" s="1" t="s">
        <v>6058</v>
      </c>
      <c r="E290" s="2">
        <v>289</v>
      </c>
      <c r="F290" s="2">
        <v>1</v>
      </c>
      <c r="G290" s="2" t="s">
        <v>6061</v>
      </c>
      <c r="H290" s="2" t="s">
        <v>6059</v>
      </c>
      <c r="I290" s="2">
        <v>4</v>
      </c>
      <c r="L290" s="2">
        <v>4</v>
      </c>
      <c r="M290" s="2" t="s">
        <v>6733</v>
      </c>
      <c r="N290" s="2" t="s">
        <v>6734</v>
      </c>
      <c r="T290" s="2" t="s">
        <v>6164</v>
      </c>
      <c r="U290" s="1" t="s">
        <v>96</v>
      </c>
      <c r="V290" s="1" t="s">
        <v>3417</v>
      </c>
      <c r="Y290" s="1" t="s">
        <v>673</v>
      </c>
      <c r="Z290" s="1" t="s">
        <v>4296</v>
      </c>
      <c r="AF290" s="1" t="s">
        <v>118</v>
      </c>
      <c r="AG290" s="1" t="s">
        <v>4546</v>
      </c>
    </row>
    <row r="291" spans="1:33" ht="13.5" customHeight="1">
      <c r="A291" s="6" t="str">
        <f t="shared" si="9"/>
        <v>1783_월배면_0033</v>
      </c>
      <c r="B291" s="1">
        <v>1783</v>
      </c>
      <c r="C291" s="1" t="s">
        <v>6057</v>
      </c>
      <c r="D291" s="1" t="s">
        <v>6058</v>
      </c>
      <c r="E291" s="2">
        <v>290</v>
      </c>
      <c r="F291" s="2">
        <v>1</v>
      </c>
      <c r="G291" s="2" t="s">
        <v>6061</v>
      </c>
      <c r="H291" s="2" t="s">
        <v>6059</v>
      </c>
      <c r="I291" s="2">
        <v>4</v>
      </c>
      <c r="L291" s="2">
        <v>4</v>
      </c>
      <c r="M291" s="2" t="s">
        <v>6733</v>
      </c>
      <c r="N291" s="2" t="s">
        <v>6734</v>
      </c>
      <c r="T291" s="2" t="s">
        <v>6164</v>
      </c>
      <c r="U291" s="1" t="s">
        <v>96</v>
      </c>
      <c r="V291" s="1" t="s">
        <v>3417</v>
      </c>
      <c r="Y291" s="1" t="s">
        <v>674</v>
      </c>
      <c r="Z291" s="1" t="s">
        <v>4295</v>
      </c>
      <c r="AG291" s="1" t="s">
        <v>4563</v>
      </c>
    </row>
    <row r="292" spans="1:33" ht="13.5" customHeight="1">
      <c r="A292" s="6" t="str">
        <f t="shared" si="9"/>
        <v>1783_월배면_0033</v>
      </c>
      <c r="B292" s="1">
        <v>1783</v>
      </c>
      <c r="C292" s="1" t="s">
        <v>6057</v>
      </c>
      <c r="D292" s="1" t="s">
        <v>6058</v>
      </c>
      <c r="E292" s="2">
        <v>291</v>
      </c>
      <c r="F292" s="2">
        <v>1</v>
      </c>
      <c r="G292" s="2" t="s">
        <v>6061</v>
      </c>
      <c r="H292" s="2" t="s">
        <v>6059</v>
      </c>
      <c r="I292" s="2">
        <v>4</v>
      </c>
      <c r="L292" s="2">
        <v>4</v>
      </c>
      <c r="M292" s="2" t="s">
        <v>6733</v>
      </c>
      <c r="N292" s="2" t="s">
        <v>6734</v>
      </c>
      <c r="T292" s="2" t="s">
        <v>6164</v>
      </c>
      <c r="U292" s="1" t="s">
        <v>96</v>
      </c>
      <c r="V292" s="1" t="s">
        <v>3417</v>
      </c>
      <c r="Y292" s="1" t="s">
        <v>506</v>
      </c>
      <c r="Z292" s="1" t="s">
        <v>4294</v>
      </c>
      <c r="AF292" s="1" t="s">
        <v>675</v>
      </c>
      <c r="AG292" s="1" t="s">
        <v>4563</v>
      </c>
    </row>
    <row r="293" spans="1:55" ht="13.5" customHeight="1">
      <c r="A293" s="6" t="str">
        <f t="shared" si="9"/>
        <v>1783_월배면_0033</v>
      </c>
      <c r="B293" s="1">
        <v>1783</v>
      </c>
      <c r="C293" s="1" t="s">
        <v>6057</v>
      </c>
      <c r="D293" s="1" t="s">
        <v>6058</v>
      </c>
      <c r="E293" s="2">
        <v>292</v>
      </c>
      <c r="F293" s="2">
        <v>1</v>
      </c>
      <c r="G293" s="2" t="s">
        <v>6061</v>
      </c>
      <c r="H293" s="2" t="s">
        <v>6059</v>
      </c>
      <c r="I293" s="2">
        <v>4</v>
      </c>
      <c r="L293" s="2">
        <v>4</v>
      </c>
      <c r="M293" s="2" t="s">
        <v>6733</v>
      </c>
      <c r="N293" s="2" t="s">
        <v>6734</v>
      </c>
      <c r="T293" s="2" t="s">
        <v>6164</v>
      </c>
      <c r="U293" s="1" t="s">
        <v>96</v>
      </c>
      <c r="V293" s="1" t="s">
        <v>3417</v>
      </c>
      <c r="Y293" s="1" t="s">
        <v>676</v>
      </c>
      <c r="Z293" s="1" t="s">
        <v>4293</v>
      </c>
      <c r="AC293" s="1">
        <v>47</v>
      </c>
      <c r="AD293" s="1" t="s">
        <v>355</v>
      </c>
      <c r="AE293" s="1" t="s">
        <v>4509</v>
      </c>
      <c r="AF293" s="1" t="s">
        <v>118</v>
      </c>
      <c r="AG293" s="1" t="s">
        <v>4546</v>
      </c>
      <c r="AT293" s="1" t="s">
        <v>106</v>
      </c>
      <c r="AU293" s="1" t="s">
        <v>4715</v>
      </c>
      <c r="AV293" s="1" t="s">
        <v>7208</v>
      </c>
      <c r="AW293" s="1" t="s">
        <v>6344</v>
      </c>
      <c r="BB293" s="1" t="s">
        <v>372</v>
      </c>
      <c r="BC293" s="1" t="s">
        <v>3430</v>
      </c>
    </row>
    <row r="294" spans="1:57" ht="13.5" customHeight="1">
      <c r="A294" s="6" t="str">
        <f t="shared" si="9"/>
        <v>1783_월배면_0033</v>
      </c>
      <c r="B294" s="1">
        <v>1783</v>
      </c>
      <c r="C294" s="1" t="s">
        <v>6057</v>
      </c>
      <c r="D294" s="1" t="s">
        <v>6058</v>
      </c>
      <c r="E294" s="2">
        <v>293</v>
      </c>
      <c r="F294" s="2">
        <v>1</v>
      </c>
      <c r="G294" s="2" t="s">
        <v>6061</v>
      </c>
      <c r="H294" s="2" t="s">
        <v>6059</v>
      </c>
      <c r="I294" s="2">
        <v>4</v>
      </c>
      <c r="L294" s="2">
        <v>4</v>
      </c>
      <c r="M294" s="2" t="s">
        <v>6733</v>
      </c>
      <c r="N294" s="2" t="s">
        <v>6734</v>
      </c>
      <c r="T294" s="2" t="s">
        <v>6164</v>
      </c>
      <c r="U294" s="1" t="s">
        <v>93</v>
      </c>
      <c r="V294" s="1" t="s">
        <v>3419</v>
      </c>
      <c r="Y294" s="1" t="s">
        <v>677</v>
      </c>
      <c r="Z294" s="1" t="s">
        <v>4044</v>
      </c>
      <c r="AC294" s="1">
        <v>47</v>
      </c>
      <c r="AD294" s="1" t="s">
        <v>374</v>
      </c>
      <c r="AE294" s="1" t="s">
        <v>4504</v>
      </c>
      <c r="AF294" s="1" t="s">
        <v>131</v>
      </c>
      <c r="AG294" s="1" t="s">
        <v>3467</v>
      </c>
      <c r="AH294" s="1" t="s">
        <v>678</v>
      </c>
      <c r="AI294" s="1" t="s">
        <v>4604</v>
      </c>
      <c r="BB294" s="1" t="s">
        <v>108</v>
      </c>
      <c r="BC294" s="1" t="s">
        <v>3496</v>
      </c>
      <c r="BD294" s="1" t="s">
        <v>679</v>
      </c>
      <c r="BE294" s="1" t="s">
        <v>5165</v>
      </c>
    </row>
    <row r="295" spans="1:72" ht="13.5" customHeight="1">
      <c r="A295" s="6" t="str">
        <f t="shared" si="9"/>
        <v>1783_월배면_0033</v>
      </c>
      <c r="B295" s="1">
        <v>1783</v>
      </c>
      <c r="C295" s="1" t="s">
        <v>6057</v>
      </c>
      <c r="D295" s="1" t="s">
        <v>6058</v>
      </c>
      <c r="E295" s="2">
        <v>294</v>
      </c>
      <c r="F295" s="2">
        <v>1</v>
      </c>
      <c r="G295" s="2" t="s">
        <v>6061</v>
      </c>
      <c r="H295" s="2" t="s">
        <v>6059</v>
      </c>
      <c r="I295" s="2">
        <v>4</v>
      </c>
      <c r="L295" s="2">
        <v>5</v>
      </c>
      <c r="M295" s="2" t="s">
        <v>6735</v>
      </c>
      <c r="N295" s="2" t="s">
        <v>6736</v>
      </c>
      <c r="T295" s="2" t="s">
        <v>6092</v>
      </c>
      <c r="U295" s="1" t="s">
        <v>63</v>
      </c>
      <c r="V295" s="1" t="s">
        <v>3418</v>
      </c>
      <c r="W295" s="1" t="s">
        <v>64</v>
      </c>
      <c r="X295" s="1" t="s">
        <v>3525</v>
      </c>
      <c r="Y295" s="1" t="s">
        <v>680</v>
      </c>
      <c r="Z295" s="1" t="s">
        <v>3930</v>
      </c>
      <c r="AC295" s="1">
        <v>54</v>
      </c>
      <c r="AD295" s="1" t="s">
        <v>41</v>
      </c>
      <c r="AE295" s="1" t="s">
        <v>4527</v>
      </c>
      <c r="AJ295" s="1" t="s">
        <v>17</v>
      </c>
      <c r="AK295" s="1" t="s">
        <v>4628</v>
      </c>
      <c r="AL295" s="1" t="s">
        <v>67</v>
      </c>
      <c r="AM295" s="1" t="s">
        <v>4650</v>
      </c>
      <c r="AT295" s="1" t="s">
        <v>73</v>
      </c>
      <c r="AU295" s="1" t="s">
        <v>3478</v>
      </c>
      <c r="AV295" s="1" t="s">
        <v>681</v>
      </c>
      <c r="AW295" s="1" t="s">
        <v>5000</v>
      </c>
      <c r="BG295" s="1" t="s">
        <v>68</v>
      </c>
      <c r="BH295" s="1" t="s">
        <v>4695</v>
      </c>
      <c r="BI295" s="1" t="s">
        <v>551</v>
      </c>
      <c r="BJ295" s="1" t="s">
        <v>4791</v>
      </c>
      <c r="BK295" s="1" t="s">
        <v>73</v>
      </c>
      <c r="BL295" s="1" t="s">
        <v>3478</v>
      </c>
      <c r="BM295" s="1" t="s">
        <v>552</v>
      </c>
      <c r="BN295" s="1" t="s">
        <v>5693</v>
      </c>
      <c r="BO295" s="1" t="s">
        <v>68</v>
      </c>
      <c r="BP295" s="1" t="s">
        <v>4695</v>
      </c>
      <c r="BQ295" s="1" t="s">
        <v>682</v>
      </c>
      <c r="BR295" s="1" t="s">
        <v>6497</v>
      </c>
      <c r="BS295" s="1" t="s">
        <v>518</v>
      </c>
      <c r="BT295" s="1" t="s">
        <v>6039</v>
      </c>
    </row>
    <row r="296" spans="1:72" ht="13.5" customHeight="1">
      <c r="A296" s="6" t="str">
        <f t="shared" si="9"/>
        <v>1783_월배면_0033</v>
      </c>
      <c r="B296" s="1">
        <v>1783</v>
      </c>
      <c r="C296" s="1" t="s">
        <v>6057</v>
      </c>
      <c r="D296" s="1" t="s">
        <v>6058</v>
      </c>
      <c r="E296" s="2">
        <v>295</v>
      </c>
      <c r="F296" s="2">
        <v>1</v>
      </c>
      <c r="G296" s="2" t="s">
        <v>6061</v>
      </c>
      <c r="H296" s="2" t="s">
        <v>6059</v>
      </c>
      <c r="I296" s="2">
        <v>4</v>
      </c>
      <c r="L296" s="2">
        <v>5</v>
      </c>
      <c r="M296" s="2" t="s">
        <v>6735</v>
      </c>
      <c r="N296" s="2" t="s">
        <v>6736</v>
      </c>
      <c r="S296" s="2" t="s">
        <v>47</v>
      </c>
      <c r="T296" s="2" t="s">
        <v>3377</v>
      </c>
      <c r="W296" s="1" t="s">
        <v>77</v>
      </c>
      <c r="X296" s="1" t="s">
        <v>6189</v>
      </c>
      <c r="Y296" s="1" t="s">
        <v>78</v>
      </c>
      <c r="Z296" s="1" t="s">
        <v>3554</v>
      </c>
      <c r="AC296" s="1">
        <v>33</v>
      </c>
      <c r="AD296" s="1" t="s">
        <v>560</v>
      </c>
      <c r="AE296" s="1" t="s">
        <v>4528</v>
      </c>
      <c r="AJ296" s="1" t="s">
        <v>79</v>
      </c>
      <c r="AK296" s="1" t="s">
        <v>4627</v>
      </c>
      <c r="AL296" s="1" t="s">
        <v>172</v>
      </c>
      <c r="AM296" s="1" t="s">
        <v>4632</v>
      </c>
      <c r="AT296" s="1" t="s">
        <v>68</v>
      </c>
      <c r="AU296" s="1" t="s">
        <v>4695</v>
      </c>
      <c r="AV296" s="1" t="s">
        <v>683</v>
      </c>
      <c r="AW296" s="1" t="s">
        <v>5066</v>
      </c>
      <c r="BG296" s="1" t="s">
        <v>68</v>
      </c>
      <c r="BH296" s="1" t="s">
        <v>4695</v>
      </c>
      <c r="BI296" s="1" t="s">
        <v>684</v>
      </c>
      <c r="BJ296" s="1" t="s">
        <v>5463</v>
      </c>
      <c r="BK296" s="1" t="s">
        <v>68</v>
      </c>
      <c r="BL296" s="1" t="s">
        <v>4695</v>
      </c>
      <c r="BM296" s="1" t="s">
        <v>685</v>
      </c>
      <c r="BN296" s="1" t="s">
        <v>5723</v>
      </c>
      <c r="BO296" s="1" t="s">
        <v>68</v>
      </c>
      <c r="BP296" s="1" t="s">
        <v>4695</v>
      </c>
      <c r="BQ296" s="1" t="s">
        <v>686</v>
      </c>
      <c r="BR296" s="1" t="s">
        <v>6000</v>
      </c>
      <c r="BS296" s="1" t="s">
        <v>325</v>
      </c>
      <c r="BT296" s="1" t="s">
        <v>4629</v>
      </c>
    </row>
    <row r="297" spans="1:31" ht="13.5" customHeight="1">
      <c r="A297" s="6" t="str">
        <f t="shared" si="9"/>
        <v>1783_월배면_0033</v>
      </c>
      <c r="B297" s="1">
        <v>1783</v>
      </c>
      <c r="C297" s="1" t="s">
        <v>6057</v>
      </c>
      <c r="D297" s="1" t="s">
        <v>6058</v>
      </c>
      <c r="E297" s="2">
        <v>296</v>
      </c>
      <c r="F297" s="2">
        <v>1</v>
      </c>
      <c r="G297" s="2" t="s">
        <v>6061</v>
      </c>
      <c r="H297" s="2" t="s">
        <v>6059</v>
      </c>
      <c r="I297" s="2">
        <v>4</v>
      </c>
      <c r="L297" s="2">
        <v>5</v>
      </c>
      <c r="M297" s="2" t="s">
        <v>6735</v>
      </c>
      <c r="N297" s="2" t="s">
        <v>6736</v>
      </c>
      <c r="S297" s="2" t="s">
        <v>87</v>
      </c>
      <c r="T297" s="2" t="s">
        <v>3406</v>
      </c>
      <c r="W297" s="1" t="s">
        <v>362</v>
      </c>
      <c r="X297" s="1" t="s">
        <v>6185</v>
      </c>
      <c r="Y297" s="1" t="s">
        <v>78</v>
      </c>
      <c r="Z297" s="1" t="s">
        <v>3554</v>
      </c>
      <c r="AC297" s="1">
        <v>74</v>
      </c>
      <c r="AD297" s="1" t="s">
        <v>58</v>
      </c>
      <c r="AE297" s="1" t="s">
        <v>4525</v>
      </c>
    </row>
    <row r="298" spans="1:33" ht="13.5" customHeight="1">
      <c r="A298" s="6" t="str">
        <f t="shared" si="9"/>
        <v>1783_월배면_0033</v>
      </c>
      <c r="B298" s="1">
        <v>1783</v>
      </c>
      <c r="C298" s="1" t="s">
        <v>6057</v>
      </c>
      <c r="D298" s="1" t="s">
        <v>6058</v>
      </c>
      <c r="E298" s="2">
        <v>297</v>
      </c>
      <c r="F298" s="2">
        <v>1</v>
      </c>
      <c r="G298" s="2" t="s">
        <v>6061</v>
      </c>
      <c r="H298" s="2" t="s">
        <v>6059</v>
      </c>
      <c r="I298" s="2">
        <v>4</v>
      </c>
      <c r="L298" s="2">
        <v>5</v>
      </c>
      <c r="M298" s="2" t="s">
        <v>6735</v>
      </c>
      <c r="N298" s="2" t="s">
        <v>6736</v>
      </c>
      <c r="S298" s="2" t="s">
        <v>178</v>
      </c>
      <c r="T298" s="2" t="s">
        <v>3385</v>
      </c>
      <c r="U298" s="1" t="s">
        <v>63</v>
      </c>
      <c r="V298" s="1" t="s">
        <v>3418</v>
      </c>
      <c r="Y298" s="1" t="s">
        <v>687</v>
      </c>
      <c r="Z298" s="1" t="s">
        <v>4091</v>
      </c>
      <c r="AG298" s="1" t="s">
        <v>6102</v>
      </c>
    </row>
    <row r="299" spans="1:33" ht="13.5" customHeight="1">
      <c r="A299" s="6" t="str">
        <f t="shared" si="9"/>
        <v>1783_월배면_0033</v>
      </c>
      <c r="B299" s="1">
        <v>1783</v>
      </c>
      <c r="C299" s="1" t="s">
        <v>6057</v>
      </c>
      <c r="D299" s="1" t="s">
        <v>6058</v>
      </c>
      <c r="E299" s="2">
        <v>298</v>
      </c>
      <c r="F299" s="2">
        <v>1</v>
      </c>
      <c r="G299" s="2" t="s">
        <v>6061</v>
      </c>
      <c r="H299" s="2" t="s">
        <v>6059</v>
      </c>
      <c r="I299" s="2">
        <v>4</v>
      </c>
      <c r="L299" s="2">
        <v>5</v>
      </c>
      <c r="M299" s="2" t="s">
        <v>6735</v>
      </c>
      <c r="N299" s="2" t="s">
        <v>6736</v>
      </c>
      <c r="S299" s="2" t="s">
        <v>557</v>
      </c>
      <c r="T299" s="2" t="s">
        <v>3384</v>
      </c>
      <c r="W299" s="1" t="s">
        <v>278</v>
      </c>
      <c r="X299" s="1" t="s">
        <v>3502</v>
      </c>
      <c r="Y299" s="1" t="s">
        <v>78</v>
      </c>
      <c r="Z299" s="1" t="s">
        <v>3554</v>
      </c>
      <c r="AF299" s="1" t="s">
        <v>217</v>
      </c>
      <c r="AG299" s="1" t="s">
        <v>6102</v>
      </c>
    </row>
    <row r="300" spans="1:58" ht="13.5" customHeight="1">
      <c r="A300" s="6" t="str">
        <f aca="true" t="shared" si="10" ref="A300:A331">HYPERLINK("http://kyu.snu.ac.kr/sdhj/index.jsp?type=hj/GK14607_00IH_0001_0033.jpg","1783_월배면_0033")</f>
        <v>1783_월배면_0033</v>
      </c>
      <c r="B300" s="1">
        <v>1783</v>
      </c>
      <c r="C300" s="1" t="s">
        <v>6057</v>
      </c>
      <c r="D300" s="1" t="s">
        <v>6058</v>
      </c>
      <c r="E300" s="2">
        <v>299</v>
      </c>
      <c r="F300" s="2">
        <v>1</v>
      </c>
      <c r="G300" s="2" t="s">
        <v>6061</v>
      </c>
      <c r="H300" s="2" t="s">
        <v>6059</v>
      </c>
      <c r="I300" s="2">
        <v>4</v>
      </c>
      <c r="L300" s="2">
        <v>5</v>
      </c>
      <c r="M300" s="2" t="s">
        <v>6735</v>
      </c>
      <c r="N300" s="2" t="s">
        <v>6736</v>
      </c>
      <c r="T300" s="2" t="s">
        <v>6164</v>
      </c>
      <c r="U300" s="1" t="s">
        <v>93</v>
      </c>
      <c r="V300" s="1" t="s">
        <v>3419</v>
      </c>
      <c r="Y300" s="1" t="s">
        <v>688</v>
      </c>
      <c r="Z300" s="1" t="s">
        <v>4292</v>
      </c>
      <c r="AC300" s="1">
        <v>74</v>
      </c>
      <c r="AD300" s="1" t="s">
        <v>58</v>
      </c>
      <c r="AE300" s="1" t="s">
        <v>4525</v>
      </c>
      <c r="AF300" s="1" t="s">
        <v>118</v>
      </c>
      <c r="AG300" s="1" t="s">
        <v>4546</v>
      </c>
      <c r="BB300" s="1" t="s">
        <v>96</v>
      </c>
      <c r="BC300" s="1" t="s">
        <v>3417</v>
      </c>
      <c r="BD300" s="1" t="s">
        <v>689</v>
      </c>
      <c r="BE300" s="1" t="s">
        <v>5163</v>
      </c>
      <c r="BF300" s="1" t="s">
        <v>6397</v>
      </c>
    </row>
    <row r="301" spans="1:73" ht="13.5" customHeight="1">
      <c r="A301" s="6" t="str">
        <f t="shared" si="10"/>
        <v>1783_월배면_0033</v>
      </c>
      <c r="B301" s="1">
        <v>1783</v>
      </c>
      <c r="C301" s="1" t="s">
        <v>6057</v>
      </c>
      <c r="D301" s="1" t="s">
        <v>6058</v>
      </c>
      <c r="E301" s="2">
        <v>300</v>
      </c>
      <c r="F301" s="2">
        <v>1</v>
      </c>
      <c r="G301" s="2" t="s">
        <v>6061</v>
      </c>
      <c r="H301" s="2" t="s">
        <v>6059</v>
      </c>
      <c r="I301" s="2">
        <v>4</v>
      </c>
      <c r="L301" s="2">
        <v>5</v>
      </c>
      <c r="M301" s="2" t="s">
        <v>6735</v>
      </c>
      <c r="N301" s="2" t="s">
        <v>6736</v>
      </c>
      <c r="T301" s="2" t="s">
        <v>6164</v>
      </c>
      <c r="U301" s="1" t="s">
        <v>93</v>
      </c>
      <c r="V301" s="1" t="s">
        <v>3419</v>
      </c>
      <c r="Y301" s="1" t="s">
        <v>690</v>
      </c>
      <c r="Z301" s="1" t="s">
        <v>4129</v>
      </c>
      <c r="AC301" s="1">
        <v>76</v>
      </c>
      <c r="AD301" s="1" t="s">
        <v>444</v>
      </c>
      <c r="AE301" s="1" t="s">
        <v>4507</v>
      </c>
      <c r="AG301" s="1" t="s">
        <v>6649</v>
      </c>
      <c r="AI301" s="1" t="s">
        <v>4578</v>
      </c>
      <c r="BB301" s="1" t="s">
        <v>108</v>
      </c>
      <c r="BC301" s="1" t="s">
        <v>3496</v>
      </c>
      <c r="BD301" s="1" t="s">
        <v>691</v>
      </c>
      <c r="BE301" s="1" t="s">
        <v>4263</v>
      </c>
      <c r="BU301" s="1" t="s">
        <v>692</v>
      </c>
    </row>
    <row r="302" spans="1:58" ht="13.5" customHeight="1">
      <c r="A302" s="6" t="str">
        <f t="shared" si="10"/>
        <v>1783_월배면_0033</v>
      </c>
      <c r="B302" s="1">
        <v>1783</v>
      </c>
      <c r="C302" s="1" t="s">
        <v>6057</v>
      </c>
      <c r="D302" s="1" t="s">
        <v>6058</v>
      </c>
      <c r="E302" s="2">
        <v>301</v>
      </c>
      <c r="F302" s="2">
        <v>1</v>
      </c>
      <c r="G302" s="2" t="s">
        <v>6061</v>
      </c>
      <c r="H302" s="2" t="s">
        <v>6059</v>
      </c>
      <c r="I302" s="2">
        <v>4</v>
      </c>
      <c r="L302" s="2">
        <v>5</v>
      </c>
      <c r="M302" s="2" t="s">
        <v>6735</v>
      </c>
      <c r="N302" s="2" t="s">
        <v>6736</v>
      </c>
      <c r="T302" s="2" t="s">
        <v>6164</v>
      </c>
      <c r="U302" s="1" t="s">
        <v>93</v>
      </c>
      <c r="V302" s="1" t="s">
        <v>3419</v>
      </c>
      <c r="Y302" s="1" t="s">
        <v>693</v>
      </c>
      <c r="Z302" s="1" t="s">
        <v>4291</v>
      </c>
      <c r="AC302" s="1">
        <v>49</v>
      </c>
      <c r="AD302" s="1" t="s">
        <v>212</v>
      </c>
      <c r="AE302" s="1" t="s">
        <v>4510</v>
      </c>
      <c r="AG302" s="1" t="s">
        <v>6649</v>
      </c>
      <c r="AI302" s="1" t="s">
        <v>4578</v>
      </c>
      <c r="BB302" s="1" t="s">
        <v>101</v>
      </c>
      <c r="BC302" s="1" t="s">
        <v>3477</v>
      </c>
      <c r="BF302" s="1" t="s">
        <v>6397</v>
      </c>
    </row>
    <row r="303" spans="1:58" ht="13.5" customHeight="1">
      <c r="A303" s="6" t="str">
        <f t="shared" si="10"/>
        <v>1783_월배면_0033</v>
      </c>
      <c r="B303" s="1">
        <v>1783</v>
      </c>
      <c r="C303" s="1" t="s">
        <v>6057</v>
      </c>
      <c r="D303" s="1" t="s">
        <v>6058</v>
      </c>
      <c r="E303" s="2">
        <v>302</v>
      </c>
      <c r="F303" s="2">
        <v>1</v>
      </c>
      <c r="G303" s="2" t="s">
        <v>6061</v>
      </c>
      <c r="H303" s="2" t="s">
        <v>6059</v>
      </c>
      <c r="I303" s="2">
        <v>4</v>
      </c>
      <c r="L303" s="2">
        <v>5</v>
      </c>
      <c r="M303" s="2" t="s">
        <v>6735</v>
      </c>
      <c r="N303" s="2" t="s">
        <v>6736</v>
      </c>
      <c r="T303" s="2" t="s">
        <v>6164</v>
      </c>
      <c r="Y303" s="1" t="s">
        <v>694</v>
      </c>
      <c r="Z303" s="1" t="s">
        <v>4290</v>
      </c>
      <c r="AC303" s="1">
        <v>47</v>
      </c>
      <c r="AD303" s="1" t="s">
        <v>374</v>
      </c>
      <c r="AE303" s="1" t="s">
        <v>4504</v>
      </c>
      <c r="AF303" s="1" t="s">
        <v>6269</v>
      </c>
      <c r="AG303" s="1" t="s">
        <v>6288</v>
      </c>
      <c r="AH303" s="1" t="s">
        <v>695</v>
      </c>
      <c r="AI303" s="1" t="s">
        <v>4578</v>
      </c>
      <c r="BC303" s="1" t="s">
        <v>3477</v>
      </c>
      <c r="BF303" s="1" t="s">
        <v>6396</v>
      </c>
    </row>
    <row r="304" spans="1:57" ht="13.5" customHeight="1">
      <c r="A304" s="6" t="str">
        <f t="shared" si="10"/>
        <v>1783_월배면_0033</v>
      </c>
      <c r="B304" s="1">
        <v>1783</v>
      </c>
      <c r="C304" s="1" t="s">
        <v>6057</v>
      </c>
      <c r="D304" s="1" t="s">
        <v>6058</v>
      </c>
      <c r="E304" s="2">
        <v>303</v>
      </c>
      <c r="F304" s="2">
        <v>1</v>
      </c>
      <c r="G304" s="2" t="s">
        <v>6061</v>
      </c>
      <c r="H304" s="2" t="s">
        <v>6059</v>
      </c>
      <c r="I304" s="2">
        <v>4</v>
      </c>
      <c r="L304" s="2">
        <v>5</v>
      </c>
      <c r="M304" s="2" t="s">
        <v>6735</v>
      </c>
      <c r="N304" s="2" t="s">
        <v>6736</v>
      </c>
      <c r="T304" s="2" t="s">
        <v>6164</v>
      </c>
      <c r="U304" s="1" t="s">
        <v>96</v>
      </c>
      <c r="V304" s="1" t="s">
        <v>3417</v>
      </c>
      <c r="Y304" s="1" t="s">
        <v>696</v>
      </c>
      <c r="Z304" s="1" t="s">
        <v>4289</v>
      </c>
      <c r="AC304" s="1">
        <v>49</v>
      </c>
      <c r="AD304" s="1" t="s">
        <v>212</v>
      </c>
      <c r="AE304" s="1" t="s">
        <v>4510</v>
      </c>
      <c r="BB304" s="1" t="s">
        <v>108</v>
      </c>
      <c r="BC304" s="1" t="s">
        <v>3496</v>
      </c>
      <c r="BD304" s="1" t="s">
        <v>697</v>
      </c>
      <c r="BE304" s="1" t="s">
        <v>5164</v>
      </c>
    </row>
    <row r="305" spans="1:73" ht="13.5" customHeight="1">
      <c r="A305" s="6" t="str">
        <f t="shared" si="10"/>
        <v>1783_월배면_0033</v>
      </c>
      <c r="B305" s="1">
        <v>1783</v>
      </c>
      <c r="C305" s="1" t="s">
        <v>6057</v>
      </c>
      <c r="D305" s="1" t="s">
        <v>6058</v>
      </c>
      <c r="E305" s="2">
        <v>304</v>
      </c>
      <c r="F305" s="2">
        <v>1</v>
      </c>
      <c r="G305" s="2" t="s">
        <v>6061</v>
      </c>
      <c r="H305" s="2" t="s">
        <v>6059</v>
      </c>
      <c r="I305" s="2">
        <v>4</v>
      </c>
      <c r="L305" s="2">
        <v>5</v>
      </c>
      <c r="M305" s="2" t="s">
        <v>6735</v>
      </c>
      <c r="N305" s="2" t="s">
        <v>6736</v>
      </c>
      <c r="T305" s="2" t="s">
        <v>6164</v>
      </c>
      <c r="U305" s="1" t="s">
        <v>93</v>
      </c>
      <c r="V305" s="1" t="s">
        <v>3419</v>
      </c>
      <c r="Y305" s="1" t="s">
        <v>699</v>
      </c>
      <c r="Z305" s="1" t="s">
        <v>4288</v>
      </c>
      <c r="AC305" s="1">
        <v>28</v>
      </c>
      <c r="AD305" s="1" t="s">
        <v>113</v>
      </c>
      <c r="AE305" s="1" t="s">
        <v>4505</v>
      </c>
      <c r="AF305" s="1" t="s">
        <v>131</v>
      </c>
      <c r="AG305" s="1" t="s">
        <v>3467</v>
      </c>
      <c r="AH305" s="1" t="s">
        <v>554</v>
      </c>
      <c r="AI305" s="1" t="s">
        <v>4614</v>
      </c>
      <c r="AT305" s="1" t="s">
        <v>6667</v>
      </c>
      <c r="AU305" s="1" t="s">
        <v>6335</v>
      </c>
      <c r="AV305" s="1" t="s">
        <v>698</v>
      </c>
      <c r="AW305" s="1" t="s">
        <v>6668</v>
      </c>
      <c r="BF305" s="1" t="s">
        <v>6397</v>
      </c>
      <c r="BU305" s="1" t="s">
        <v>7186</v>
      </c>
    </row>
    <row r="306" spans="1:58" ht="13.5" customHeight="1">
      <c r="A306" s="6" t="str">
        <f t="shared" si="10"/>
        <v>1783_월배면_0033</v>
      </c>
      <c r="B306" s="1">
        <v>1783</v>
      </c>
      <c r="C306" s="1" t="s">
        <v>6057</v>
      </c>
      <c r="D306" s="1" t="s">
        <v>6058</v>
      </c>
      <c r="E306" s="2">
        <v>305</v>
      </c>
      <c r="F306" s="2">
        <v>1</v>
      </c>
      <c r="G306" s="2" t="s">
        <v>6061</v>
      </c>
      <c r="H306" s="2" t="s">
        <v>6059</v>
      </c>
      <c r="I306" s="2">
        <v>4</v>
      </c>
      <c r="L306" s="2">
        <v>5</v>
      </c>
      <c r="M306" s="2" t="s">
        <v>6735</v>
      </c>
      <c r="N306" s="2" t="s">
        <v>6736</v>
      </c>
      <c r="T306" s="2" t="s">
        <v>6164</v>
      </c>
      <c r="U306" s="1" t="s">
        <v>93</v>
      </c>
      <c r="V306" s="1" t="s">
        <v>3419</v>
      </c>
      <c r="Y306" s="1" t="s">
        <v>700</v>
      </c>
      <c r="Z306" s="1" t="s">
        <v>4287</v>
      </c>
      <c r="AC306" s="1">
        <v>19</v>
      </c>
      <c r="AU306" s="1" t="s">
        <v>6335</v>
      </c>
      <c r="AW306" s="1" t="s">
        <v>6668</v>
      </c>
      <c r="BF306" s="1" t="s">
        <v>6396</v>
      </c>
    </row>
    <row r="307" spans="1:58" ht="13.5" customHeight="1">
      <c r="A307" s="6" t="str">
        <f t="shared" si="10"/>
        <v>1783_월배면_0033</v>
      </c>
      <c r="B307" s="1">
        <v>1783</v>
      </c>
      <c r="C307" s="1" t="s">
        <v>6057</v>
      </c>
      <c r="D307" s="1" t="s">
        <v>6058</v>
      </c>
      <c r="E307" s="2">
        <v>306</v>
      </c>
      <c r="F307" s="2">
        <v>1</v>
      </c>
      <c r="G307" s="2" t="s">
        <v>6061</v>
      </c>
      <c r="H307" s="2" t="s">
        <v>6059</v>
      </c>
      <c r="I307" s="2">
        <v>4</v>
      </c>
      <c r="L307" s="2">
        <v>5</v>
      </c>
      <c r="M307" s="2" t="s">
        <v>6735</v>
      </c>
      <c r="N307" s="2" t="s">
        <v>6736</v>
      </c>
      <c r="T307" s="2" t="s">
        <v>6164</v>
      </c>
      <c r="U307" s="1" t="s">
        <v>93</v>
      </c>
      <c r="V307" s="1" t="s">
        <v>3419</v>
      </c>
      <c r="Y307" s="1" t="s">
        <v>701</v>
      </c>
      <c r="Z307" s="1" t="s">
        <v>4286</v>
      </c>
      <c r="AC307" s="1">
        <v>6</v>
      </c>
      <c r="AU307" s="1" t="s">
        <v>6335</v>
      </c>
      <c r="AW307" s="1" t="s">
        <v>6668</v>
      </c>
      <c r="BF307" s="1" t="s">
        <v>6394</v>
      </c>
    </row>
    <row r="308" spans="1:58" ht="13.5" customHeight="1">
      <c r="A308" s="6" t="str">
        <f t="shared" si="10"/>
        <v>1783_월배면_0033</v>
      </c>
      <c r="B308" s="1">
        <v>1783</v>
      </c>
      <c r="C308" s="1" t="s">
        <v>6057</v>
      </c>
      <c r="D308" s="1" t="s">
        <v>6058</v>
      </c>
      <c r="E308" s="2">
        <v>307</v>
      </c>
      <c r="F308" s="2">
        <v>1</v>
      </c>
      <c r="G308" s="2" t="s">
        <v>6061</v>
      </c>
      <c r="H308" s="2" t="s">
        <v>6059</v>
      </c>
      <c r="I308" s="2">
        <v>4</v>
      </c>
      <c r="L308" s="2">
        <v>5</v>
      </c>
      <c r="M308" s="2" t="s">
        <v>6735</v>
      </c>
      <c r="N308" s="2" t="s">
        <v>6736</v>
      </c>
      <c r="T308" s="2" t="s">
        <v>6164</v>
      </c>
      <c r="U308" s="1" t="s">
        <v>96</v>
      </c>
      <c r="V308" s="1" t="s">
        <v>3417</v>
      </c>
      <c r="Y308" s="1" t="s">
        <v>702</v>
      </c>
      <c r="Z308" s="1" t="s">
        <v>4285</v>
      </c>
      <c r="AC308" s="1">
        <v>6</v>
      </c>
      <c r="AD308" s="1" t="s">
        <v>481</v>
      </c>
      <c r="AE308" s="1" t="s">
        <v>4489</v>
      </c>
      <c r="AG308" s="1" t="s">
        <v>6649</v>
      </c>
      <c r="AI308" s="1" t="s">
        <v>4583</v>
      </c>
      <c r="BB308" s="1" t="s">
        <v>96</v>
      </c>
      <c r="BC308" s="1" t="s">
        <v>3417</v>
      </c>
      <c r="BD308" s="1" t="s">
        <v>703</v>
      </c>
      <c r="BE308" s="1" t="s">
        <v>6386</v>
      </c>
      <c r="BF308" s="1" t="s">
        <v>6397</v>
      </c>
    </row>
    <row r="309" spans="1:58" ht="13.5" customHeight="1">
      <c r="A309" s="6" t="str">
        <f t="shared" si="10"/>
        <v>1783_월배면_0033</v>
      </c>
      <c r="B309" s="1">
        <v>1783</v>
      </c>
      <c r="C309" s="1" t="s">
        <v>6057</v>
      </c>
      <c r="D309" s="1" t="s">
        <v>6058</v>
      </c>
      <c r="E309" s="2">
        <v>308</v>
      </c>
      <c r="F309" s="2">
        <v>1</v>
      </c>
      <c r="G309" s="2" t="s">
        <v>6061</v>
      </c>
      <c r="H309" s="2" t="s">
        <v>6059</v>
      </c>
      <c r="I309" s="2">
        <v>4</v>
      </c>
      <c r="L309" s="2">
        <v>5</v>
      </c>
      <c r="M309" s="2" t="s">
        <v>6735</v>
      </c>
      <c r="N309" s="2" t="s">
        <v>6736</v>
      </c>
      <c r="T309" s="2" t="s">
        <v>6164</v>
      </c>
      <c r="U309" s="1" t="s">
        <v>96</v>
      </c>
      <c r="V309" s="1" t="s">
        <v>3417</v>
      </c>
      <c r="Y309" s="1" t="s">
        <v>704</v>
      </c>
      <c r="Z309" s="1" t="s">
        <v>4284</v>
      </c>
      <c r="AG309" s="1" t="s">
        <v>6649</v>
      </c>
      <c r="AI309" s="1" t="s">
        <v>4583</v>
      </c>
      <c r="BB309" s="1" t="s">
        <v>101</v>
      </c>
      <c r="BC309" s="1" t="s">
        <v>3477</v>
      </c>
      <c r="BF309" s="1" t="s">
        <v>6397</v>
      </c>
    </row>
    <row r="310" spans="1:58" ht="13.5" customHeight="1">
      <c r="A310" s="6" t="str">
        <f t="shared" si="10"/>
        <v>1783_월배면_0033</v>
      </c>
      <c r="B310" s="1">
        <v>1783</v>
      </c>
      <c r="C310" s="1" t="s">
        <v>6057</v>
      </c>
      <c r="D310" s="1" t="s">
        <v>6058</v>
      </c>
      <c r="E310" s="2">
        <v>309</v>
      </c>
      <c r="F310" s="2">
        <v>1</v>
      </c>
      <c r="G310" s="2" t="s">
        <v>6061</v>
      </c>
      <c r="H310" s="2" t="s">
        <v>6059</v>
      </c>
      <c r="I310" s="2">
        <v>4</v>
      </c>
      <c r="L310" s="2">
        <v>5</v>
      </c>
      <c r="M310" s="2" t="s">
        <v>6735</v>
      </c>
      <c r="N310" s="2" t="s">
        <v>6736</v>
      </c>
      <c r="T310" s="2" t="s">
        <v>6164</v>
      </c>
      <c r="Y310" s="1" t="s">
        <v>57</v>
      </c>
      <c r="Z310" s="1" t="s">
        <v>4105</v>
      </c>
      <c r="AC310" s="1">
        <v>47</v>
      </c>
      <c r="AD310" s="1" t="s">
        <v>374</v>
      </c>
      <c r="AE310" s="1" t="s">
        <v>4504</v>
      </c>
      <c r="AF310" s="1" t="s">
        <v>6269</v>
      </c>
      <c r="AG310" s="1" t="s">
        <v>6288</v>
      </c>
      <c r="AH310" s="1" t="s">
        <v>616</v>
      </c>
      <c r="AI310" s="1" t="s">
        <v>4583</v>
      </c>
      <c r="BC310" s="1" t="s">
        <v>3477</v>
      </c>
      <c r="BF310" s="1" t="s">
        <v>6396</v>
      </c>
    </row>
    <row r="311" spans="1:72" ht="13.5" customHeight="1">
      <c r="A311" s="6" t="str">
        <f t="shared" si="10"/>
        <v>1783_월배면_0033</v>
      </c>
      <c r="B311" s="1">
        <v>1783</v>
      </c>
      <c r="C311" s="1" t="s">
        <v>6057</v>
      </c>
      <c r="D311" s="1" t="s">
        <v>6058</v>
      </c>
      <c r="E311" s="2">
        <v>310</v>
      </c>
      <c r="F311" s="2">
        <v>1</v>
      </c>
      <c r="G311" s="2" t="s">
        <v>6061</v>
      </c>
      <c r="H311" s="2" t="s">
        <v>6059</v>
      </c>
      <c r="I311" s="2">
        <v>5</v>
      </c>
      <c r="J311" s="2" t="s">
        <v>705</v>
      </c>
      <c r="K311" s="2" t="s">
        <v>6074</v>
      </c>
      <c r="L311" s="2">
        <v>1</v>
      </c>
      <c r="M311" s="2" t="s">
        <v>6737</v>
      </c>
      <c r="N311" s="2" t="s">
        <v>6738</v>
      </c>
      <c r="T311" s="2" t="s">
        <v>6092</v>
      </c>
      <c r="U311" s="1" t="s">
        <v>63</v>
      </c>
      <c r="V311" s="1" t="s">
        <v>3418</v>
      </c>
      <c r="W311" s="1" t="s">
        <v>64</v>
      </c>
      <c r="X311" s="1" t="s">
        <v>3525</v>
      </c>
      <c r="Y311" s="1" t="s">
        <v>7209</v>
      </c>
      <c r="Z311" s="1" t="s">
        <v>4283</v>
      </c>
      <c r="AA311" s="1" t="s">
        <v>706</v>
      </c>
      <c r="AB311" s="1" t="s">
        <v>4472</v>
      </c>
      <c r="AC311" s="1">
        <v>30</v>
      </c>
      <c r="AD311" s="1" t="s">
        <v>55</v>
      </c>
      <c r="AE311" s="1" t="s">
        <v>4480</v>
      </c>
      <c r="AJ311" s="1" t="s">
        <v>17</v>
      </c>
      <c r="AK311" s="1" t="s">
        <v>4628</v>
      </c>
      <c r="AL311" s="1" t="s">
        <v>67</v>
      </c>
      <c r="AM311" s="1" t="s">
        <v>4650</v>
      </c>
      <c r="AT311" s="1" t="s">
        <v>68</v>
      </c>
      <c r="AU311" s="1" t="s">
        <v>4695</v>
      </c>
      <c r="AV311" s="1" t="s">
        <v>707</v>
      </c>
      <c r="AW311" s="1" t="s">
        <v>4889</v>
      </c>
      <c r="BG311" s="1" t="s">
        <v>73</v>
      </c>
      <c r="BH311" s="1" t="s">
        <v>3478</v>
      </c>
      <c r="BI311" s="1" t="s">
        <v>708</v>
      </c>
      <c r="BJ311" s="1" t="s">
        <v>5027</v>
      </c>
      <c r="BK311" s="1" t="s">
        <v>68</v>
      </c>
      <c r="BL311" s="1" t="s">
        <v>4695</v>
      </c>
      <c r="BM311" s="1" t="s">
        <v>551</v>
      </c>
      <c r="BN311" s="1" t="s">
        <v>4791</v>
      </c>
      <c r="BO311" s="1" t="s">
        <v>68</v>
      </c>
      <c r="BP311" s="1" t="s">
        <v>4695</v>
      </c>
      <c r="BQ311" s="1" t="s">
        <v>709</v>
      </c>
      <c r="BR311" s="1" t="s">
        <v>6510</v>
      </c>
      <c r="BS311" s="1" t="s">
        <v>518</v>
      </c>
      <c r="BT311" s="1" t="s">
        <v>6039</v>
      </c>
    </row>
    <row r="312" spans="1:72" ht="13.5" customHeight="1">
      <c r="A312" s="6" t="str">
        <f t="shared" si="10"/>
        <v>1783_월배면_0033</v>
      </c>
      <c r="B312" s="1">
        <v>1783</v>
      </c>
      <c r="C312" s="1" t="s">
        <v>6057</v>
      </c>
      <c r="D312" s="1" t="s">
        <v>6058</v>
      </c>
      <c r="E312" s="2">
        <v>311</v>
      </c>
      <c r="F312" s="2">
        <v>1</v>
      </c>
      <c r="G312" s="2" t="s">
        <v>6061</v>
      </c>
      <c r="H312" s="2" t="s">
        <v>6059</v>
      </c>
      <c r="I312" s="2">
        <v>5</v>
      </c>
      <c r="L312" s="2">
        <v>1</v>
      </c>
      <c r="M312" s="2" t="s">
        <v>6737</v>
      </c>
      <c r="N312" s="2" t="s">
        <v>6738</v>
      </c>
      <c r="S312" s="2" t="s">
        <v>47</v>
      </c>
      <c r="T312" s="2" t="s">
        <v>3377</v>
      </c>
      <c r="W312" s="1" t="s">
        <v>77</v>
      </c>
      <c r="X312" s="1" t="s">
        <v>6189</v>
      </c>
      <c r="Y312" s="1" t="s">
        <v>78</v>
      </c>
      <c r="Z312" s="1" t="s">
        <v>3554</v>
      </c>
      <c r="AC312" s="1">
        <v>22</v>
      </c>
      <c r="AD312" s="1" t="s">
        <v>246</v>
      </c>
      <c r="AE312" s="1" t="s">
        <v>4500</v>
      </c>
      <c r="AJ312" s="1" t="s">
        <v>79</v>
      </c>
      <c r="AK312" s="1" t="s">
        <v>4627</v>
      </c>
      <c r="AL312" s="1" t="s">
        <v>80</v>
      </c>
      <c r="AM312" s="1" t="s">
        <v>4660</v>
      </c>
      <c r="AT312" s="1" t="s">
        <v>63</v>
      </c>
      <c r="AU312" s="1" t="s">
        <v>3418</v>
      </c>
      <c r="AV312" s="1" t="s">
        <v>710</v>
      </c>
      <c r="AW312" s="1" t="s">
        <v>5065</v>
      </c>
      <c r="BG312" s="1" t="s">
        <v>68</v>
      </c>
      <c r="BH312" s="1" t="s">
        <v>4695</v>
      </c>
      <c r="BI312" s="1" t="s">
        <v>711</v>
      </c>
      <c r="BJ312" s="1" t="s">
        <v>4772</v>
      </c>
      <c r="BK312" s="1" t="s">
        <v>68</v>
      </c>
      <c r="BL312" s="1" t="s">
        <v>4695</v>
      </c>
      <c r="BM312" s="1" t="s">
        <v>712</v>
      </c>
      <c r="BN312" s="1" t="s">
        <v>5722</v>
      </c>
      <c r="BO312" s="1" t="s">
        <v>68</v>
      </c>
      <c r="BP312" s="1" t="s">
        <v>4695</v>
      </c>
      <c r="BQ312" s="1" t="s">
        <v>713</v>
      </c>
      <c r="BR312" s="1" t="s">
        <v>5999</v>
      </c>
      <c r="BS312" s="1" t="s">
        <v>495</v>
      </c>
      <c r="BT312" s="1" t="s">
        <v>4580</v>
      </c>
    </row>
    <row r="313" spans="1:31" ht="13.5" customHeight="1">
      <c r="A313" s="6" t="str">
        <f t="shared" si="10"/>
        <v>1783_월배면_0033</v>
      </c>
      <c r="B313" s="1">
        <v>1783</v>
      </c>
      <c r="C313" s="1" t="s">
        <v>6057</v>
      </c>
      <c r="D313" s="1" t="s">
        <v>6058</v>
      </c>
      <c r="E313" s="2">
        <v>312</v>
      </c>
      <c r="F313" s="2">
        <v>1</v>
      </c>
      <c r="G313" s="2" t="s">
        <v>6061</v>
      </c>
      <c r="H313" s="2" t="s">
        <v>6059</v>
      </c>
      <c r="I313" s="2">
        <v>5</v>
      </c>
      <c r="L313" s="2">
        <v>1</v>
      </c>
      <c r="M313" s="2" t="s">
        <v>6737</v>
      </c>
      <c r="N313" s="2" t="s">
        <v>6738</v>
      </c>
      <c r="S313" s="2" t="s">
        <v>87</v>
      </c>
      <c r="T313" s="2" t="s">
        <v>3406</v>
      </c>
      <c r="W313" s="1" t="s">
        <v>362</v>
      </c>
      <c r="X313" s="1" t="s">
        <v>6185</v>
      </c>
      <c r="Y313" s="1" t="s">
        <v>78</v>
      </c>
      <c r="Z313" s="1" t="s">
        <v>3554</v>
      </c>
      <c r="AC313" s="1">
        <v>51</v>
      </c>
      <c r="AD313" s="1" t="s">
        <v>714</v>
      </c>
      <c r="AE313" s="1" t="s">
        <v>4535</v>
      </c>
    </row>
    <row r="314" spans="1:31" ht="13.5" customHeight="1">
      <c r="A314" s="6" t="str">
        <f t="shared" si="10"/>
        <v>1783_월배면_0033</v>
      </c>
      <c r="B314" s="1">
        <v>1783</v>
      </c>
      <c r="C314" s="1" t="s">
        <v>6057</v>
      </c>
      <c r="D314" s="1" t="s">
        <v>6058</v>
      </c>
      <c r="E314" s="2">
        <v>313</v>
      </c>
      <c r="F314" s="2">
        <v>1</v>
      </c>
      <c r="G314" s="2" t="s">
        <v>6061</v>
      </c>
      <c r="H314" s="2" t="s">
        <v>6059</v>
      </c>
      <c r="I314" s="2">
        <v>5</v>
      </c>
      <c r="L314" s="2">
        <v>1</v>
      </c>
      <c r="M314" s="2" t="s">
        <v>6737</v>
      </c>
      <c r="N314" s="2" t="s">
        <v>6738</v>
      </c>
      <c r="S314" s="2" t="s">
        <v>715</v>
      </c>
      <c r="T314" s="2" t="s">
        <v>3410</v>
      </c>
      <c r="W314" s="1" t="s">
        <v>561</v>
      </c>
      <c r="X314" s="1" t="s">
        <v>3505</v>
      </c>
      <c r="Y314" s="1" t="s">
        <v>78</v>
      </c>
      <c r="Z314" s="1" t="s">
        <v>3554</v>
      </c>
      <c r="AC314" s="1">
        <v>76</v>
      </c>
      <c r="AD314" s="1" t="s">
        <v>444</v>
      </c>
      <c r="AE314" s="1" t="s">
        <v>4507</v>
      </c>
    </row>
    <row r="315" spans="1:57" ht="13.5" customHeight="1">
      <c r="A315" s="6" t="str">
        <f t="shared" si="10"/>
        <v>1783_월배면_0033</v>
      </c>
      <c r="B315" s="1">
        <v>1783</v>
      </c>
      <c r="C315" s="1" t="s">
        <v>6057</v>
      </c>
      <c r="D315" s="1" t="s">
        <v>6058</v>
      </c>
      <c r="E315" s="2">
        <v>314</v>
      </c>
      <c r="F315" s="2">
        <v>1</v>
      </c>
      <c r="G315" s="2" t="s">
        <v>6061</v>
      </c>
      <c r="H315" s="2" t="s">
        <v>6059</v>
      </c>
      <c r="I315" s="2">
        <v>5</v>
      </c>
      <c r="L315" s="2">
        <v>1</v>
      </c>
      <c r="M315" s="2" t="s">
        <v>6737</v>
      </c>
      <c r="N315" s="2" t="s">
        <v>6738</v>
      </c>
      <c r="T315" s="2" t="s">
        <v>6164</v>
      </c>
      <c r="U315" s="1" t="s">
        <v>96</v>
      </c>
      <c r="V315" s="1" t="s">
        <v>3417</v>
      </c>
      <c r="Y315" s="1" t="s">
        <v>716</v>
      </c>
      <c r="Z315" s="1" t="s">
        <v>3691</v>
      </c>
      <c r="AC315" s="1">
        <v>66</v>
      </c>
      <c r="AD315" s="1" t="s">
        <v>481</v>
      </c>
      <c r="AE315" s="1" t="s">
        <v>4489</v>
      </c>
      <c r="AT315" s="1" t="s">
        <v>126</v>
      </c>
      <c r="AU315" s="1" t="s">
        <v>3449</v>
      </c>
      <c r="AV315" s="1" t="s">
        <v>577</v>
      </c>
      <c r="AW315" s="1" t="s">
        <v>4200</v>
      </c>
      <c r="BB315" s="1" t="s">
        <v>108</v>
      </c>
      <c r="BC315" s="1" t="s">
        <v>3496</v>
      </c>
      <c r="BD315" s="1" t="s">
        <v>578</v>
      </c>
      <c r="BE315" s="1" t="s">
        <v>3957</v>
      </c>
    </row>
    <row r="316" spans="1:57" ht="13.5" customHeight="1">
      <c r="A316" s="6" t="str">
        <f t="shared" si="10"/>
        <v>1783_월배면_0033</v>
      </c>
      <c r="B316" s="1">
        <v>1783</v>
      </c>
      <c r="C316" s="1" t="s">
        <v>6057</v>
      </c>
      <c r="D316" s="1" t="s">
        <v>6058</v>
      </c>
      <c r="E316" s="2">
        <v>315</v>
      </c>
      <c r="F316" s="2">
        <v>1</v>
      </c>
      <c r="G316" s="2" t="s">
        <v>6061</v>
      </c>
      <c r="H316" s="2" t="s">
        <v>6059</v>
      </c>
      <c r="I316" s="2">
        <v>5</v>
      </c>
      <c r="L316" s="2">
        <v>1</v>
      </c>
      <c r="M316" s="2" t="s">
        <v>6737</v>
      </c>
      <c r="N316" s="2" t="s">
        <v>6738</v>
      </c>
      <c r="T316" s="2" t="s">
        <v>6164</v>
      </c>
      <c r="U316" s="1" t="s">
        <v>96</v>
      </c>
      <c r="V316" s="1" t="s">
        <v>3417</v>
      </c>
      <c r="Y316" s="1" t="s">
        <v>717</v>
      </c>
      <c r="Z316" s="1" t="s">
        <v>4282</v>
      </c>
      <c r="AC316" s="1">
        <v>63</v>
      </c>
      <c r="AD316" s="1" t="s">
        <v>151</v>
      </c>
      <c r="AE316" s="1" t="s">
        <v>4512</v>
      </c>
      <c r="AF316" s="1" t="s">
        <v>118</v>
      </c>
      <c r="AG316" s="1" t="s">
        <v>4546</v>
      </c>
      <c r="AT316" s="1" t="s">
        <v>126</v>
      </c>
      <c r="AU316" s="1" t="s">
        <v>3449</v>
      </c>
      <c r="AV316" s="1" t="s">
        <v>718</v>
      </c>
      <c r="AW316" s="1" t="s">
        <v>5064</v>
      </c>
      <c r="BB316" s="1" t="s">
        <v>108</v>
      </c>
      <c r="BC316" s="1" t="s">
        <v>3496</v>
      </c>
      <c r="BD316" s="1" t="s">
        <v>689</v>
      </c>
      <c r="BE316" s="1" t="s">
        <v>5163</v>
      </c>
    </row>
    <row r="317" spans="1:33" ht="13.5" customHeight="1">
      <c r="A317" s="6" t="str">
        <f t="shared" si="10"/>
        <v>1783_월배면_0033</v>
      </c>
      <c r="B317" s="1">
        <v>1783</v>
      </c>
      <c r="C317" s="1" t="s">
        <v>6057</v>
      </c>
      <c r="D317" s="1" t="s">
        <v>6058</v>
      </c>
      <c r="E317" s="2">
        <v>316</v>
      </c>
      <c r="F317" s="2">
        <v>1</v>
      </c>
      <c r="G317" s="2" t="s">
        <v>6061</v>
      </c>
      <c r="H317" s="2" t="s">
        <v>6059</v>
      </c>
      <c r="I317" s="2">
        <v>5</v>
      </c>
      <c r="L317" s="2">
        <v>1</v>
      </c>
      <c r="M317" s="2" t="s">
        <v>6737</v>
      </c>
      <c r="N317" s="2" t="s">
        <v>6738</v>
      </c>
      <c r="T317" s="2" t="s">
        <v>6164</v>
      </c>
      <c r="U317" s="1" t="s">
        <v>96</v>
      </c>
      <c r="V317" s="1" t="s">
        <v>3417</v>
      </c>
      <c r="Y317" s="1" t="s">
        <v>719</v>
      </c>
      <c r="Z317" s="1" t="s">
        <v>4281</v>
      </c>
      <c r="AF317" s="1" t="s">
        <v>652</v>
      </c>
      <c r="AG317" s="1" t="s">
        <v>4551</v>
      </c>
    </row>
    <row r="318" spans="1:33" ht="13.5" customHeight="1">
      <c r="A318" s="6" t="str">
        <f t="shared" si="10"/>
        <v>1783_월배면_0033</v>
      </c>
      <c r="B318" s="1">
        <v>1783</v>
      </c>
      <c r="C318" s="1" t="s">
        <v>6057</v>
      </c>
      <c r="D318" s="1" t="s">
        <v>6058</v>
      </c>
      <c r="E318" s="2">
        <v>317</v>
      </c>
      <c r="F318" s="2">
        <v>1</v>
      </c>
      <c r="G318" s="2" t="s">
        <v>6061</v>
      </c>
      <c r="H318" s="2" t="s">
        <v>6059</v>
      </c>
      <c r="I318" s="2">
        <v>5</v>
      </c>
      <c r="L318" s="2">
        <v>1</v>
      </c>
      <c r="M318" s="2" t="s">
        <v>6737</v>
      </c>
      <c r="N318" s="2" t="s">
        <v>6738</v>
      </c>
      <c r="S318" s="2" t="s">
        <v>7190</v>
      </c>
      <c r="T318" s="2" t="s">
        <v>6154</v>
      </c>
      <c r="U318" s="1" t="s">
        <v>108</v>
      </c>
      <c r="V318" s="1" t="s">
        <v>3496</v>
      </c>
      <c r="Y318" s="1" t="s">
        <v>225</v>
      </c>
      <c r="Z318" s="1" t="s">
        <v>4280</v>
      </c>
      <c r="AF318" s="1" t="s">
        <v>720</v>
      </c>
      <c r="AG318" s="1" t="s">
        <v>4562</v>
      </c>
    </row>
    <row r="319" spans="1:57" ht="13.5" customHeight="1">
      <c r="A319" s="6" t="str">
        <f t="shared" si="10"/>
        <v>1783_월배면_0033</v>
      </c>
      <c r="B319" s="1">
        <v>1783</v>
      </c>
      <c r="C319" s="1" t="s">
        <v>6057</v>
      </c>
      <c r="D319" s="1" t="s">
        <v>6058</v>
      </c>
      <c r="E319" s="2">
        <v>318</v>
      </c>
      <c r="F319" s="2">
        <v>1</v>
      </c>
      <c r="G319" s="2" t="s">
        <v>6061</v>
      </c>
      <c r="H319" s="2" t="s">
        <v>6059</v>
      </c>
      <c r="I319" s="2">
        <v>5</v>
      </c>
      <c r="L319" s="2">
        <v>1</v>
      </c>
      <c r="M319" s="2" t="s">
        <v>6737</v>
      </c>
      <c r="N319" s="2" t="s">
        <v>6738</v>
      </c>
      <c r="T319" s="2" t="s">
        <v>6164</v>
      </c>
      <c r="U319" s="1" t="s">
        <v>93</v>
      </c>
      <c r="V319" s="1" t="s">
        <v>3419</v>
      </c>
      <c r="Y319" s="1" t="s">
        <v>721</v>
      </c>
      <c r="Z319" s="1" t="s">
        <v>4279</v>
      </c>
      <c r="AC319" s="1">
        <v>63</v>
      </c>
      <c r="AD319" s="1" t="s">
        <v>151</v>
      </c>
      <c r="AE319" s="1" t="s">
        <v>4512</v>
      </c>
      <c r="AF319" s="1" t="s">
        <v>131</v>
      </c>
      <c r="AG319" s="1" t="s">
        <v>3467</v>
      </c>
      <c r="AH319" s="1" t="s">
        <v>616</v>
      </c>
      <c r="AI319" s="1" t="s">
        <v>4583</v>
      </c>
      <c r="AT319" s="1" t="s">
        <v>126</v>
      </c>
      <c r="AU319" s="1" t="s">
        <v>3449</v>
      </c>
      <c r="AV319" s="1" t="s">
        <v>722</v>
      </c>
      <c r="AW319" s="1" t="s">
        <v>4857</v>
      </c>
      <c r="BB319" s="1" t="s">
        <v>108</v>
      </c>
      <c r="BC319" s="1" t="s">
        <v>3496</v>
      </c>
      <c r="BD319" s="1" t="s">
        <v>703</v>
      </c>
      <c r="BE319" s="1" t="s">
        <v>6386</v>
      </c>
    </row>
    <row r="320" spans="1:57" ht="13.5" customHeight="1">
      <c r="A320" s="6" t="str">
        <f t="shared" si="10"/>
        <v>1783_월배면_0033</v>
      </c>
      <c r="B320" s="1">
        <v>1783</v>
      </c>
      <c r="C320" s="1" t="s">
        <v>6057</v>
      </c>
      <c r="D320" s="1" t="s">
        <v>6058</v>
      </c>
      <c r="E320" s="2">
        <v>319</v>
      </c>
      <c r="F320" s="2">
        <v>1</v>
      </c>
      <c r="G320" s="2" t="s">
        <v>6061</v>
      </c>
      <c r="H320" s="2" t="s">
        <v>6059</v>
      </c>
      <c r="I320" s="2">
        <v>5</v>
      </c>
      <c r="L320" s="2">
        <v>1</v>
      </c>
      <c r="M320" s="2" t="s">
        <v>6737</v>
      </c>
      <c r="N320" s="2" t="s">
        <v>6738</v>
      </c>
      <c r="T320" s="2" t="s">
        <v>6164</v>
      </c>
      <c r="U320" s="1" t="s">
        <v>248</v>
      </c>
      <c r="V320" s="1" t="s">
        <v>3450</v>
      </c>
      <c r="Y320" s="1" t="s">
        <v>723</v>
      </c>
      <c r="Z320" s="1" t="s">
        <v>4278</v>
      </c>
      <c r="AC320" s="1">
        <v>49</v>
      </c>
      <c r="AD320" s="1" t="s">
        <v>212</v>
      </c>
      <c r="AE320" s="1" t="s">
        <v>4510</v>
      </c>
      <c r="AJ320" s="1" t="s">
        <v>17</v>
      </c>
      <c r="AK320" s="1" t="s">
        <v>4628</v>
      </c>
      <c r="AL320" s="1" t="s">
        <v>724</v>
      </c>
      <c r="AM320" s="1" t="s">
        <v>4645</v>
      </c>
      <c r="AT320" s="1" t="s">
        <v>126</v>
      </c>
      <c r="AU320" s="1" t="s">
        <v>3449</v>
      </c>
      <c r="AV320" s="1" t="s">
        <v>587</v>
      </c>
      <c r="AW320" s="1" t="s">
        <v>3570</v>
      </c>
      <c r="BB320" s="1" t="s">
        <v>142</v>
      </c>
      <c r="BC320" s="1" t="s">
        <v>6373</v>
      </c>
      <c r="BD320" s="1" t="s">
        <v>54</v>
      </c>
      <c r="BE320" s="1" t="s">
        <v>3711</v>
      </c>
    </row>
    <row r="321" spans="1:58" ht="13.5" customHeight="1">
      <c r="A321" s="6" t="str">
        <f t="shared" si="10"/>
        <v>1783_월배면_0033</v>
      </c>
      <c r="B321" s="1">
        <v>1783</v>
      </c>
      <c r="C321" s="1" t="s">
        <v>6057</v>
      </c>
      <c r="D321" s="1" t="s">
        <v>6058</v>
      </c>
      <c r="E321" s="2">
        <v>320</v>
      </c>
      <c r="F321" s="2">
        <v>1</v>
      </c>
      <c r="G321" s="2" t="s">
        <v>6061</v>
      </c>
      <c r="H321" s="2" t="s">
        <v>6059</v>
      </c>
      <c r="I321" s="2">
        <v>5</v>
      </c>
      <c r="L321" s="2">
        <v>1</v>
      </c>
      <c r="M321" s="2" t="s">
        <v>6737</v>
      </c>
      <c r="N321" s="2" t="s">
        <v>6738</v>
      </c>
      <c r="T321" s="2" t="s">
        <v>6164</v>
      </c>
      <c r="U321" s="1" t="s">
        <v>93</v>
      </c>
      <c r="V321" s="1" t="s">
        <v>3419</v>
      </c>
      <c r="Y321" s="1" t="s">
        <v>725</v>
      </c>
      <c r="Z321" s="1" t="s">
        <v>4178</v>
      </c>
      <c r="AC321" s="1">
        <v>31</v>
      </c>
      <c r="AD321" s="1" t="s">
        <v>62</v>
      </c>
      <c r="AE321" s="1" t="s">
        <v>4506</v>
      </c>
      <c r="BB321" s="1" t="s">
        <v>101</v>
      </c>
      <c r="BC321" s="1" t="s">
        <v>3477</v>
      </c>
      <c r="BF321" s="1" t="s">
        <v>6397</v>
      </c>
    </row>
    <row r="322" spans="1:58" ht="13.5" customHeight="1">
      <c r="A322" s="6" t="str">
        <f t="shared" si="10"/>
        <v>1783_월배면_0033</v>
      </c>
      <c r="B322" s="1">
        <v>1783</v>
      </c>
      <c r="C322" s="1" t="s">
        <v>6057</v>
      </c>
      <c r="D322" s="1" t="s">
        <v>6058</v>
      </c>
      <c r="E322" s="2">
        <v>321</v>
      </c>
      <c r="F322" s="2">
        <v>1</v>
      </c>
      <c r="G322" s="2" t="s">
        <v>6061</v>
      </c>
      <c r="H322" s="2" t="s">
        <v>6059</v>
      </c>
      <c r="I322" s="2">
        <v>5</v>
      </c>
      <c r="L322" s="2">
        <v>1</v>
      </c>
      <c r="M322" s="2" t="s">
        <v>6737</v>
      </c>
      <c r="N322" s="2" t="s">
        <v>6738</v>
      </c>
      <c r="T322" s="2" t="s">
        <v>6164</v>
      </c>
      <c r="U322" s="1" t="s">
        <v>93</v>
      </c>
      <c r="V322" s="1" t="s">
        <v>3419</v>
      </c>
      <c r="Y322" s="1" t="s">
        <v>726</v>
      </c>
      <c r="Z322" s="1" t="s">
        <v>4277</v>
      </c>
      <c r="AC322" s="1">
        <v>21</v>
      </c>
      <c r="AD322" s="1" t="s">
        <v>185</v>
      </c>
      <c r="AE322" s="1" t="s">
        <v>4495</v>
      </c>
      <c r="BC322" s="1" t="s">
        <v>3477</v>
      </c>
      <c r="BF322" s="1" t="s">
        <v>6396</v>
      </c>
    </row>
    <row r="323" spans="1:72" ht="13.5" customHeight="1">
      <c r="A323" s="6" t="str">
        <f t="shared" si="10"/>
        <v>1783_월배면_0033</v>
      </c>
      <c r="B323" s="1">
        <v>1783</v>
      </c>
      <c r="C323" s="1" t="s">
        <v>6057</v>
      </c>
      <c r="D323" s="1" t="s">
        <v>6058</v>
      </c>
      <c r="E323" s="2">
        <v>322</v>
      </c>
      <c r="F323" s="2">
        <v>1</v>
      </c>
      <c r="G323" s="2" t="s">
        <v>6061</v>
      </c>
      <c r="H323" s="2" t="s">
        <v>6059</v>
      </c>
      <c r="I323" s="2">
        <v>5</v>
      </c>
      <c r="L323" s="2">
        <v>2</v>
      </c>
      <c r="M323" s="2" t="s">
        <v>6739</v>
      </c>
      <c r="N323" s="2" t="s">
        <v>6740</v>
      </c>
      <c r="T323" s="2" t="s">
        <v>6092</v>
      </c>
      <c r="U323" s="1" t="s">
        <v>727</v>
      </c>
      <c r="V323" s="1" t="s">
        <v>3426</v>
      </c>
      <c r="W323" s="1" t="s">
        <v>39</v>
      </c>
      <c r="X323" s="1" t="s">
        <v>3503</v>
      </c>
      <c r="Y323" s="1" t="s">
        <v>468</v>
      </c>
      <c r="Z323" s="1" t="s">
        <v>3565</v>
      </c>
      <c r="AC323" s="1">
        <v>89</v>
      </c>
      <c r="AD323" s="1" t="s">
        <v>111</v>
      </c>
      <c r="AE323" s="1" t="s">
        <v>4496</v>
      </c>
      <c r="AJ323" s="1" t="s">
        <v>17</v>
      </c>
      <c r="AK323" s="1" t="s">
        <v>4628</v>
      </c>
      <c r="AL323" s="1" t="s">
        <v>728</v>
      </c>
      <c r="AM323" s="1" t="s">
        <v>3978</v>
      </c>
      <c r="AT323" s="1" t="s">
        <v>48</v>
      </c>
      <c r="AU323" s="1" t="s">
        <v>4707</v>
      </c>
      <c r="AV323" s="1" t="s">
        <v>729</v>
      </c>
      <c r="AW323" s="1" t="s">
        <v>3887</v>
      </c>
      <c r="BG323" s="1" t="s">
        <v>48</v>
      </c>
      <c r="BH323" s="1" t="s">
        <v>4707</v>
      </c>
      <c r="BI323" s="1" t="s">
        <v>639</v>
      </c>
      <c r="BJ323" s="1" t="s">
        <v>5069</v>
      </c>
      <c r="BK323" s="1" t="s">
        <v>48</v>
      </c>
      <c r="BL323" s="1" t="s">
        <v>4707</v>
      </c>
      <c r="BM323" s="1" t="s">
        <v>730</v>
      </c>
      <c r="BN323" s="1" t="s">
        <v>5721</v>
      </c>
      <c r="BO323" s="1" t="s">
        <v>48</v>
      </c>
      <c r="BP323" s="1" t="s">
        <v>4707</v>
      </c>
      <c r="BQ323" s="1" t="s">
        <v>731</v>
      </c>
      <c r="BR323" s="1" t="s">
        <v>6469</v>
      </c>
      <c r="BS323" s="1" t="s">
        <v>472</v>
      </c>
      <c r="BT323" s="1" t="s">
        <v>6426</v>
      </c>
    </row>
    <row r="324" spans="1:31" ht="13.5" customHeight="1">
      <c r="A324" s="6" t="str">
        <f t="shared" si="10"/>
        <v>1783_월배면_0033</v>
      </c>
      <c r="B324" s="1">
        <v>1783</v>
      </c>
      <c r="C324" s="1" t="s">
        <v>6057</v>
      </c>
      <c r="D324" s="1" t="s">
        <v>6058</v>
      </c>
      <c r="E324" s="2">
        <v>323</v>
      </c>
      <c r="F324" s="2">
        <v>1</v>
      </c>
      <c r="G324" s="2" t="s">
        <v>6061</v>
      </c>
      <c r="H324" s="2" t="s">
        <v>6059</v>
      </c>
      <c r="I324" s="2">
        <v>5</v>
      </c>
      <c r="L324" s="2">
        <v>2</v>
      </c>
      <c r="M324" s="2" t="s">
        <v>6739</v>
      </c>
      <c r="N324" s="2" t="s">
        <v>6740</v>
      </c>
      <c r="S324" s="2" t="s">
        <v>56</v>
      </c>
      <c r="T324" s="2" t="s">
        <v>3381</v>
      </c>
      <c r="U324" s="1" t="s">
        <v>38</v>
      </c>
      <c r="V324" s="1" t="s">
        <v>3429</v>
      </c>
      <c r="W324" s="1" t="s">
        <v>732</v>
      </c>
      <c r="X324" s="1" t="s">
        <v>6187</v>
      </c>
      <c r="Y324" s="1" t="s">
        <v>447</v>
      </c>
      <c r="Z324" s="1" t="s">
        <v>6242</v>
      </c>
      <c r="AC324" s="1">
        <v>66</v>
      </c>
      <c r="AD324" s="1" t="s">
        <v>481</v>
      </c>
      <c r="AE324" s="1" t="s">
        <v>4489</v>
      </c>
    </row>
    <row r="325" spans="1:31" ht="13.5" customHeight="1">
      <c r="A325" s="6" t="str">
        <f t="shared" si="10"/>
        <v>1783_월배면_0033</v>
      </c>
      <c r="B325" s="1">
        <v>1783</v>
      </c>
      <c r="C325" s="1" t="s">
        <v>6057</v>
      </c>
      <c r="D325" s="1" t="s">
        <v>6058</v>
      </c>
      <c r="E325" s="2">
        <v>324</v>
      </c>
      <c r="F325" s="2">
        <v>1</v>
      </c>
      <c r="G325" s="2" t="s">
        <v>6061</v>
      </c>
      <c r="H325" s="2" t="s">
        <v>6059</v>
      </c>
      <c r="I325" s="2">
        <v>5</v>
      </c>
      <c r="L325" s="2">
        <v>2</v>
      </c>
      <c r="M325" s="2" t="s">
        <v>6739</v>
      </c>
      <c r="N325" s="2" t="s">
        <v>6740</v>
      </c>
      <c r="S325" s="2" t="s">
        <v>213</v>
      </c>
      <c r="T325" s="2" t="s">
        <v>3380</v>
      </c>
      <c r="W325" s="1" t="s">
        <v>733</v>
      </c>
      <c r="X325" s="1" t="s">
        <v>3508</v>
      </c>
      <c r="Y325" s="1" t="s">
        <v>54</v>
      </c>
      <c r="Z325" s="1" t="s">
        <v>3711</v>
      </c>
      <c r="AC325" s="1">
        <v>49</v>
      </c>
      <c r="AD325" s="1" t="s">
        <v>212</v>
      </c>
      <c r="AE325" s="1" t="s">
        <v>4510</v>
      </c>
    </row>
    <row r="326" spans="1:31" ht="13.5" customHeight="1">
      <c r="A326" s="6" t="str">
        <f t="shared" si="10"/>
        <v>1783_월배면_0033</v>
      </c>
      <c r="B326" s="1">
        <v>1783</v>
      </c>
      <c r="C326" s="1" t="s">
        <v>6057</v>
      </c>
      <c r="D326" s="1" t="s">
        <v>6058</v>
      </c>
      <c r="E326" s="2">
        <v>325</v>
      </c>
      <c r="F326" s="2">
        <v>1</v>
      </c>
      <c r="G326" s="2" t="s">
        <v>6061</v>
      </c>
      <c r="H326" s="2" t="s">
        <v>6059</v>
      </c>
      <c r="I326" s="2">
        <v>5</v>
      </c>
      <c r="L326" s="2">
        <v>2</v>
      </c>
      <c r="M326" s="2" t="s">
        <v>6739</v>
      </c>
      <c r="N326" s="2" t="s">
        <v>6740</v>
      </c>
      <c r="S326" s="2" t="s">
        <v>734</v>
      </c>
      <c r="T326" s="2" t="s">
        <v>3379</v>
      </c>
      <c r="AC326" s="1">
        <v>12</v>
      </c>
      <c r="AD326" s="1" t="s">
        <v>302</v>
      </c>
      <c r="AE326" s="1" t="s">
        <v>4485</v>
      </c>
    </row>
    <row r="327" spans="1:31" ht="13.5" customHeight="1">
      <c r="A327" s="6" t="str">
        <f t="shared" si="10"/>
        <v>1783_월배면_0033</v>
      </c>
      <c r="B327" s="1">
        <v>1783</v>
      </c>
      <c r="C327" s="1" t="s">
        <v>6057</v>
      </c>
      <c r="D327" s="1" t="s">
        <v>6058</v>
      </c>
      <c r="E327" s="2">
        <v>326</v>
      </c>
      <c r="F327" s="2">
        <v>1</v>
      </c>
      <c r="G327" s="2" t="s">
        <v>6061</v>
      </c>
      <c r="H327" s="2" t="s">
        <v>6059</v>
      </c>
      <c r="I327" s="2">
        <v>5</v>
      </c>
      <c r="L327" s="2">
        <v>2</v>
      </c>
      <c r="M327" s="2" t="s">
        <v>6739</v>
      </c>
      <c r="N327" s="2" t="s">
        <v>6740</v>
      </c>
      <c r="S327" s="2" t="s">
        <v>734</v>
      </c>
      <c r="T327" s="2" t="s">
        <v>3379</v>
      </c>
      <c r="AC327" s="1">
        <v>11</v>
      </c>
      <c r="AD327" s="1" t="s">
        <v>59</v>
      </c>
      <c r="AE327" s="1" t="s">
        <v>4490</v>
      </c>
    </row>
    <row r="328" spans="1:72" ht="13.5" customHeight="1">
      <c r="A328" s="6" t="str">
        <f t="shared" si="10"/>
        <v>1783_월배면_0033</v>
      </c>
      <c r="B328" s="1">
        <v>1783</v>
      </c>
      <c r="C328" s="1" t="s">
        <v>6057</v>
      </c>
      <c r="D328" s="1" t="s">
        <v>6058</v>
      </c>
      <c r="E328" s="2">
        <v>327</v>
      </c>
      <c r="F328" s="2">
        <v>1</v>
      </c>
      <c r="G328" s="2" t="s">
        <v>6061</v>
      </c>
      <c r="H328" s="2" t="s">
        <v>6059</v>
      </c>
      <c r="I328" s="2">
        <v>5</v>
      </c>
      <c r="L328" s="2">
        <v>3</v>
      </c>
      <c r="M328" s="2" t="s">
        <v>6741</v>
      </c>
      <c r="N328" s="2" t="s">
        <v>6742</v>
      </c>
      <c r="Q328" s="2" t="s">
        <v>735</v>
      </c>
      <c r="R328" s="2" t="s">
        <v>3375</v>
      </c>
      <c r="T328" s="2" t="s">
        <v>6092</v>
      </c>
      <c r="U328" s="1" t="s">
        <v>63</v>
      </c>
      <c r="V328" s="1" t="s">
        <v>3418</v>
      </c>
      <c r="W328" s="1" t="s">
        <v>6134</v>
      </c>
      <c r="X328" s="1" t="s">
        <v>6135</v>
      </c>
      <c r="Y328" s="1" t="s">
        <v>736</v>
      </c>
      <c r="Z328" s="1" t="s">
        <v>4276</v>
      </c>
      <c r="AC328" s="1">
        <v>50</v>
      </c>
      <c r="AD328" s="1" t="s">
        <v>355</v>
      </c>
      <c r="AE328" s="1" t="s">
        <v>4509</v>
      </c>
      <c r="AJ328" s="1" t="s">
        <v>17</v>
      </c>
      <c r="AK328" s="1" t="s">
        <v>4628</v>
      </c>
      <c r="AL328" s="1" t="s">
        <v>67</v>
      </c>
      <c r="AM328" s="1" t="s">
        <v>4650</v>
      </c>
      <c r="AT328" s="1" t="s">
        <v>68</v>
      </c>
      <c r="AU328" s="1" t="s">
        <v>4695</v>
      </c>
      <c r="AV328" s="1" t="s">
        <v>737</v>
      </c>
      <c r="AW328" s="1" t="s">
        <v>5063</v>
      </c>
      <c r="BG328" s="1" t="s">
        <v>68</v>
      </c>
      <c r="BH328" s="1" t="s">
        <v>4695</v>
      </c>
      <c r="BI328" s="1" t="s">
        <v>738</v>
      </c>
      <c r="BJ328" s="1" t="s">
        <v>5049</v>
      </c>
      <c r="BK328" s="1" t="s">
        <v>73</v>
      </c>
      <c r="BL328" s="1" t="s">
        <v>3478</v>
      </c>
      <c r="BM328" s="1" t="s">
        <v>739</v>
      </c>
      <c r="BN328" s="1" t="s">
        <v>5458</v>
      </c>
      <c r="BO328" s="1" t="s">
        <v>73</v>
      </c>
      <c r="BP328" s="1" t="s">
        <v>3478</v>
      </c>
      <c r="BQ328" s="1" t="s">
        <v>740</v>
      </c>
      <c r="BR328" s="1" t="s">
        <v>5998</v>
      </c>
      <c r="BS328" s="1" t="s">
        <v>741</v>
      </c>
      <c r="BT328" s="1" t="s">
        <v>6054</v>
      </c>
    </row>
    <row r="329" spans="1:72" ht="13.5" customHeight="1">
      <c r="A329" s="6" t="str">
        <f t="shared" si="10"/>
        <v>1783_월배면_0033</v>
      </c>
      <c r="B329" s="1">
        <v>1783</v>
      </c>
      <c r="C329" s="1" t="s">
        <v>6057</v>
      </c>
      <c r="D329" s="1" t="s">
        <v>6058</v>
      </c>
      <c r="E329" s="2">
        <v>328</v>
      </c>
      <c r="F329" s="2">
        <v>1</v>
      </c>
      <c r="G329" s="2" t="s">
        <v>6061</v>
      </c>
      <c r="H329" s="2" t="s">
        <v>6059</v>
      </c>
      <c r="I329" s="2">
        <v>5</v>
      </c>
      <c r="L329" s="2">
        <v>3</v>
      </c>
      <c r="M329" s="2" t="s">
        <v>6741</v>
      </c>
      <c r="N329" s="2" t="s">
        <v>6742</v>
      </c>
      <c r="S329" s="2" t="s">
        <v>47</v>
      </c>
      <c r="T329" s="2" t="s">
        <v>3377</v>
      </c>
      <c r="W329" s="1" t="s">
        <v>742</v>
      </c>
      <c r="X329" s="1" t="s">
        <v>3365</v>
      </c>
      <c r="Y329" s="1" t="s">
        <v>245</v>
      </c>
      <c r="Z329" s="1" t="s">
        <v>245</v>
      </c>
      <c r="AC329" s="1">
        <v>43</v>
      </c>
      <c r="AD329" s="1" t="s">
        <v>190</v>
      </c>
      <c r="AE329" s="1" t="s">
        <v>4501</v>
      </c>
      <c r="AJ329" s="1" t="s">
        <v>79</v>
      </c>
      <c r="AK329" s="1" t="s">
        <v>4627</v>
      </c>
      <c r="AL329" s="1" t="s">
        <v>743</v>
      </c>
      <c r="AM329" s="1" t="s">
        <v>4647</v>
      </c>
      <c r="AT329" s="1" t="s">
        <v>68</v>
      </c>
      <c r="AU329" s="1" t="s">
        <v>4695</v>
      </c>
      <c r="AV329" s="1" t="s">
        <v>744</v>
      </c>
      <c r="AW329" s="1" t="s">
        <v>5062</v>
      </c>
      <c r="BG329" s="1" t="s">
        <v>68</v>
      </c>
      <c r="BH329" s="1" t="s">
        <v>4695</v>
      </c>
      <c r="BI329" s="1" t="s">
        <v>745</v>
      </c>
      <c r="BJ329" s="1" t="s">
        <v>5462</v>
      </c>
      <c r="BK329" s="1" t="s">
        <v>68</v>
      </c>
      <c r="BL329" s="1" t="s">
        <v>4695</v>
      </c>
      <c r="BM329" s="1" t="s">
        <v>746</v>
      </c>
      <c r="BN329" s="1" t="s">
        <v>5500</v>
      </c>
      <c r="BO329" s="1" t="s">
        <v>68</v>
      </c>
      <c r="BP329" s="1" t="s">
        <v>4695</v>
      </c>
      <c r="BQ329" s="1" t="s">
        <v>747</v>
      </c>
      <c r="BR329" s="1" t="s">
        <v>6515</v>
      </c>
      <c r="BS329" s="1" t="s">
        <v>472</v>
      </c>
      <c r="BT329" s="1" t="s">
        <v>6426</v>
      </c>
    </row>
    <row r="330" spans="1:31" ht="13.5" customHeight="1">
      <c r="A330" s="6" t="str">
        <f t="shared" si="10"/>
        <v>1783_월배면_0033</v>
      </c>
      <c r="B330" s="1">
        <v>1783</v>
      </c>
      <c r="C330" s="1" t="s">
        <v>6057</v>
      </c>
      <c r="D330" s="1" t="s">
        <v>6058</v>
      </c>
      <c r="E330" s="2">
        <v>329</v>
      </c>
      <c r="F330" s="2">
        <v>1</v>
      </c>
      <c r="G330" s="2" t="s">
        <v>6061</v>
      </c>
      <c r="H330" s="2" t="s">
        <v>6059</v>
      </c>
      <c r="I330" s="2">
        <v>5</v>
      </c>
      <c r="L330" s="2">
        <v>3</v>
      </c>
      <c r="M330" s="2" t="s">
        <v>6741</v>
      </c>
      <c r="N330" s="2" t="s">
        <v>6742</v>
      </c>
      <c r="S330" s="2" t="s">
        <v>178</v>
      </c>
      <c r="T330" s="2" t="s">
        <v>3385</v>
      </c>
      <c r="U330" s="1" t="s">
        <v>63</v>
      </c>
      <c r="V330" s="1" t="s">
        <v>3418</v>
      </c>
      <c r="Y330" s="1" t="s">
        <v>748</v>
      </c>
      <c r="Z330" s="1" t="s">
        <v>4275</v>
      </c>
      <c r="AC330" s="1">
        <v>47</v>
      </c>
      <c r="AD330" s="1" t="s">
        <v>374</v>
      </c>
      <c r="AE330" s="1" t="s">
        <v>4504</v>
      </c>
    </row>
    <row r="331" spans="1:31" ht="13.5" customHeight="1">
      <c r="A331" s="6" t="str">
        <f t="shared" si="10"/>
        <v>1783_월배면_0033</v>
      </c>
      <c r="B331" s="1">
        <v>1783</v>
      </c>
      <c r="C331" s="1" t="s">
        <v>6057</v>
      </c>
      <c r="D331" s="1" t="s">
        <v>6058</v>
      </c>
      <c r="E331" s="2">
        <v>330</v>
      </c>
      <c r="F331" s="2">
        <v>1</v>
      </c>
      <c r="G331" s="2" t="s">
        <v>6061</v>
      </c>
      <c r="H331" s="2" t="s">
        <v>6059</v>
      </c>
      <c r="I331" s="2">
        <v>5</v>
      </c>
      <c r="L331" s="2">
        <v>3</v>
      </c>
      <c r="M331" s="2" t="s">
        <v>6741</v>
      </c>
      <c r="N331" s="2" t="s">
        <v>6742</v>
      </c>
      <c r="S331" s="2" t="s">
        <v>557</v>
      </c>
      <c r="T331" s="2" t="s">
        <v>3384</v>
      </c>
      <c r="W331" s="1" t="s">
        <v>661</v>
      </c>
      <c r="X331" s="1" t="s">
        <v>3516</v>
      </c>
      <c r="Y331" s="1" t="s">
        <v>78</v>
      </c>
      <c r="Z331" s="1" t="s">
        <v>3554</v>
      </c>
      <c r="AC331" s="1">
        <v>44</v>
      </c>
      <c r="AD331" s="1" t="s">
        <v>478</v>
      </c>
      <c r="AE331" s="1" t="s">
        <v>3549</v>
      </c>
    </row>
    <row r="332" spans="1:31" ht="13.5" customHeight="1">
      <c r="A332" s="6" t="str">
        <f aca="true" t="shared" si="11" ref="A332:A363">HYPERLINK("http://kyu.snu.ac.kr/sdhj/index.jsp?type=hj/GK14607_00IH_0001_0033.jpg","1783_월배면_0033")</f>
        <v>1783_월배면_0033</v>
      </c>
      <c r="B332" s="1">
        <v>1783</v>
      </c>
      <c r="C332" s="1" t="s">
        <v>6057</v>
      </c>
      <c r="D332" s="1" t="s">
        <v>6058</v>
      </c>
      <c r="E332" s="2">
        <v>331</v>
      </c>
      <c r="F332" s="2">
        <v>1</v>
      </c>
      <c r="G332" s="2" t="s">
        <v>6061</v>
      </c>
      <c r="H332" s="2" t="s">
        <v>6059</v>
      </c>
      <c r="I332" s="2">
        <v>5</v>
      </c>
      <c r="L332" s="2">
        <v>3</v>
      </c>
      <c r="M332" s="2" t="s">
        <v>6741</v>
      </c>
      <c r="N332" s="2" t="s">
        <v>6742</v>
      </c>
      <c r="S332" s="2" t="s">
        <v>178</v>
      </c>
      <c r="T332" s="2" t="s">
        <v>3385</v>
      </c>
      <c r="U332" s="1" t="s">
        <v>63</v>
      </c>
      <c r="V332" s="1" t="s">
        <v>3418</v>
      </c>
      <c r="Y332" s="1" t="s">
        <v>749</v>
      </c>
      <c r="Z332" s="1" t="s">
        <v>4274</v>
      </c>
      <c r="AC332" s="1">
        <v>37</v>
      </c>
      <c r="AD332" s="1" t="s">
        <v>183</v>
      </c>
      <c r="AE332" s="1" t="s">
        <v>4497</v>
      </c>
    </row>
    <row r="333" spans="1:31" ht="13.5" customHeight="1">
      <c r="A333" s="6" t="str">
        <f t="shared" si="11"/>
        <v>1783_월배면_0033</v>
      </c>
      <c r="B333" s="1">
        <v>1783</v>
      </c>
      <c r="C333" s="1" t="s">
        <v>6057</v>
      </c>
      <c r="D333" s="1" t="s">
        <v>6058</v>
      </c>
      <c r="E333" s="2">
        <v>332</v>
      </c>
      <c r="F333" s="2">
        <v>1</v>
      </c>
      <c r="G333" s="2" t="s">
        <v>6061</v>
      </c>
      <c r="H333" s="2" t="s">
        <v>6059</v>
      </c>
      <c r="I333" s="2">
        <v>5</v>
      </c>
      <c r="L333" s="2">
        <v>3</v>
      </c>
      <c r="M333" s="2" t="s">
        <v>6741</v>
      </c>
      <c r="N333" s="2" t="s">
        <v>6742</v>
      </c>
      <c r="S333" s="2" t="s">
        <v>557</v>
      </c>
      <c r="T333" s="2" t="s">
        <v>3384</v>
      </c>
      <c r="W333" s="1" t="s">
        <v>750</v>
      </c>
      <c r="X333" s="1" t="s">
        <v>3547</v>
      </c>
      <c r="Y333" s="1" t="s">
        <v>78</v>
      </c>
      <c r="Z333" s="1" t="s">
        <v>3554</v>
      </c>
      <c r="AC333" s="1">
        <v>39</v>
      </c>
      <c r="AD333" s="1" t="s">
        <v>751</v>
      </c>
      <c r="AE333" s="1" t="s">
        <v>4515</v>
      </c>
    </row>
    <row r="334" spans="1:33" ht="13.5" customHeight="1">
      <c r="A334" s="6" t="str">
        <f t="shared" si="11"/>
        <v>1783_월배면_0033</v>
      </c>
      <c r="B334" s="1">
        <v>1783</v>
      </c>
      <c r="C334" s="1" t="s">
        <v>6057</v>
      </c>
      <c r="D334" s="1" t="s">
        <v>6058</v>
      </c>
      <c r="E334" s="2">
        <v>333</v>
      </c>
      <c r="F334" s="2">
        <v>1</v>
      </c>
      <c r="G334" s="2" t="s">
        <v>6061</v>
      </c>
      <c r="H334" s="2" t="s">
        <v>6059</v>
      </c>
      <c r="I334" s="2">
        <v>5</v>
      </c>
      <c r="L334" s="2">
        <v>3</v>
      </c>
      <c r="M334" s="2" t="s">
        <v>6741</v>
      </c>
      <c r="N334" s="2" t="s">
        <v>6742</v>
      </c>
      <c r="S334" s="2" t="s">
        <v>56</v>
      </c>
      <c r="T334" s="2" t="s">
        <v>3381</v>
      </c>
      <c r="U334" s="1" t="s">
        <v>63</v>
      </c>
      <c r="V334" s="1" t="s">
        <v>3418</v>
      </c>
      <c r="Y334" s="1" t="s">
        <v>752</v>
      </c>
      <c r="Z334" s="1" t="s">
        <v>4273</v>
      </c>
      <c r="AC334" s="1">
        <v>14</v>
      </c>
      <c r="AD334" s="1" t="s">
        <v>58</v>
      </c>
      <c r="AE334" s="1" t="s">
        <v>4525</v>
      </c>
      <c r="AF334" s="1" t="s">
        <v>244</v>
      </c>
      <c r="AG334" s="1" t="s">
        <v>4545</v>
      </c>
    </row>
    <row r="335" spans="1:33" ht="13.5" customHeight="1">
      <c r="A335" s="6" t="str">
        <f t="shared" si="11"/>
        <v>1783_월배면_0033</v>
      </c>
      <c r="B335" s="1">
        <v>1783</v>
      </c>
      <c r="C335" s="1" t="s">
        <v>6057</v>
      </c>
      <c r="D335" s="1" t="s">
        <v>6058</v>
      </c>
      <c r="E335" s="2">
        <v>334</v>
      </c>
      <c r="F335" s="2">
        <v>1</v>
      </c>
      <c r="G335" s="2" t="s">
        <v>6061</v>
      </c>
      <c r="H335" s="2" t="s">
        <v>6059</v>
      </c>
      <c r="I335" s="2">
        <v>5</v>
      </c>
      <c r="L335" s="2">
        <v>3</v>
      </c>
      <c r="M335" s="2" t="s">
        <v>6741</v>
      </c>
      <c r="N335" s="2" t="s">
        <v>6742</v>
      </c>
      <c r="S335" s="2" t="s">
        <v>624</v>
      </c>
      <c r="T335" s="2" t="s">
        <v>3388</v>
      </c>
      <c r="U335" s="1" t="s">
        <v>63</v>
      </c>
      <c r="V335" s="1" t="s">
        <v>3418</v>
      </c>
      <c r="Y335" s="1" t="s">
        <v>753</v>
      </c>
      <c r="Z335" s="1" t="s">
        <v>4272</v>
      </c>
      <c r="AC335" s="1">
        <v>18</v>
      </c>
      <c r="AD335" s="1" t="s">
        <v>120</v>
      </c>
      <c r="AE335" s="1" t="s">
        <v>4508</v>
      </c>
      <c r="AF335" s="1" t="s">
        <v>244</v>
      </c>
      <c r="AG335" s="1" t="s">
        <v>4545</v>
      </c>
    </row>
    <row r="336" spans="1:58" ht="13.5" customHeight="1">
      <c r="A336" s="6" t="str">
        <f t="shared" si="11"/>
        <v>1783_월배면_0033</v>
      </c>
      <c r="B336" s="1">
        <v>1783</v>
      </c>
      <c r="C336" s="1" t="s">
        <v>6057</v>
      </c>
      <c r="D336" s="1" t="s">
        <v>6058</v>
      </c>
      <c r="E336" s="2">
        <v>335</v>
      </c>
      <c r="F336" s="2">
        <v>1</v>
      </c>
      <c r="G336" s="2" t="s">
        <v>6061</v>
      </c>
      <c r="H336" s="2" t="s">
        <v>6059</v>
      </c>
      <c r="I336" s="2">
        <v>5</v>
      </c>
      <c r="L336" s="2">
        <v>3</v>
      </c>
      <c r="M336" s="2" t="s">
        <v>6741</v>
      </c>
      <c r="N336" s="2" t="s">
        <v>6742</v>
      </c>
      <c r="T336" s="2" t="s">
        <v>6164</v>
      </c>
      <c r="U336" s="1" t="s">
        <v>93</v>
      </c>
      <c r="V336" s="1" t="s">
        <v>3419</v>
      </c>
      <c r="Y336" s="1" t="s">
        <v>754</v>
      </c>
      <c r="Z336" s="1" t="s">
        <v>4271</v>
      </c>
      <c r="AC336" s="1">
        <v>39</v>
      </c>
      <c r="AG336" s="1" t="s">
        <v>6649</v>
      </c>
      <c r="AI336" s="1" t="s">
        <v>4611</v>
      </c>
      <c r="BB336" s="1" t="s">
        <v>96</v>
      </c>
      <c r="BC336" s="1" t="s">
        <v>3417</v>
      </c>
      <c r="BD336" s="1" t="s">
        <v>755</v>
      </c>
      <c r="BE336" s="1" t="s">
        <v>5162</v>
      </c>
      <c r="BF336" s="1" t="s">
        <v>6397</v>
      </c>
    </row>
    <row r="337" spans="1:58" ht="13.5" customHeight="1">
      <c r="A337" s="6" t="str">
        <f t="shared" si="11"/>
        <v>1783_월배면_0033</v>
      </c>
      <c r="B337" s="1">
        <v>1783</v>
      </c>
      <c r="C337" s="1" t="s">
        <v>6057</v>
      </c>
      <c r="D337" s="1" t="s">
        <v>6058</v>
      </c>
      <c r="E337" s="2">
        <v>336</v>
      </c>
      <c r="F337" s="2">
        <v>1</v>
      </c>
      <c r="G337" s="2" t="s">
        <v>6061</v>
      </c>
      <c r="H337" s="2" t="s">
        <v>6059</v>
      </c>
      <c r="I337" s="2">
        <v>5</v>
      </c>
      <c r="L337" s="2">
        <v>3</v>
      </c>
      <c r="M337" s="2" t="s">
        <v>6741</v>
      </c>
      <c r="N337" s="2" t="s">
        <v>6742</v>
      </c>
      <c r="T337" s="2" t="s">
        <v>6164</v>
      </c>
      <c r="U337" s="1" t="s">
        <v>93</v>
      </c>
      <c r="V337" s="1" t="s">
        <v>3419</v>
      </c>
      <c r="Y337" s="1" t="s">
        <v>756</v>
      </c>
      <c r="Z337" s="1" t="s">
        <v>4270</v>
      </c>
      <c r="AC337" s="1">
        <v>39</v>
      </c>
      <c r="AD337" s="1" t="s">
        <v>751</v>
      </c>
      <c r="AE337" s="1" t="s">
        <v>4515</v>
      </c>
      <c r="AF337" s="1" t="s">
        <v>6277</v>
      </c>
      <c r="AG337" s="1" t="s">
        <v>6296</v>
      </c>
      <c r="AH337" s="1" t="s">
        <v>42</v>
      </c>
      <c r="AI337" s="1" t="s">
        <v>4611</v>
      </c>
      <c r="BC337" s="1" t="s">
        <v>3417</v>
      </c>
      <c r="BE337" s="1" t="s">
        <v>5162</v>
      </c>
      <c r="BF337" s="1" t="s">
        <v>6396</v>
      </c>
    </row>
    <row r="338" spans="1:57" ht="13.5" customHeight="1">
      <c r="A338" s="6" t="str">
        <f t="shared" si="11"/>
        <v>1783_월배면_0033</v>
      </c>
      <c r="B338" s="1">
        <v>1783</v>
      </c>
      <c r="C338" s="1" t="s">
        <v>6057</v>
      </c>
      <c r="D338" s="1" t="s">
        <v>6058</v>
      </c>
      <c r="E338" s="2">
        <v>337</v>
      </c>
      <c r="F338" s="2">
        <v>1</v>
      </c>
      <c r="G338" s="2" t="s">
        <v>6061</v>
      </c>
      <c r="H338" s="2" t="s">
        <v>6059</v>
      </c>
      <c r="I338" s="2">
        <v>5</v>
      </c>
      <c r="L338" s="2">
        <v>3</v>
      </c>
      <c r="M338" s="2" t="s">
        <v>6741</v>
      </c>
      <c r="N338" s="2" t="s">
        <v>6742</v>
      </c>
      <c r="T338" s="2" t="s">
        <v>6164</v>
      </c>
      <c r="U338" s="1" t="s">
        <v>96</v>
      </c>
      <c r="V338" s="1" t="s">
        <v>3417</v>
      </c>
      <c r="Y338" s="1" t="s">
        <v>334</v>
      </c>
      <c r="Z338" s="1" t="s">
        <v>4168</v>
      </c>
      <c r="AD338" s="1" t="s">
        <v>117</v>
      </c>
      <c r="AE338" s="1" t="s">
        <v>4483</v>
      </c>
      <c r="AF338" s="1" t="s">
        <v>757</v>
      </c>
      <c r="AG338" s="1" t="s">
        <v>4560</v>
      </c>
      <c r="AT338" s="1" t="s">
        <v>106</v>
      </c>
      <c r="AU338" s="1" t="s">
        <v>4715</v>
      </c>
      <c r="AV338" s="1" t="s">
        <v>758</v>
      </c>
      <c r="AW338" s="1" t="s">
        <v>5061</v>
      </c>
      <c r="BB338" s="1" t="s">
        <v>108</v>
      </c>
      <c r="BC338" s="1" t="s">
        <v>3496</v>
      </c>
      <c r="BD338" s="1" t="s">
        <v>759</v>
      </c>
      <c r="BE338" s="1" t="s">
        <v>5161</v>
      </c>
    </row>
    <row r="339" spans="1:35" ht="13.5" customHeight="1">
      <c r="A339" s="6" t="str">
        <f t="shared" si="11"/>
        <v>1783_월배면_0033</v>
      </c>
      <c r="B339" s="1">
        <v>1783</v>
      </c>
      <c r="C339" s="1" t="s">
        <v>6057</v>
      </c>
      <c r="D339" s="1" t="s">
        <v>6058</v>
      </c>
      <c r="E339" s="2">
        <v>338</v>
      </c>
      <c r="F339" s="2">
        <v>1</v>
      </c>
      <c r="G339" s="2" t="s">
        <v>6061</v>
      </c>
      <c r="H339" s="2" t="s">
        <v>6059</v>
      </c>
      <c r="I339" s="2">
        <v>5</v>
      </c>
      <c r="L339" s="2">
        <v>3</v>
      </c>
      <c r="M339" s="2" t="s">
        <v>6741</v>
      </c>
      <c r="N339" s="2" t="s">
        <v>6742</v>
      </c>
      <c r="T339" s="2" t="s">
        <v>6164</v>
      </c>
      <c r="U339" s="1" t="s">
        <v>93</v>
      </c>
      <c r="V339" s="1" t="s">
        <v>3419</v>
      </c>
      <c r="Y339" s="1" t="s">
        <v>586</v>
      </c>
      <c r="Z339" s="1" t="s">
        <v>4269</v>
      </c>
      <c r="AD339" s="1" t="s">
        <v>62</v>
      </c>
      <c r="AE339" s="1" t="s">
        <v>4506</v>
      </c>
      <c r="AF339" s="1" t="s">
        <v>131</v>
      </c>
      <c r="AG339" s="1" t="s">
        <v>3467</v>
      </c>
      <c r="AH339" s="1" t="s">
        <v>760</v>
      </c>
      <c r="AI339" s="1" t="s">
        <v>4613</v>
      </c>
    </row>
    <row r="340" spans="1:55" ht="13.5" customHeight="1">
      <c r="A340" s="6" t="str">
        <f t="shared" si="11"/>
        <v>1783_월배면_0033</v>
      </c>
      <c r="B340" s="1">
        <v>1783</v>
      </c>
      <c r="C340" s="1" t="s">
        <v>6057</v>
      </c>
      <c r="D340" s="1" t="s">
        <v>6058</v>
      </c>
      <c r="E340" s="2">
        <v>339</v>
      </c>
      <c r="F340" s="2">
        <v>1</v>
      </c>
      <c r="G340" s="2" t="s">
        <v>6061</v>
      </c>
      <c r="H340" s="2" t="s">
        <v>6059</v>
      </c>
      <c r="I340" s="2">
        <v>5</v>
      </c>
      <c r="L340" s="2">
        <v>3</v>
      </c>
      <c r="M340" s="2" t="s">
        <v>6741</v>
      </c>
      <c r="N340" s="2" t="s">
        <v>6742</v>
      </c>
      <c r="T340" s="2" t="s">
        <v>6164</v>
      </c>
      <c r="U340" s="1" t="s">
        <v>93</v>
      </c>
      <c r="V340" s="1" t="s">
        <v>3419</v>
      </c>
      <c r="Y340" s="1" t="s">
        <v>761</v>
      </c>
      <c r="Z340" s="1" t="s">
        <v>3841</v>
      </c>
      <c r="AD340" s="1" t="s">
        <v>315</v>
      </c>
      <c r="AE340" s="1" t="s">
        <v>4272</v>
      </c>
      <c r="AG340" s="1" t="s">
        <v>6648</v>
      </c>
      <c r="AV340" s="1" t="s">
        <v>762</v>
      </c>
      <c r="AW340" s="1" t="s">
        <v>5060</v>
      </c>
      <c r="BB340" s="1" t="s">
        <v>763</v>
      </c>
      <c r="BC340" s="1" t="s">
        <v>3532</v>
      </c>
    </row>
    <row r="341" spans="1:73" ht="13.5" customHeight="1">
      <c r="A341" s="6" t="str">
        <f t="shared" si="11"/>
        <v>1783_월배면_0033</v>
      </c>
      <c r="B341" s="1">
        <v>1783</v>
      </c>
      <c r="C341" s="1" t="s">
        <v>6057</v>
      </c>
      <c r="D341" s="1" t="s">
        <v>6058</v>
      </c>
      <c r="E341" s="2">
        <v>340</v>
      </c>
      <c r="F341" s="2">
        <v>1</v>
      </c>
      <c r="G341" s="2" t="s">
        <v>6061</v>
      </c>
      <c r="H341" s="2" t="s">
        <v>6059</v>
      </c>
      <c r="I341" s="2">
        <v>5</v>
      </c>
      <c r="L341" s="2">
        <v>3</v>
      </c>
      <c r="M341" s="2" t="s">
        <v>6741</v>
      </c>
      <c r="N341" s="2" t="s">
        <v>6742</v>
      </c>
      <c r="T341" s="2" t="s">
        <v>6164</v>
      </c>
      <c r="U341" s="1" t="s">
        <v>96</v>
      </c>
      <c r="V341" s="1" t="s">
        <v>3417</v>
      </c>
      <c r="Y341" s="1" t="s">
        <v>764</v>
      </c>
      <c r="Z341" s="1" t="s">
        <v>4268</v>
      </c>
      <c r="AD341" s="1" t="s">
        <v>111</v>
      </c>
      <c r="AE341" s="1" t="s">
        <v>4496</v>
      </c>
      <c r="AF341" s="1" t="s">
        <v>6279</v>
      </c>
      <c r="AG341" s="1" t="s">
        <v>6298</v>
      </c>
      <c r="AV341" s="1" t="s">
        <v>762</v>
      </c>
      <c r="AW341" s="1" t="s">
        <v>5060</v>
      </c>
      <c r="BB341" s="1" t="s">
        <v>763</v>
      </c>
      <c r="BC341" s="1" t="s">
        <v>3532</v>
      </c>
      <c r="BU341" s="1" t="s">
        <v>7181</v>
      </c>
    </row>
    <row r="342" spans="1:57" ht="13.5" customHeight="1">
      <c r="A342" s="6" t="str">
        <f t="shared" si="11"/>
        <v>1783_월배면_0033</v>
      </c>
      <c r="B342" s="1">
        <v>1783</v>
      </c>
      <c r="C342" s="1" t="s">
        <v>6057</v>
      </c>
      <c r="D342" s="1" t="s">
        <v>6058</v>
      </c>
      <c r="E342" s="2">
        <v>341</v>
      </c>
      <c r="F342" s="2">
        <v>1</v>
      </c>
      <c r="G342" s="2" t="s">
        <v>6061</v>
      </c>
      <c r="H342" s="2" t="s">
        <v>6059</v>
      </c>
      <c r="I342" s="2">
        <v>5</v>
      </c>
      <c r="L342" s="2">
        <v>3</v>
      </c>
      <c r="M342" s="2" t="s">
        <v>6741</v>
      </c>
      <c r="N342" s="2" t="s">
        <v>6742</v>
      </c>
      <c r="T342" s="2" t="s">
        <v>6164</v>
      </c>
      <c r="U342" s="1" t="s">
        <v>96</v>
      </c>
      <c r="V342" s="1" t="s">
        <v>3417</v>
      </c>
      <c r="Y342" s="1" t="s">
        <v>7210</v>
      </c>
      <c r="Z342" s="1" t="s">
        <v>6206</v>
      </c>
      <c r="AD342" s="1" t="s">
        <v>55</v>
      </c>
      <c r="AE342" s="1" t="s">
        <v>4480</v>
      </c>
      <c r="AT342" s="1" t="s">
        <v>106</v>
      </c>
      <c r="AU342" s="1" t="s">
        <v>4715</v>
      </c>
      <c r="AV342" s="1" t="s">
        <v>765</v>
      </c>
      <c r="AW342" s="1" t="s">
        <v>5059</v>
      </c>
      <c r="BB342" s="1" t="s">
        <v>142</v>
      </c>
      <c r="BC342" s="1" t="s">
        <v>6373</v>
      </c>
      <c r="BD342" s="1" t="s">
        <v>766</v>
      </c>
      <c r="BE342" s="1" t="s">
        <v>5160</v>
      </c>
    </row>
    <row r="343" spans="1:57" ht="13.5" customHeight="1">
      <c r="A343" s="6" t="str">
        <f t="shared" si="11"/>
        <v>1783_월배면_0033</v>
      </c>
      <c r="B343" s="1">
        <v>1783</v>
      </c>
      <c r="C343" s="1" t="s">
        <v>6057</v>
      </c>
      <c r="D343" s="1" t="s">
        <v>6058</v>
      </c>
      <c r="E343" s="2">
        <v>342</v>
      </c>
      <c r="F343" s="2">
        <v>1</v>
      </c>
      <c r="G343" s="2" t="s">
        <v>6061</v>
      </c>
      <c r="H343" s="2" t="s">
        <v>6059</v>
      </c>
      <c r="I343" s="2">
        <v>5</v>
      </c>
      <c r="L343" s="2">
        <v>3</v>
      </c>
      <c r="M343" s="2" t="s">
        <v>6741</v>
      </c>
      <c r="N343" s="2" t="s">
        <v>6742</v>
      </c>
      <c r="T343" s="2" t="s">
        <v>6164</v>
      </c>
      <c r="Y343" s="1" t="s">
        <v>767</v>
      </c>
      <c r="Z343" s="1" t="s">
        <v>4267</v>
      </c>
      <c r="AD343" s="1" t="s">
        <v>55</v>
      </c>
      <c r="AE343" s="1" t="s">
        <v>4480</v>
      </c>
      <c r="AG343" s="1" t="s">
        <v>6648</v>
      </c>
      <c r="AT343" s="1" t="s">
        <v>106</v>
      </c>
      <c r="AU343" s="1" t="s">
        <v>4715</v>
      </c>
      <c r="AV343" s="1" t="s">
        <v>768</v>
      </c>
      <c r="AW343" s="1" t="s">
        <v>4258</v>
      </c>
      <c r="BB343" s="1" t="s">
        <v>142</v>
      </c>
      <c r="BC343" s="1" t="s">
        <v>6373</v>
      </c>
      <c r="BD343" s="1" t="s">
        <v>468</v>
      </c>
      <c r="BE343" s="1" t="s">
        <v>3565</v>
      </c>
    </row>
    <row r="344" spans="1:33" ht="13.5" customHeight="1">
      <c r="A344" s="6" t="str">
        <f t="shared" si="11"/>
        <v>1783_월배면_0033</v>
      </c>
      <c r="B344" s="1">
        <v>1783</v>
      </c>
      <c r="C344" s="1" t="s">
        <v>6057</v>
      </c>
      <c r="D344" s="1" t="s">
        <v>6058</v>
      </c>
      <c r="E344" s="2">
        <v>343</v>
      </c>
      <c r="F344" s="2">
        <v>1</v>
      </c>
      <c r="G344" s="2" t="s">
        <v>6061</v>
      </c>
      <c r="H344" s="2" t="s">
        <v>6059</v>
      </c>
      <c r="I344" s="2">
        <v>5</v>
      </c>
      <c r="L344" s="2">
        <v>3</v>
      </c>
      <c r="M344" s="2" t="s">
        <v>6741</v>
      </c>
      <c r="N344" s="2" t="s">
        <v>6742</v>
      </c>
      <c r="T344" s="2" t="s">
        <v>6164</v>
      </c>
      <c r="U344" s="1" t="s">
        <v>96</v>
      </c>
      <c r="V344" s="1" t="s">
        <v>3417</v>
      </c>
      <c r="Y344" s="1" t="s">
        <v>769</v>
      </c>
      <c r="Z344" s="1" t="s">
        <v>4266</v>
      </c>
      <c r="AD344" s="1" t="s">
        <v>326</v>
      </c>
      <c r="AE344" s="1" t="s">
        <v>4536</v>
      </c>
      <c r="AG344" s="1" t="s">
        <v>6648</v>
      </c>
    </row>
    <row r="345" spans="1:58" ht="13.5" customHeight="1">
      <c r="A345" s="6" t="str">
        <f t="shared" si="11"/>
        <v>1783_월배면_0033</v>
      </c>
      <c r="B345" s="1">
        <v>1783</v>
      </c>
      <c r="C345" s="1" t="s">
        <v>6057</v>
      </c>
      <c r="D345" s="1" t="s">
        <v>6058</v>
      </c>
      <c r="E345" s="2">
        <v>344</v>
      </c>
      <c r="F345" s="2">
        <v>1</v>
      </c>
      <c r="G345" s="2" t="s">
        <v>6061</v>
      </c>
      <c r="H345" s="2" t="s">
        <v>6059</v>
      </c>
      <c r="I345" s="2">
        <v>5</v>
      </c>
      <c r="L345" s="2">
        <v>3</v>
      </c>
      <c r="M345" s="2" t="s">
        <v>6741</v>
      </c>
      <c r="N345" s="2" t="s">
        <v>6742</v>
      </c>
      <c r="T345" s="2" t="s">
        <v>6164</v>
      </c>
      <c r="U345" s="1" t="s">
        <v>93</v>
      </c>
      <c r="V345" s="1" t="s">
        <v>3419</v>
      </c>
      <c r="Y345" s="1" t="s">
        <v>770</v>
      </c>
      <c r="Z345" s="1" t="s">
        <v>4265</v>
      </c>
      <c r="AD345" s="1" t="s">
        <v>751</v>
      </c>
      <c r="AE345" s="1" t="s">
        <v>4515</v>
      </c>
      <c r="AG345" s="1" t="s">
        <v>6648</v>
      </c>
      <c r="BB345" s="1" t="s">
        <v>96</v>
      </c>
      <c r="BC345" s="1" t="s">
        <v>3417</v>
      </c>
      <c r="BF345" s="1" t="s">
        <v>6397</v>
      </c>
    </row>
    <row r="346" spans="1:58" ht="13.5" customHeight="1">
      <c r="A346" s="6" t="str">
        <f t="shared" si="11"/>
        <v>1783_월배면_0033</v>
      </c>
      <c r="B346" s="1">
        <v>1783</v>
      </c>
      <c r="C346" s="1" t="s">
        <v>6057</v>
      </c>
      <c r="D346" s="1" t="s">
        <v>6058</v>
      </c>
      <c r="E346" s="2">
        <v>345</v>
      </c>
      <c r="F346" s="2">
        <v>1</v>
      </c>
      <c r="G346" s="2" t="s">
        <v>6061</v>
      </c>
      <c r="H346" s="2" t="s">
        <v>6059</v>
      </c>
      <c r="I346" s="2">
        <v>5</v>
      </c>
      <c r="L346" s="2">
        <v>3</v>
      </c>
      <c r="M346" s="2" t="s">
        <v>6741</v>
      </c>
      <c r="N346" s="2" t="s">
        <v>6742</v>
      </c>
      <c r="T346" s="2" t="s">
        <v>6164</v>
      </c>
      <c r="U346" s="1" t="s">
        <v>93</v>
      </c>
      <c r="V346" s="1" t="s">
        <v>3419</v>
      </c>
      <c r="Y346" s="1" t="s">
        <v>771</v>
      </c>
      <c r="Z346" s="1" t="s">
        <v>4264</v>
      </c>
      <c r="AD346" s="1" t="s">
        <v>183</v>
      </c>
      <c r="AE346" s="1" t="s">
        <v>4497</v>
      </c>
      <c r="AG346" s="1" t="s">
        <v>6648</v>
      </c>
      <c r="BC346" s="1" t="s">
        <v>3417</v>
      </c>
      <c r="BF346" s="1" t="s">
        <v>6396</v>
      </c>
    </row>
    <row r="347" spans="1:57" ht="13.5" customHeight="1">
      <c r="A347" s="6" t="str">
        <f t="shared" si="11"/>
        <v>1783_월배면_0033</v>
      </c>
      <c r="B347" s="1">
        <v>1783</v>
      </c>
      <c r="C347" s="1" t="s">
        <v>6057</v>
      </c>
      <c r="D347" s="1" t="s">
        <v>6058</v>
      </c>
      <c r="E347" s="2">
        <v>346</v>
      </c>
      <c r="F347" s="2">
        <v>1</v>
      </c>
      <c r="G347" s="2" t="s">
        <v>6061</v>
      </c>
      <c r="H347" s="2" t="s">
        <v>6059</v>
      </c>
      <c r="I347" s="2">
        <v>5</v>
      </c>
      <c r="L347" s="2">
        <v>3</v>
      </c>
      <c r="M347" s="2" t="s">
        <v>6741</v>
      </c>
      <c r="N347" s="2" t="s">
        <v>6742</v>
      </c>
      <c r="T347" s="2" t="s">
        <v>6164</v>
      </c>
      <c r="U347" s="1" t="s">
        <v>93</v>
      </c>
      <c r="V347" s="1" t="s">
        <v>3419</v>
      </c>
      <c r="Y347" s="1" t="s">
        <v>691</v>
      </c>
      <c r="Z347" s="1" t="s">
        <v>4263</v>
      </c>
      <c r="AD347" s="1" t="s">
        <v>519</v>
      </c>
      <c r="AE347" s="1" t="s">
        <v>4530</v>
      </c>
      <c r="AF347" s="1" t="s">
        <v>6306</v>
      </c>
      <c r="AG347" s="1" t="s">
        <v>6305</v>
      </c>
      <c r="AT347" s="1" t="s">
        <v>106</v>
      </c>
      <c r="AU347" s="1" t="s">
        <v>4715</v>
      </c>
      <c r="AV347" s="1" t="s">
        <v>768</v>
      </c>
      <c r="AW347" s="1" t="s">
        <v>4258</v>
      </c>
      <c r="BB347" s="1" t="s">
        <v>142</v>
      </c>
      <c r="BC347" s="1" t="s">
        <v>6373</v>
      </c>
      <c r="BD347" s="1" t="s">
        <v>468</v>
      </c>
      <c r="BE347" s="1" t="s">
        <v>3565</v>
      </c>
    </row>
    <row r="348" spans="1:26" ht="13.5" customHeight="1">
      <c r="A348" s="6" t="str">
        <f t="shared" si="11"/>
        <v>1783_월배면_0033</v>
      </c>
      <c r="B348" s="1">
        <v>1783</v>
      </c>
      <c r="C348" s="1" t="s">
        <v>6057</v>
      </c>
      <c r="D348" s="1" t="s">
        <v>6058</v>
      </c>
      <c r="E348" s="2">
        <v>347</v>
      </c>
      <c r="F348" s="2">
        <v>1</v>
      </c>
      <c r="G348" s="2" t="s">
        <v>6061</v>
      </c>
      <c r="H348" s="2" t="s">
        <v>6059</v>
      </c>
      <c r="I348" s="2">
        <v>5</v>
      </c>
      <c r="L348" s="2">
        <v>3</v>
      </c>
      <c r="M348" s="2" t="s">
        <v>6741</v>
      </c>
      <c r="N348" s="2" t="s">
        <v>6742</v>
      </c>
      <c r="T348" s="2" t="s">
        <v>6164</v>
      </c>
      <c r="U348" s="1" t="s">
        <v>93</v>
      </c>
      <c r="V348" s="1" t="s">
        <v>3419</v>
      </c>
      <c r="Y348" s="1" t="s">
        <v>772</v>
      </c>
      <c r="Z348" s="1" t="s">
        <v>4262</v>
      </c>
    </row>
    <row r="349" spans="1:58" ht="13.5" customHeight="1">
      <c r="A349" s="6" t="str">
        <f t="shared" si="11"/>
        <v>1783_월배면_0033</v>
      </c>
      <c r="B349" s="1">
        <v>1783</v>
      </c>
      <c r="C349" s="1" t="s">
        <v>6057</v>
      </c>
      <c r="D349" s="1" t="s">
        <v>6058</v>
      </c>
      <c r="E349" s="2">
        <v>348</v>
      </c>
      <c r="F349" s="2">
        <v>1</v>
      </c>
      <c r="G349" s="2" t="s">
        <v>6061</v>
      </c>
      <c r="H349" s="2" t="s">
        <v>6059</v>
      </c>
      <c r="I349" s="2">
        <v>5</v>
      </c>
      <c r="L349" s="2">
        <v>3</v>
      </c>
      <c r="M349" s="2" t="s">
        <v>6741</v>
      </c>
      <c r="N349" s="2" t="s">
        <v>6742</v>
      </c>
      <c r="T349" s="2" t="s">
        <v>6164</v>
      </c>
      <c r="U349" s="1" t="s">
        <v>96</v>
      </c>
      <c r="V349" s="1" t="s">
        <v>3417</v>
      </c>
      <c r="Y349" s="1" t="s">
        <v>112</v>
      </c>
      <c r="Z349" s="1" t="s">
        <v>4261</v>
      </c>
      <c r="AD349" s="1" t="s">
        <v>183</v>
      </c>
      <c r="AE349" s="1" t="s">
        <v>4497</v>
      </c>
      <c r="AG349" s="1" t="s">
        <v>6669</v>
      </c>
      <c r="BB349" s="1" t="s">
        <v>96</v>
      </c>
      <c r="BC349" s="1" t="s">
        <v>3417</v>
      </c>
      <c r="BD349" s="1" t="s">
        <v>773</v>
      </c>
      <c r="BE349" s="1" t="s">
        <v>4238</v>
      </c>
      <c r="BF349" s="1" t="s">
        <v>6397</v>
      </c>
    </row>
    <row r="350" spans="1:58" ht="13.5" customHeight="1">
      <c r="A350" s="6" t="str">
        <f t="shared" si="11"/>
        <v>1783_월배면_0033</v>
      </c>
      <c r="B350" s="1">
        <v>1783</v>
      </c>
      <c r="C350" s="1" t="s">
        <v>6057</v>
      </c>
      <c r="D350" s="1" t="s">
        <v>6058</v>
      </c>
      <c r="E350" s="2">
        <v>349</v>
      </c>
      <c r="F350" s="2">
        <v>1</v>
      </c>
      <c r="G350" s="2" t="s">
        <v>6061</v>
      </c>
      <c r="H350" s="2" t="s">
        <v>6059</v>
      </c>
      <c r="I350" s="2">
        <v>5</v>
      </c>
      <c r="L350" s="2">
        <v>3</v>
      </c>
      <c r="M350" s="2" t="s">
        <v>6741</v>
      </c>
      <c r="N350" s="2" t="s">
        <v>6742</v>
      </c>
      <c r="T350" s="2" t="s">
        <v>6164</v>
      </c>
      <c r="U350" s="1" t="s">
        <v>93</v>
      </c>
      <c r="V350" s="1" t="s">
        <v>3419</v>
      </c>
      <c r="Y350" s="1" t="s">
        <v>774</v>
      </c>
      <c r="Z350" s="1" t="s">
        <v>4260</v>
      </c>
      <c r="AD350" s="1" t="s">
        <v>41</v>
      </c>
      <c r="AE350" s="1" t="s">
        <v>4527</v>
      </c>
      <c r="AG350" s="1" t="s">
        <v>6669</v>
      </c>
      <c r="BC350" s="1" t="s">
        <v>3417</v>
      </c>
      <c r="BE350" s="1" t="s">
        <v>4238</v>
      </c>
      <c r="BF350" s="1" t="s">
        <v>6396</v>
      </c>
    </row>
    <row r="351" spans="1:58" ht="13.5" customHeight="1">
      <c r="A351" s="6" t="str">
        <f t="shared" si="11"/>
        <v>1783_월배면_0033</v>
      </c>
      <c r="B351" s="1">
        <v>1783</v>
      </c>
      <c r="C351" s="1" t="s">
        <v>6057</v>
      </c>
      <c r="D351" s="1" t="s">
        <v>6058</v>
      </c>
      <c r="E351" s="2">
        <v>350</v>
      </c>
      <c r="F351" s="2">
        <v>1</v>
      </c>
      <c r="G351" s="2" t="s">
        <v>6061</v>
      </c>
      <c r="H351" s="2" t="s">
        <v>6059</v>
      </c>
      <c r="I351" s="2">
        <v>5</v>
      </c>
      <c r="L351" s="2">
        <v>3</v>
      </c>
      <c r="M351" s="2" t="s">
        <v>6741</v>
      </c>
      <c r="N351" s="2" t="s">
        <v>6742</v>
      </c>
      <c r="T351" s="2" t="s">
        <v>6164</v>
      </c>
      <c r="U351" s="1" t="s">
        <v>93</v>
      </c>
      <c r="V351" s="1" t="s">
        <v>3419</v>
      </c>
      <c r="Y351" s="1" t="s">
        <v>775</v>
      </c>
      <c r="Z351" s="1" t="s">
        <v>4259</v>
      </c>
      <c r="AD351" s="1" t="s">
        <v>714</v>
      </c>
      <c r="AE351" s="1" t="s">
        <v>4535</v>
      </c>
      <c r="AG351" s="1" t="s">
        <v>6669</v>
      </c>
      <c r="BC351" s="1" t="s">
        <v>3417</v>
      </c>
      <c r="BE351" s="1" t="s">
        <v>4238</v>
      </c>
      <c r="BF351" s="1" t="s">
        <v>6394</v>
      </c>
    </row>
    <row r="352" spans="1:58" ht="13.5" customHeight="1">
      <c r="A352" s="6" t="str">
        <f t="shared" si="11"/>
        <v>1783_월배면_0033</v>
      </c>
      <c r="B352" s="1">
        <v>1783</v>
      </c>
      <c r="C352" s="1" t="s">
        <v>6057</v>
      </c>
      <c r="D352" s="1" t="s">
        <v>6058</v>
      </c>
      <c r="E352" s="2">
        <v>351</v>
      </c>
      <c r="F352" s="2">
        <v>1</v>
      </c>
      <c r="G352" s="2" t="s">
        <v>6061</v>
      </c>
      <c r="H352" s="2" t="s">
        <v>6059</v>
      </c>
      <c r="I352" s="2">
        <v>5</v>
      </c>
      <c r="L352" s="2">
        <v>3</v>
      </c>
      <c r="M352" s="2" t="s">
        <v>6741</v>
      </c>
      <c r="N352" s="2" t="s">
        <v>6742</v>
      </c>
      <c r="T352" s="2" t="s">
        <v>6164</v>
      </c>
      <c r="U352" s="1" t="s">
        <v>93</v>
      </c>
      <c r="V352" s="1" t="s">
        <v>3419</v>
      </c>
      <c r="Y352" s="1" t="s">
        <v>776</v>
      </c>
      <c r="Z352" s="1" t="s">
        <v>4181</v>
      </c>
      <c r="AD352" s="1" t="s">
        <v>120</v>
      </c>
      <c r="AE352" s="1" t="s">
        <v>4508</v>
      </c>
      <c r="AG352" s="1" t="s">
        <v>6669</v>
      </c>
      <c r="BC352" s="1" t="s">
        <v>3417</v>
      </c>
      <c r="BE352" s="1" t="s">
        <v>4238</v>
      </c>
      <c r="BF352" s="1" t="s">
        <v>6393</v>
      </c>
    </row>
    <row r="353" spans="1:57" ht="13.5" customHeight="1">
      <c r="A353" s="6" t="str">
        <f t="shared" si="11"/>
        <v>1783_월배면_0033</v>
      </c>
      <c r="B353" s="1">
        <v>1783</v>
      </c>
      <c r="C353" s="1" t="s">
        <v>6057</v>
      </c>
      <c r="D353" s="1" t="s">
        <v>6058</v>
      </c>
      <c r="E353" s="2">
        <v>352</v>
      </c>
      <c r="F353" s="2">
        <v>1</v>
      </c>
      <c r="G353" s="2" t="s">
        <v>6061</v>
      </c>
      <c r="H353" s="2" t="s">
        <v>6059</v>
      </c>
      <c r="I353" s="2">
        <v>5</v>
      </c>
      <c r="L353" s="2">
        <v>3</v>
      </c>
      <c r="M353" s="2" t="s">
        <v>6741</v>
      </c>
      <c r="N353" s="2" t="s">
        <v>6742</v>
      </c>
      <c r="T353" s="2" t="s">
        <v>6164</v>
      </c>
      <c r="U353" s="1" t="s">
        <v>93</v>
      </c>
      <c r="V353" s="1" t="s">
        <v>3419</v>
      </c>
      <c r="Y353" s="1" t="s">
        <v>768</v>
      </c>
      <c r="Z353" s="1" t="s">
        <v>4258</v>
      </c>
      <c r="AD353" s="1" t="s">
        <v>98</v>
      </c>
      <c r="AE353" s="1" t="s">
        <v>4481</v>
      </c>
      <c r="AG353" s="1" t="s">
        <v>6669</v>
      </c>
      <c r="AT353" s="1" t="s">
        <v>106</v>
      </c>
      <c r="AU353" s="1" t="s">
        <v>4715</v>
      </c>
      <c r="AV353" s="1" t="s">
        <v>777</v>
      </c>
      <c r="AW353" s="1" t="s">
        <v>5050</v>
      </c>
      <c r="BB353" s="1" t="s">
        <v>108</v>
      </c>
      <c r="BC353" s="1" t="s">
        <v>3496</v>
      </c>
      <c r="BD353" s="1" t="s">
        <v>778</v>
      </c>
      <c r="BE353" s="1" t="s">
        <v>5155</v>
      </c>
    </row>
    <row r="354" spans="1:58" ht="13.5" customHeight="1">
      <c r="A354" s="6" t="str">
        <f t="shared" si="11"/>
        <v>1783_월배면_0033</v>
      </c>
      <c r="B354" s="1">
        <v>1783</v>
      </c>
      <c r="C354" s="1" t="s">
        <v>6057</v>
      </c>
      <c r="D354" s="1" t="s">
        <v>6058</v>
      </c>
      <c r="E354" s="2">
        <v>353</v>
      </c>
      <c r="F354" s="2">
        <v>1</v>
      </c>
      <c r="G354" s="2" t="s">
        <v>6061</v>
      </c>
      <c r="H354" s="2" t="s">
        <v>6059</v>
      </c>
      <c r="I354" s="2">
        <v>5</v>
      </c>
      <c r="L354" s="2">
        <v>3</v>
      </c>
      <c r="M354" s="2" t="s">
        <v>6741</v>
      </c>
      <c r="N354" s="2" t="s">
        <v>6742</v>
      </c>
      <c r="T354" s="2" t="s">
        <v>6164</v>
      </c>
      <c r="U354" s="1" t="s">
        <v>96</v>
      </c>
      <c r="V354" s="1" t="s">
        <v>3417</v>
      </c>
      <c r="Y354" s="1" t="s">
        <v>779</v>
      </c>
      <c r="Z354" s="1" t="s">
        <v>3859</v>
      </c>
      <c r="AD354" s="1" t="s">
        <v>589</v>
      </c>
      <c r="AE354" s="1" t="s">
        <v>4487</v>
      </c>
      <c r="AG354" s="1" t="s">
        <v>6669</v>
      </c>
      <c r="AT354" s="1" t="s">
        <v>780</v>
      </c>
      <c r="AU354" s="1" t="s">
        <v>4697</v>
      </c>
      <c r="BF354" s="1" t="s">
        <v>6397</v>
      </c>
    </row>
    <row r="355" spans="1:58" ht="13.5" customHeight="1">
      <c r="A355" s="6" t="str">
        <f t="shared" si="11"/>
        <v>1783_월배면_0033</v>
      </c>
      <c r="B355" s="1">
        <v>1783</v>
      </c>
      <c r="C355" s="1" t="s">
        <v>6057</v>
      </c>
      <c r="D355" s="1" t="s">
        <v>6058</v>
      </c>
      <c r="E355" s="2">
        <v>354</v>
      </c>
      <c r="F355" s="2">
        <v>1</v>
      </c>
      <c r="G355" s="2" t="s">
        <v>6061</v>
      </c>
      <c r="H355" s="2" t="s">
        <v>6059</v>
      </c>
      <c r="I355" s="2">
        <v>5</v>
      </c>
      <c r="L355" s="2">
        <v>3</v>
      </c>
      <c r="M355" s="2" t="s">
        <v>6741</v>
      </c>
      <c r="N355" s="2" t="s">
        <v>6742</v>
      </c>
      <c r="T355" s="2" t="s">
        <v>6164</v>
      </c>
      <c r="U355" s="1" t="s">
        <v>93</v>
      </c>
      <c r="V355" s="1" t="s">
        <v>3419</v>
      </c>
      <c r="Y355" s="1" t="s">
        <v>781</v>
      </c>
      <c r="Z355" s="1" t="s">
        <v>4257</v>
      </c>
      <c r="AD355" s="1" t="s">
        <v>374</v>
      </c>
      <c r="AE355" s="1" t="s">
        <v>4504</v>
      </c>
      <c r="AG355" s="1" t="s">
        <v>6669</v>
      </c>
      <c r="BB355" s="1" t="s">
        <v>96</v>
      </c>
      <c r="BC355" s="1" t="s">
        <v>3417</v>
      </c>
      <c r="BD355" s="1" t="s">
        <v>782</v>
      </c>
      <c r="BE355" s="1" t="s">
        <v>5159</v>
      </c>
      <c r="BF355" s="1" t="s">
        <v>6397</v>
      </c>
    </row>
    <row r="356" spans="1:58" ht="13.5" customHeight="1">
      <c r="A356" s="6" t="str">
        <f t="shared" si="11"/>
        <v>1783_월배면_0033</v>
      </c>
      <c r="B356" s="1">
        <v>1783</v>
      </c>
      <c r="C356" s="1" t="s">
        <v>6057</v>
      </c>
      <c r="D356" s="1" t="s">
        <v>6058</v>
      </c>
      <c r="E356" s="2">
        <v>355</v>
      </c>
      <c r="F356" s="2">
        <v>1</v>
      </c>
      <c r="G356" s="2" t="s">
        <v>6061</v>
      </c>
      <c r="H356" s="2" t="s">
        <v>6059</v>
      </c>
      <c r="I356" s="2">
        <v>5</v>
      </c>
      <c r="L356" s="2">
        <v>3</v>
      </c>
      <c r="M356" s="2" t="s">
        <v>6741</v>
      </c>
      <c r="N356" s="2" t="s">
        <v>6742</v>
      </c>
      <c r="T356" s="2" t="s">
        <v>6164</v>
      </c>
      <c r="U356" s="1" t="s">
        <v>93</v>
      </c>
      <c r="V356" s="1" t="s">
        <v>3419</v>
      </c>
      <c r="Y356" s="1" t="s">
        <v>783</v>
      </c>
      <c r="Z356" s="1" t="s">
        <v>4256</v>
      </c>
      <c r="AD356" s="1" t="s">
        <v>478</v>
      </c>
      <c r="AE356" s="1" t="s">
        <v>3549</v>
      </c>
      <c r="AF356" s="1" t="s">
        <v>6312</v>
      </c>
      <c r="AG356" s="1" t="s">
        <v>6314</v>
      </c>
      <c r="BC356" s="1" t="s">
        <v>3417</v>
      </c>
      <c r="BE356" s="1" t="s">
        <v>5159</v>
      </c>
      <c r="BF356" s="1" t="s">
        <v>6396</v>
      </c>
    </row>
    <row r="357" spans="1:57" ht="13.5" customHeight="1">
      <c r="A357" s="6" t="str">
        <f t="shared" si="11"/>
        <v>1783_월배면_0033</v>
      </c>
      <c r="B357" s="1">
        <v>1783</v>
      </c>
      <c r="C357" s="1" t="s">
        <v>6057</v>
      </c>
      <c r="D357" s="1" t="s">
        <v>6058</v>
      </c>
      <c r="E357" s="2">
        <v>356</v>
      </c>
      <c r="F357" s="2">
        <v>1</v>
      </c>
      <c r="G357" s="2" t="s">
        <v>6061</v>
      </c>
      <c r="H357" s="2" t="s">
        <v>6059</v>
      </c>
      <c r="I357" s="2">
        <v>5</v>
      </c>
      <c r="L357" s="2">
        <v>3</v>
      </c>
      <c r="M357" s="2" t="s">
        <v>6741</v>
      </c>
      <c r="N357" s="2" t="s">
        <v>6742</v>
      </c>
      <c r="T357" s="2" t="s">
        <v>6164</v>
      </c>
      <c r="Y357" s="1" t="s">
        <v>784</v>
      </c>
      <c r="Z357" s="1" t="s">
        <v>4102</v>
      </c>
      <c r="AD357" s="1" t="s">
        <v>235</v>
      </c>
      <c r="AE357" s="1" t="s">
        <v>4493</v>
      </c>
      <c r="AT357" s="1" t="s">
        <v>106</v>
      </c>
      <c r="AU357" s="1" t="s">
        <v>4715</v>
      </c>
      <c r="AV357" s="1" t="s">
        <v>785</v>
      </c>
      <c r="AW357" s="1" t="s">
        <v>5058</v>
      </c>
      <c r="BB357" s="1" t="s">
        <v>108</v>
      </c>
      <c r="BC357" s="1" t="s">
        <v>3496</v>
      </c>
      <c r="BD357" s="1" t="s">
        <v>778</v>
      </c>
      <c r="BE357" s="1" t="s">
        <v>5155</v>
      </c>
    </row>
    <row r="358" spans="1:58" ht="13.5" customHeight="1">
      <c r="A358" s="6" t="str">
        <f t="shared" si="11"/>
        <v>1783_월배면_0033</v>
      </c>
      <c r="B358" s="1">
        <v>1783</v>
      </c>
      <c r="C358" s="1" t="s">
        <v>6057</v>
      </c>
      <c r="D358" s="1" t="s">
        <v>6058</v>
      </c>
      <c r="E358" s="2">
        <v>357</v>
      </c>
      <c r="F358" s="2">
        <v>1</v>
      </c>
      <c r="G358" s="2" t="s">
        <v>6061</v>
      </c>
      <c r="H358" s="2" t="s">
        <v>6059</v>
      </c>
      <c r="I358" s="2">
        <v>5</v>
      </c>
      <c r="L358" s="2">
        <v>3</v>
      </c>
      <c r="M358" s="2" t="s">
        <v>6741</v>
      </c>
      <c r="N358" s="2" t="s">
        <v>6742</v>
      </c>
      <c r="T358" s="2" t="s">
        <v>6164</v>
      </c>
      <c r="U358" s="1" t="s">
        <v>96</v>
      </c>
      <c r="V358" s="1" t="s">
        <v>3417</v>
      </c>
      <c r="Y358" s="1" t="s">
        <v>786</v>
      </c>
      <c r="Z358" s="1" t="s">
        <v>4255</v>
      </c>
      <c r="AD358" s="1" t="s">
        <v>183</v>
      </c>
      <c r="AE358" s="1" t="s">
        <v>4497</v>
      </c>
      <c r="BD358" s="1" t="s">
        <v>787</v>
      </c>
      <c r="BE358" s="1" t="s">
        <v>3477</v>
      </c>
      <c r="BF358" s="1" t="s">
        <v>6397</v>
      </c>
    </row>
    <row r="359" spans="1:58" ht="13.5" customHeight="1">
      <c r="A359" s="6" t="str">
        <f t="shared" si="11"/>
        <v>1783_월배면_0033</v>
      </c>
      <c r="B359" s="1">
        <v>1783</v>
      </c>
      <c r="C359" s="1" t="s">
        <v>6057</v>
      </c>
      <c r="D359" s="1" t="s">
        <v>6058</v>
      </c>
      <c r="E359" s="2">
        <v>358</v>
      </c>
      <c r="F359" s="2">
        <v>1</v>
      </c>
      <c r="G359" s="2" t="s">
        <v>6061</v>
      </c>
      <c r="H359" s="2" t="s">
        <v>6059</v>
      </c>
      <c r="I359" s="2">
        <v>5</v>
      </c>
      <c r="L359" s="2">
        <v>3</v>
      </c>
      <c r="M359" s="2" t="s">
        <v>6741</v>
      </c>
      <c r="N359" s="2" t="s">
        <v>6742</v>
      </c>
      <c r="T359" s="2" t="s">
        <v>6164</v>
      </c>
      <c r="Y359" s="1" t="s">
        <v>788</v>
      </c>
      <c r="Z359" s="1" t="s">
        <v>3642</v>
      </c>
      <c r="AD359" s="1" t="s">
        <v>88</v>
      </c>
      <c r="AE359" s="1" t="s">
        <v>4478</v>
      </c>
      <c r="BE359" s="1" t="s">
        <v>3477</v>
      </c>
      <c r="BF359" s="1" t="s">
        <v>6396</v>
      </c>
    </row>
    <row r="360" spans="1:58" ht="13.5" customHeight="1">
      <c r="A360" s="6" t="str">
        <f t="shared" si="11"/>
        <v>1783_월배면_0033</v>
      </c>
      <c r="B360" s="1">
        <v>1783</v>
      </c>
      <c r="C360" s="1" t="s">
        <v>6057</v>
      </c>
      <c r="D360" s="1" t="s">
        <v>6058</v>
      </c>
      <c r="E360" s="2">
        <v>359</v>
      </c>
      <c r="F360" s="2">
        <v>1</v>
      </c>
      <c r="G360" s="2" t="s">
        <v>6061</v>
      </c>
      <c r="H360" s="2" t="s">
        <v>6059</v>
      </c>
      <c r="I360" s="2">
        <v>5</v>
      </c>
      <c r="L360" s="2">
        <v>3</v>
      </c>
      <c r="M360" s="2" t="s">
        <v>6741</v>
      </c>
      <c r="N360" s="2" t="s">
        <v>6742</v>
      </c>
      <c r="T360" s="2" t="s">
        <v>6164</v>
      </c>
      <c r="U360" s="1" t="s">
        <v>93</v>
      </c>
      <c r="V360" s="1" t="s">
        <v>3419</v>
      </c>
      <c r="Y360" s="1" t="s">
        <v>789</v>
      </c>
      <c r="Z360" s="1" t="s">
        <v>4254</v>
      </c>
      <c r="AD360" s="1" t="s">
        <v>519</v>
      </c>
      <c r="AE360" s="1" t="s">
        <v>4530</v>
      </c>
      <c r="AF360" s="1" t="s">
        <v>790</v>
      </c>
      <c r="AG360" s="1" t="s">
        <v>4561</v>
      </c>
      <c r="BE360" s="1" t="s">
        <v>3477</v>
      </c>
      <c r="BF360" s="1" t="s">
        <v>6394</v>
      </c>
    </row>
    <row r="361" spans="1:73" ht="13.5" customHeight="1">
      <c r="A361" s="6" t="str">
        <f t="shared" si="11"/>
        <v>1783_월배면_0033</v>
      </c>
      <c r="B361" s="1">
        <v>1783</v>
      </c>
      <c r="C361" s="1" t="s">
        <v>6057</v>
      </c>
      <c r="D361" s="1" t="s">
        <v>6058</v>
      </c>
      <c r="E361" s="2">
        <v>360</v>
      </c>
      <c r="F361" s="2">
        <v>1</v>
      </c>
      <c r="G361" s="2" t="s">
        <v>6061</v>
      </c>
      <c r="H361" s="2" t="s">
        <v>6059</v>
      </c>
      <c r="I361" s="2">
        <v>5</v>
      </c>
      <c r="L361" s="2">
        <v>3</v>
      </c>
      <c r="M361" s="2" t="s">
        <v>6741</v>
      </c>
      <c r="N361" s="2" t="s">
        <v>6742</v>
      </c>
      <c r="T361" s="2" t="s">
        <v>6164</v>
      </c>
      <c r="U361" s="1" t="s">
        <v>96</v>
      </c>
      <c r="V361" s="1" t="s">
        <v>3417</v>
      </c>
      <c r="Y361" s="1" t="s">
        <v>7166</v>
      </c>
      <c r="Z361" s="1" t="s">
        <v>4253</v>
      </c>
      <c r="AD361" s="1" t="s">
        <v>349</v>
      </c>
      <c r="AE361" s="1" t="s">
        <v>4526</v>
      </c>
      <c r="AG361" s="1" t="s">
        <v>6670</v>
      </c>
      <c r="AV361" s="1" t="s">
        <v>791</v>
      </c>
      <c r="AW361" s="1" t="s">
        <v>5057</v>
      </c>
      <c r="BU361" s="1" t="s">
        <v>792</v>
      </c>
    </row>
    <row r="362" spans="1:73" ht="13.5" customHeight="1">
      <c r="A362" s="6" t="str">
        <f t="shared" si="11"/>
        <v>1783_월배면_0033</v>
      </c>
      <c r="B362" s="1">
        <v>1783</v>
      </c>
      <c r="C362" s="1" t="s">
        <v>6057</v>
      </c>
      <c r="D362" s="1" t="s">
        <v>6058</v>
      </c>
      <c r="E362" s="2">
        <v>361</v>
      </c>
      <c r="F362" s="2">
        <v>1</v>
      </c>
      <c r="G362" s="2" t="s">
        <v>6061</v>
      </c>
      <c r="H362" s="2" t="s">
        <v>6059</v>
      </c>
      <c r="I362" s="2">
        <v>5</v>
      </c>
      <c r="L362" s="2">
        <v>3</v>
      </c>
      <c r="M362" s="2" t="s">
        <v>6741</v>
      </c>
      <c r="N362" s="2" t="s">
        <v>6742</v>
      </c>
      <c r="T362" s="2" t="s">
        <v>6164</v>
      </c>
      <c r="U362" s="1" t="s">
        <v>93</v>
      </c>
      <c r="V362" s="1" t="s">
        <v>3419</v>
      </c>
      <c r="Y362" s="1" t="s">
        <v>793</v>
      </c>
      <c r="Z362" s="1" t="s">
        <v>4252</v>
      </c>
      <c r="AD362" s="1" t="s">
        <v>315</v>
      </c>
      <c r="AE362" s="1" t="s">
        <v>4272</v>
      </c>
      <c r="AG362" s="1" t="s">
        <v>6670</v>
      </c>
      <c r="BC362" s="1" t="s">
        <v>6671</v>
      </c>
      <c r="BE362" s="1" t="s">
        <v>6672</v>
      </c>
      <c r="BF362" s="1" t="s">
        <v>6397</v>
      </c>
      <c r="BU362" s="1" t="s">
        <v>794</v>
      </c>
    </row>
    <row r="363" spans="1:58" ht="13.5" customHeight="1">
      <c r="A363" s="6" t="str">
        <f t="shared" si="11"/>
        <v>1783_월배면_0033</v>
      </c>
      <c r="B363" s="1">
        <v>1783</v>
      </c>
      <c r="C363" s="1" t="s">
        <v>6057</v>
      </c>
      <c r="D363" s="1" t="s">
        <v>6058</v>
      </c>
      <c r="E363" s="2">
        <v>362</v>
      </c>
      <c r="F363" s="2">
        <v>1</v>
      </c>
      <c r="G363" s="2" t="s">
        <v>6061</v>
      </c>
      <c r="H363" s="2" t="s">
        <v>6059</v>
      </c>
      <c r="I363" s="2">
        <v>5</v>
      </c>
      <c r="L363" s="2">
        <v>3</v>
      </c>
      <c r="M363" s="2" t="s">
        <v>6741</v>
      </c>
      <c r="N363" s="2" t="s">
        <v>6742</v>
      </c>
      <c r="T363" s="2" t="s">
        <v>6164</v>
      </c>
      <c r="Y363" s="1" t="s">
        <v>795</v>
      </c>
      <c r="Z363" s="1" t="s">
        <v>4251</v>
      </c>
      <c r="AD363" s="1" t="s">
        <v>519</v>
      </c>
      <c r="AE363" s="1" t="s">
        <v>4530</v>
      </c>
      <c r="AF363" s="1" t="s">
        <v>6270</v>
      </c>
      <c r="AG363" s="1" t="s">
        <v>6289</v>
      </c>
      <c r="BC363" s="1" t="s">
        <v>6671</v>
      </c>
      <c r="BE363" s="1" t="s">
        <v>6672</v>
      </c>
      <c r="BF363" s="1" t="s">
        <v>6394</v>
      </c>
    </row>
    <row r="364" spans="1:57" ht="13.5" customHeight="1">
      <c r="A364" s="6" t="str">
        <f aca="true" t="shared" si="12" ref="A364:A391">HYPERLINK("http://kyu.snu.ac.kr/sdhj/index.jsp?type=hj/GK14607_00IH_0001_0033.jpg","1783_월배면_0033")</f>
        <v>1783_월배면_0033</v>
      </c>
      <c r="B364" s="1">
        <v>1783</v>
      </c>
      <c r="C364" s="1" t="s">
        <v>6057</v>
      </c>
      <c r="D364" s="1" t="s">
        <v>6058</v>
      </c>
      <c r="E364" s="2">
        <v>363</v>
      </c>
      <c r="F364" s="2">
        <v>1</v>
      </c>
      <c r="G364" s="2" t="s">
        <v>6061</v>
      </c>
      <c r="H364" s="2" t="s">
        <v>6059</v>
      </c>
      <c r="I364" s="2">
        <v>5</v>
      </c>
      <c r="L364" s="2">
        <v>3</v>
      </c>
      <c r="M364" s="2" t="s">
        <v>6741</v>
      </c>
      <c r="N364" s="2" t="s">
        <v>6742</v>
      </c>
      <c r="T364" s="2" t="s">
        <v>6164</v>
      </c>
      <c r="U364" s="1" t="s">
        <v>93</v>
      </c>
      <c r="V364" s="1" t="s">
        <v>3419</v>
      </c>
      <c r="Y364" s="1" t="s">
        <v>796</v>
      </c>
      <c r="Z364" s="1" t="s">
        <v>4250</v>
      </c>
      <c r="AD364" s="1" t="s">
        <v>180</v>
      </c>
      <c r="AE364" s="1" t="s">
        <v>4482</v>
      </c>
      <c r="AG364" s="1" t="s">
        <v>6649</v>
      </c>
      <c r="AI364" s="1" t="s">
        <v>6673</v>
      </c>
      <c r="AT364" s="1" t="s">
        <v>106</v>
      </c>
      <c r="AU364" s="1" t="s">
        <v>4715</v>
      </c>
      <c r="AV364" s="1" t="s">
        <v>798</v>
      </c>
      <c r="AW364" s="1" t="s">
        <v>5056</v>
      </c>
      <c r="BD364" s="1" t="s">
        <v>6390</v>
      </c>
      <c r="BE364" s="1" t="s">
        <v>6391</v>
      </c>
    </row>
    <row r="365" spans="1:35" ht="13.5" customHeight="1">
      <c r="A365" s="6" t="str">
        <f t="shared" si="12"/>
        <v>1783_월배면_0033</v>
      </c>
      <c r="B365" s="1">
        <v>1783</v>
      </c>
      <c r="C365" s="1" t="s">
        <v>6057</v>
      </c>
      <c r="D365" s="1" t="s">
        <v>6058</v>
      </c>
      <c r="E365" s="2">
        <v>364</v>
      </c>
      <c r="F365" s="2">
        <v>1</v>
      </c>
      <c r="G365" s="2" t="s">
        <v>6061</v>
      </c>
      <c r="H365" s="2" t="s">
        <v>6059</v>
      </c>
      <c r="I365" s="2">
        <v>5</v>
      </c>
      <c r="L365" s="2">
        <v>3</v>
      </c>
      <c r="M365" s="2" t="s">
        <v>6741</v>
      </c>
      <c r="N365" s="2" t="s">
        <v>6742</v>
      </c>
      <c r="T365" s="2" t="s">
        <v>6164</v>
      </c>
      <c r="U365" s="1" t="s">
        <v>96</v>
      </c>
      <c r="V365" s="1" t="s">
        <v>3417</v>
      </c>
      <c r="AF365" s="1" t="s">
        <v>6277</v>
      </c>
      <c r="AG365" s="1" t="s">
        <v>6296</v>
      </c>
      <c r="AH365" s="1" t="s">
        <v>797</v>
      </c>
      <c r="AI365" s="1" t="s">
        <v>4612</v>
      </c>
    </row>
    <row r="366" spans="1:57" ht="13.5" customHeight="1">
      <c r="A366" s="6" t="str">
        <f t="shared" si="12"/>
        <v>1783_월배면_0033</v>
      </c>
      <c r="B366" s="1">
        <v>1783</v>
      </c>
      <c r="C366" s="1" t="s">
        <v>6057</v>
      </c>
      <c r="D366" s="1" t="s">
        <v>6058</v>
      </c>
      <c r="E366" s="2">
        <v>365</v>
      </c>
      <c r="F366" s="2">
        <v>1</v>
      </c>
      <c r="G366" s="2" t="s">
        <v>6061</v>
      </c>
      <c r="H366" s="2" t="s">
        <v>6059</v>
      </c>
      <c r="I366" s="2">
        <v>5</v>
      </c>
      <c r="L366" s="2">
        <v>3</v>
      </c>
      <c r="M366" s="2" t="s">
        <v>6741</v>
      </c>
      <c r="N366" s="2" t="s">
        <v>6742</v>
      </c>
      <c r="T366" s="2" t="s">
        <v>6164</v>
      </c>
      <c r="U366" s="1" t="s">
        <v>96</v>
      </c>
      <c r="V366" s="1" t="s">
        <v>3417</v>
      </c>
      <c r="Y366" s="1" t="s">
        <v>630</v>
      </c>
      <c r="Z366" s="1" t="s">
        <v>3865</v>
      </c>
      <c r="AD366" s="1" t="s">
        <v>255</v>
      </c>
      <c r="AE366" s="1" t="s">
        <v>4534</v>
      </c>
      <c r="AG366" s="1" t="s">
        <v>6649</v>
      </c>
      <c r="AI366" s="1" t="s">
        <v>6674</v>
      </c>
      <c r="BB366" s="1" t="s">
        <v>108</v>
      </c>
      <c r="BC366" s="1" t="s">
        <v>3496</v>
      </c>
      <c r="BD366" s="1" t="s">
        <v>563</v>
      </c>
      <c r="BE366" s="1" t="s">
        <v>4337</v>
      </c>
    </row>
    <row r="367" spans="1:73" ht="13.5" customHeight="1">
      <c r="A367" s="6" t="str">
        <f t="shared" si="12"/>
        <v>1783_월배면_0033</v>
      </c>
      <c r="B367" s="1">
        <v>1783</v>
      </c>
      <c r="C367" s="1" t="s">
        <v>6057</v>
      </c>
      <c r="D367" s="1" t="s">
        <v>6058</v>
      </c>
      <c r="E367" s="2">
        <v>366</v>
      </c>
      <c r="F367" s="2">
        <v>1</v>
      </c>
      <c r="G367" s="2" t="s">
        <v>6061</v>
      </c>
      <c r="H367" s="2" t="s">
        <v>6059</v>
      </c>
      <c r="I367" s="2">
        <v>5</v>
      </c>
      <c r="L367" s="2">
        <v>3</v>
      </c>
      <c r="M367" s="2" t="s">
        <v>6741</v>
      </c>
      <c r="N367" s="2" t="s">
        <v>6742</v>
      </c>
      <c r="T367" s="2" t="s">
        <v>6164</v>
      </c>
      <c r="U367" s="1" t="s">
        <v>96</v>
      </c>
      <c r="V367" s="1" t="s">
        <v>3417</v>
      </c>
      <c r="Y367" s="1" t="s">
        <v>799</v>
      </c>
      <c r="Z367" s="1" t="s">
        <v>4112</v>
      </c>
      <c r="AD367" s="1" t="s">
        <v>355</v>
      </c>
      <c r="AE367" s="1" t="s">
        <v>4509</v>
      </c>
      <c r="AF367" s="1" t="s">
        <v>6277</v>
      </c>
      <c r="AG367" s="1" t="s">
        <v>6296</v>
      </c>
      <c r="AH367" s="1" t="s">
        <v>42</v>
      </c>
      <c r="AI367" s="1" t="s">
        <v>4611</v>
      </c>
      <c r="BB367" s="1" t="s">
        <v>108</v>
      </c>
      <c r="BC367" s="1" t="s">
        <v>3496</v>
      </c>
      <c r="BD367" s="1" t="s">
        <v>563</v>
      </c>
      <c r="BE367" s="1" t="s">
        <v>4337</v>
      </c>
      <c r="BU367" s="1" t="s">
        <v>7187</v>
      </c>
    </row>
    <row r="368" spans="1:58" ht="13.5" customHeight="1">
      <c r="A368" s="6" t="str">
        <f t="shared" si="12"/>
        <v>1783_월배면_0033</v>
      </c>
      <c r="B368" s="1">
        <v>1783</v>
      </c>
      <c r="C368" s="1" t="s">
        <v>6057</v>
      </c>
      <c r="D368" s="1" t="s">
        <v>6058</v>
      </c>
      <c r="E368" s="2">
        <v>367</v>
      </c>
      <c r="F368" s="2">
        <v>1</v>
      </c>
      <c r="G368" s="2" t="s">
        <v>6061</v>
      </c>
      <c r="H368" s="2" t="s">
        <v>6059</v>
      </c>
      <c r="I368" s="2">
        <v>5</v>
      </c>
      <c r="L368" s="2">
        <v>3</v>
      </c>
      <c r="M368" s="2" t="s">
        <v>6741</v>
      </c>
      <c r="N368" s="2" t="s">
        <v>6742</v>
      </c>
      <c r="T368" s="2" t="s">
        <v>6164</v>
      </c>
      <c r="U368" s="1" t="s">
        <v>93</v>
      </c>
      <c r="V368" s="1" t="s">
        <v>3419</v>
      </c>
      <c r="Y368" s="1" t="s">
        <v>800</v>
      </c>
      <c r="Z368" s="1" t="s">
        <v>4249</v>
      </c>
      <c r="AD368" s="1" t="s">
        <v>235</v>
      </c>
      <c r="AE368" s="1" t="s">
        <v>4493</v>
      </c>
      <c r="AF368" s="1" t="s">
        <v>118</v>
      </c>
      <c r="AG368" s="1" t="s">
        <v>4546</v>
      </c>
      <c r="BB368" s="1" t="s">
        <v>96</v>
      </c>
      <c r="BC368" s="1" t="s">
        <v>3417</v>
      </c>
      <c r="BD368" s="1" t="s">
        <v>801</v>
      </c>
      <c r="BE368" s="1" t="s">
        <v>5158</v>
      </c>
      <c r="BF368" s="1" t="s">
        <v>6397</v>
      </c>
    </row>
    <row r="369" spans="1:58" ht="13.5" customHeight="1">
      <c r="A369" s="6" t="str">
        <f t="shared" si="12"/>
        <v>1783_월배면_0033</v>
      </c>
      <c r="B369" s="1">
        <v>1783</v>
      </c>
      <c r="C369" s="1" t="s">
        <v>6057</v>
      </c>
      <c r="D369" s="1" t="s">
        <v>6058</v>
      </c>
      <c r="E369" s="2">
        <v>368</v>
      </c>
      <c r="F369" s="2">
        <v>1</v>
      </c>
      <c r="G369" s="2" t="s">
        <v>6061</v>
      </c>
      <c r="H369" s="2" t="s">
        <v>6059</v>
      </c>
      <c r="I369" s="2">
        <v>5</v>
      </c>
      <c r="L369" s="2">
        <v>3</v>
      </c>
      <c r="M369" s="2" t="s">
        <v>6741</v>
      </c>
      <c r="N369" s="2" t="s">
        <v>6742</v>
      </c>
      <c r="T369" s="2" t="s">
        <v>6164</v>
      </c>
      <c r="U369" s="1" t="s">
        <v>96</v>
      </c>
      <c r="V369" s="1" t="s">
        <v>3417</v>
      </c>
      <c r="Y369" s="1" t="s">
        <v>102</v>
      </c>
      <c r="Z369" s="1" t="s">
        <v>4062</v>
      </c>
      <c r="AF369" s="1" t="s">
        <v>118</v>
      </c>
      <c r="AG369" s="1" t="s">
        <v>4546</v>
      </c>
      <c r="BB369" s="1" t="s">
        <v>96</v>
      </c>
      <c r="BC369" s="1" t="s">
        <v>3417</v>
      </c>
      <c r="BD369" s="1" t="s">
        <v>802</v>
      </c>
      <c r="BE369" s="1" t="s">
        <v>5157</v>
      </c>
      <c r="BF369" s="1" t="s">
        <v>6397</v>
      </c>
    </row>
    <row r="370" spans="1:31" ht="13.5" customHeight="1">
      <c r="A370" s="6" t="str">
        <f t="shared" si="12"/>
        <v>1783_월배면_0033</v>
      </c>
      <c r="B370" s="1">
        <v>1783</v>
      </c>
      <c r="C370" s="1" t="s">
        <v>6057</v>
      </c>
      <c r="D370" s="1" t="s">
        <v>6058</v>
      </c>
      <c r="E370" s="2">
        <v>369</v>
      </c>
      <c r="F370" s="2">
        <v>1</v>
      </c>
      <c r="G370" s="2" t="s">
        <v>6061</v>
      </c>
      <c r="H370" s="2" t="s">
        <v>6059</v>
      </c>
      <c r="I370" s="2">
        <v>5</v>
      </c>
      <c r="L370" s="2">
        <v>3</v>
      </c>
      <c r="M370" s="2" t="s">
        <v>6741</v>
      </c>
      <c r="N370" s="2" t="s">
        <v>6742</v>
      </c>
      <c r="T370" s="2" t="s">
        <v>6164</v>
      </c>
      <c r="U370" s="1" t="s">
        <v>93</v>
      </c>
      <c r="V370" s="1" t="s">
        <v>3419</v>
      </c>
      <c r="Y370" s="1" t="s">
        <v>7170</v>
      </c>
      <c r="Z370" s="1" t="s">
        <v>4248</v>
      </c>
      <c r="AC370" s="1">
        <v>41</v>
      </c>
      <c r="AD370" s="1" t="s">
        <v>180</v>
      </c>
      <c r="AE370" s="1" t="s">
        <v>7171</v>
      </c>
    </row>
    <row r="371" spans="1:72" ht="13.5" customHeight="1">
      <c r="A371" s="6" t="str">
        <f t="shared" si="12"/>
        <v>1783_월배면_0033</v>
      </c>
      <c r="B371" s="1">
        <v>1783</v>
      </c>
      <c r="C371" s="1" t="s">
        <v>6057</v>
      </c>
      <c r="D371" s="1" t="s">
        <v>6058</v>
      </c>
      <c r="E371" s="2">
        <v>370</v>
      </c>
      <c r="F371" s="2">
        <v>1</v>
      </c>
      <c r="G371" s="2" t="s">
        <v>6061</v>
      </c>
      <c r="H371" s="2" t="s">
        <v>6059</v>
      </c>
      <c r="I371" s="2">
        <v>5</v>
      </c>
      <c r="L371" s="2">
        <v>4</v>
      </c>
      <c r="M371" s="2" t="s">
        <v>6743</v>
      </c>
      <c r="N371" s="2" t="s">
        <v>6744</v>
      </c>
      <c r="Q371" s="2" t="s">
        <v>804</v>
      </c>
      <c r="R371" s="2" t="s">
        <v>3374</v>
      </c>
      <c r="T371" s="2" t="s">
        <v>6092</v>
      </c>
      <c r="U371" s="1" t="s">
        <v>805</v>
      </c>
      <c r="V371" s="1" t="s">
        <v>3423</v>
      </c>
      <c r="W371" s="1" t="s">
        <v>278</v>
      </c>
      <c r="X371" s="1" t="s">
        <v>3502</v>
      </c>
      <c r="Y371" s="1" t="s">
        <v>78</v>
      </c>
      <c r="Z371" s="1" t="s">
        <v>3554</v>
      </c>
      <c r="AC371" s="1">
        <v>77</v>
      </c>
      <c r="AD371" s="1" t="s">
        <v>243</v>
      </c>
      <c r="AE371" s="1" t="s">
        <v>4517</v>
      </c>
      <c r="AJ371" s="1" t="s">
        <v>79</v>
      </c>
      <c r="AK371" s="1" t="s">
        <v>4627</v>
      </c>
      <c r="AL371" s="1" t="s">
        <v>806</v>
      </c>
      <c r="AM371" s="1" t="s">
        <v>4688</v>
      </c>
      <c r="AT371" s="1" t="s">
        <v>68</v>
      </c>
      <c r="AU371" s="1" t="s">
        <v>4695</v>
      </c>
      <c r="AV371" s="1" t="s">
        <v>807</v>
      </c>
      <c r="AW371" s="1" t="s">
        <v>4153</v>
      </c>
      <c r="BG371" s="1" t="s">
        <v>68</v>
      </c>
      <c r="BH371" s="1" t="s">
        <v>4695</v>
      </c>
      <c r="BI371" s="1" t="s">
        <v>808</v>
      </c>
      <c r="BJ371" s="1" t="s">
        <v>5461</v>
      </c>
      <c r="BK371" s="1" t="s">
        <v>260</v>
      </c>
      <c r="BL371" s="1" t="s">
        <v>6166</v>
      </c>
      <c r="BM371" s="1" t="s">
        <v>809</v>
      </c>
      <c r="BN371" s="1" t="s">
        <v>5720</v>
      </c>
      <c r="BO371" s="1" t="s">
        <v>68</v>
      </c>
      <c r="BP371" s="1" t="s">
        <v>4695</v>
      </c>
      <c r="BQ371" s="1" t="s">
        <v>810</v>
      </c>
      <c r="BR371" s="1" t="s">
        <v>5997</v>
      </c>
      <c r="BS371" s="1" t="s">
        <v>80</v>
      </c>
      <c r="BT371" s="1" t="s">
        <v>4660</v>
      </c>
    </row>
    <row r="372" spans="1:31" ht="13.5" customHeight="1">
      <c r="A372" s="6" t="str">
        <f t="shared" si="12"/>
        <v>1783_월배면_0033</v>
      </c>
      <c r="B372" s="1">
        <v>1783</v>
      </c>
      <c r="C372" s="1" t="s">
        <v>6057</v>
      </c>
      <c r="D372" s="1" t="s">
        <v>6058</v>
      </c>
      <c r="E372" s="2">
        <v>371</v>
      </c>
      <c r="F372" s="2">
        <v>1</v>
      </c>
      <c r="G372" s="2" t="s">
        <v>6061</v>
      </c>
      <c r="H372" s="2" t="s">
        <v>6059</v>
      </c>
      <c r="I372" s="2">
        <v>5</v>
      </c>
      <c r="L372" s="2">
        <v>4</v>
      </c>
      <c r="M372" s="2" t="s">
        <v>6743</v>
      </c>
      <c r="N372" s="2" t="s">
        <v>6744</v>
      </c>
      <c r="T372" s="2" t="s">
        <v>6164</v>
      </c>
      <c r="U372" s="1" t="s">
        <v>96</v>
      </c>
      <c r="V372" s="1" t="s">
        <v>3417</v>
      </c>
      <c r="Y372" s="1" t="s">
        <v>811</v>
      </c>
      <c r="Z372" s="1" t="s">
        <v>3939</v>
      </c>
      <c r="AC372" s="1">
        <v>47</v>
      </c>
      <c r="AD372" s="1" t="s">
        <v>374</v>
      </c>
      <c r="AE372" s="1" t="s">
        <v>4504</v>
      </c>
    </row>
    <row r="373" spans="1:72" ht="13.5" customHeight="1">
      <c r="A373" s="6" t="str">
        <f t="shared" si="12"/>
        <v>1783_월배면_0033</v>
      </c>
      <c r="B373" s="1">
        <v>1783</v>
      </c>
      <c r="C373" s="1" t="s">
        <v>6057</v>
      </c>
      <c r="D373" s="1" t="s">
        <v>6058</v>
      </c>
      <c r="E373" s="2">
        <v>372</v>
      </c>
      <c r="F373" s="2">
        <v>1</v>
      </c>
      <c r="G373" s="2" t="s">
        <v>6061</v>
      </c>
      <c r="H373" s="2" t="s">
        <v>6059</v>
      </c>
      <c r="I373" s="2">
        <v>5</v>
      </c>
      <c r="L373" s="2">
        <v>5</v>
      </c>
      <c r="M373" s="2" t="s">
        <v>6745</v>
      </c>
      <c r="N373" s="2" t="s">
        <v>6746</v>
      </c>
      <c r="T373" s="2" t="s">
        <v>6092</v>
      </c>
      <c r="U373" s="1" t="s">
        <v>63</v>
      </c>
      <c r="V373" s="1" t="s">
        <v>3418</v>
      </c>
      <c r="W373" s="1" t="s">
        <v>64</v>
      </c>
      <c r="X373" s="1" t="s">
        <v>3525</v>
      </c>
      <c r="Y373" s="1" t="s">
        <v>812</v>
      </c>
      <c r="Z373" s="1" t="s">
        <v>4247</v>
      </c>
      <c r="AC373" s="1">
        <v>46</v>
      </c>
      <c r="AD373" s="1" t="s">
        <v>162</v>
      </c>
      <c r="AE373" s="1" t="s">
        <v>4518</v>
      </c>
      <c r="AJ373" s="1" t="s">
        <v>17</v>
      </c>
      <c r="AK373" s="1" t="s">
        <v>4628</v>
      </c>
      <c r="AL373" s="1" t="s">
        <v>67</v>
      </c>
      <c r="AM373" s="1" t="s">
        <v>4650</v>
      </c>
      <c r="AT373" s="1" t="s">
        <v>68</v>
      </c>
      <c r="AU373" s="1" t="s">
        <v>4695</v>
      </c>
      <c r="AV373" s="1" t="s">
        <v>813</v>
      </c>
      <c r="AW373" s="1" t="s">
        <v>5055</v>
      </c>
      <c r="AX373" s="1" t="s">
        <v>68</v>
      </c>
      <c r="AY373" s="1" t="s">
        <v>4695</v>
      </c>
      <c r="AZ373" s="1" t="s">
        <v>738</v>
      </c>
      <c r="BA373" s="1" t="s">
        <v>5049</v>
      </c>
      <c r="BG373" s="1" t="s">
        <v>73</v>
      </c>
      <c r="BH373" s="1" t="s">
        <v>3478</v>
      </c>
      <c r="BI373" s="1" t="s">
        <v>739</v>
      </c>
      <c r="BJ373" s="1" t="s">
        <v>5458</v>
      </c>
      <c r="BK373" s="1" t="s">
        <v>814</v>
      </c>
      <c r="BL373" s="1" t="s">
        <v>5492</v>
      </c>
      <c r="BM373" s="1" t="s">
        <v>815</v>
      </c>
      <c r="BN373" s="1" t="s">
        <v>5717</v>
      </c>
      <c r="BO373" s="1" t="s">
        <v>68</v>
      </c>
      <c r="BP373" s="1" t="s">
        <v>4695</v>
      </c>
      <c r="BQ373" s="1" t="s">
        <v>816</v>
      </c>
      <c r="BR373" s="1" t="s">
        <v>5996</v>
      </c>
      <c r="BS373" s="1" t="s">
        <v>806</v>
      </c>
      <c r="BT373" s="1" t="s">
        <v>4688</v>
      </c>
    </row>
    <row r="374" spans="1:72" ht="13.5" customHeight="1">
      <c r="A374" s="6" t="str">
        <f t="shared" si="12"/>
        <v>1783_월배면_0033</v>
      </c>
      <c r="B374" s="1">
        <v>1783</v>
      </c>
      <c r="C374" s="1" t="s">
        <v>6057</v>
      </c>
      <c r="D374" s="1" t="s">
        <v>6058</v>
      </c>
      <c r="E374" s="2">
        <v>373</v>
      </c>
      <c r="F374" s="2">
        <v>1</v>
      </c>
      <c r="G374" s="2" t="s">
        <v>6061</v>
      </c>
      <c r="H374" s="2" t="s">
        <v>6059</v>
      </c>
      <c r="I374" s="2">
        <v>5</v>
      </c>
      <c r="L374" s="2">
        <v>5</v>
      </c>
      <c r="M374" s="2" t="s">
        <v>6745</v>
      </c>
      <c r="N374" s="2" t="s">
        <v>6746</v>
      </c>
      <c r="S374" s="2" t="s">
        <v>47</v>
      </c>
      <c r="T374" s="2" t="s">
        <v>3377</v>
      </c>
      <c r="W374" s="1" t="s">
        <v>561</v>
      </c>
      <c r="X374" s="1" t="s">
        <v>3505</v>
      </c>
      <c r="Y374" s="1" t="s">
        <v>78</v>
      </c>
      <c r="Z374" s="1" t="s">
        <v>3554</v>
      </c>
      <c r="AC374" s="1">
        <v>49</v>
      </c>
      <c r="AD374" s="1" t="s">
        <v>212</v>
      </c>
      <c r="AE374" s="1" t="s">
        <v>4510</v>
      </c>
      <c r="AJ374" s="1" t="s">
        <v>79</v>
      </c>
      <c r="AK374" s="1" t="s">
        <v>4627</v>
      </c>
      <c r="AL374" s="1" t="s">
        <v>616</v>
      </c>
      <c r="AM374" s="1" t="s">
        <v>4583</v>
      </c>
      <c r="AT374" s="1" t="s">
        <v>68</v>
      </c>
      <c r="AU374" s="1" t="s">
        <v>4695</v>
      </c>
      <c r="AV374" s="1" t="s">
        <v>817</v>
      </c>
      <c r="AW374" s="1" t="s">
        <v>5054</v>
      </c>
      <c r="BG374" s="1" t="s">
        <v>68</v>
      </c>
      <c r="BH374" s="1" t="s">
        <v>4695</v>
      </c>
      <c r="BI374" s="1" t="s">
        <v>818</v>
      </c>
      <c r="BJ374" s="1" t="s">
        <v>6410</v>
      </c>
      <c r="BK374" s="1" t="s">
        <v>73</v>
      </c>
      <c r="BL374" s="1" t="s">
        <v>3478</v>
      </c>
      <c r="BM374" s="1" t="s">
        <v>819</v>
      </c>
      <c r="BN374" s="1" t="s">
        <v>5719</v>
      </c>
      <c r="BO374" s="1" t="s">
        <v>68</v>
      </c>
      <c r="BP374" s="1" t="s">
        <v>4695</v>
      </c>
      <c r="BQ374" s="1" t="s">
        <v>820</v>
      </c>
      <c r="BR374" s="1" t="s">
        <v>5995</v>
      </c>
      <c r="BS374" s="1" t="s">
        <v>277</v>
      </c>
      <c r="BT374" s="1" t="s">
        <v>4597</v>
      </c>
    </row>
    <row r="375" spans="1:33" ht="13.5" customHeight="1">
      <c r="A375" s="6" t="str">
        <f t="shared" si="12"/>
        <v>1783_월배면_0033</v>
      </c>
      <c r="B375" s="1">
        <v>1783</v>
      </c>
      <c r="C375" s="1" t="s">
        <v>6057</v>
      </c>
      <c r="D375" s="1" t="s">
        <v>6058</v>
      </c>
      <c r="E375" s="2">
        <v>374</v>
      </c>
      <c r="F375" s="2">
        <v>1</v>
      </c>
      <c r="G375" s="2" t="s">
        <v>6061</v>
      </c>
      <c r="H375" s="2" t="s">
        <v>6059</v>
      </c>
      <c r="I375" s="2">
        <v>5</v>
      </c>
      <c r="L375" s="2">
        <v>5</v>
      </c>
      <c r="M375" s="2" t="s">
        <v>6745</v>
      </c>
      <c r="N375" s="2" t="s">
        <v>6746</v>
      </c>
      <c r="S375" s="2" t="s">
        <v>87</v>
      </c>
      <c r="T375" s="2" t="s">
        <v>3406</v>
      </c>
      <c r="W375" s="1" t="s">
        <v>77</v>
      </c>
      <c r="X375" s="1" t="s">
        <v>6189</v>
      </c>
      <c r="Y375" s="1" t="s">
        <v>78</v>
      </c>
      <c r="Z375" s="1" t="s">
        <v>3554</v>
      </c>
      <c r="AF375" s="1" t="s">
        <v>104</v>
      </c>
      <c r="AG375" s="1" t="s">
        <v>3397</v>
      </c>
    </row>
    <row r="376" spans="1:31" ht="13.5" customHeight="1">
      <c r="A376" s="6" t="str">
        <f t="shared" si="12"/>
        <v>1783_월배면_0033</v>
      </c>
      <c r="B376" s="1">
        <v>1783</v>
      </c>
      <c r="C376" s="1" t="s">
        <v>6057</v>
      </c>
      <c r="D376" s="1" t="s">
        <v>6058</v>
      </c>
      <c r="E376" s="2">
        <v>375</v>
      </c>
      <c r="F376" s="2">
        <v>1</v>
      </c>
      <c r="G376" s="2" t="s">
        <v>6061</v>
      </c>
      <c r="H376" s="2" t="s">
        <v>6059</v>
      </c>
      <c r="I376" s="2">
        <v>5</v>
      </c>
      <c r="L376" s="2">
        <v>5</v>
      </c>
      <c r="M376" s="2" t="s">
        <v>6745</v>
      </c>
      <c r="N376" s="2" t="s">
        <v>6746</v>
      </c>
      <c r="S376" s="2" t="s">
        <v>821</v>
      </c>
      <c r="T376" s="2" t="s">
        <v>3393</v>
      </c>
      <c r="W376" s="1" t="s">
        <v>822</v>
      </c>
      <c r="X376" s="1" t="s">
        <v>3544</v>
      </c>
      <c r="Y376" s="1" t="s">
        <v>10</v>
      </c>
      <c r="Z376" s="1" t="s">
        <v>3510</v>
      </c>
      <c r="AC376" s="1">
        <v>28</v>
      </c>
      <c r="AD376" s="1" t="s">
        <v>315</v>
      </c>
      <c r="AE376" s="1" t="s">
        <v>4272</v>
      </c>
    </row>
    <row r="377" spans="1:31" ht="13.5" customHeight="1">
      <c r="A377" s="6" t="str">
        <f t="shared" si="12"/>
        <v>1783_월배면_0033</v>
      </c>
      <c r="B377" s="1">
        <v>1783</v>
      </c>
      <c r="C377" s="1" t="s">
        <v>6057</v>
      </c>
      <c r="D377" s="1" t="s">
        <v>6058</v>
      </c>
      <c r="E377" s="2">
        <v>376</v>
      </c>
      <c r="F377" s="2">
        <v>1</v>
      </c>
      <c r="G377" s="2" t="s">
        <v>6061</v>
      </c>
      <c r="H377" s="2" t="s">
        <v>6059</v>
      </c>
      <c r="I377" s="2">
        <v>5</v>
      </c>
      <c r="L377" s="2">
        <v>5</v>
      </c>
      <c r="M377" s="2" t="s">
        <v>6745</v>
      </c>
      <c r="N377" s="2" t="s">
        <v>6746</v>
      </c>
      <c r="T377" s="2" t="s">
        <v>6164</v>
      </c>
      <c r="U377" s="1" t="s">
        <v>96</v>
      </c>
      <c r="V377" s="1" t="s">
        <v>3417</v>
      </c>
      <c r="Y377" s="1" t="s">
        <v>823</v>
      </c>
      <c r="Z377" s="1" t="s">
        <v>4246</v>
      </c>
      <c r="AC377" s="1">
        <v>16</v>
      </c>
      <c r="AD377" s="1" t="s">
        <v>307</v>
      </c>
      <c r="AE377" s="1" t="s">
        <v>4503</v>
      </c>
    </row>
    <row r="378" spans="1:72" ht="13.5" customHeight="1">
      <c r="A378" s="6" t="str">
        <f t="shared" si="12"/>
        <v>1783_월배면_0033</v>
      </c>
      <c r="B378" s="1">
        <v>1783</v>
      </c>
      <c r="C378" s="1" t="s">
        <v>6057</v>
      </c>
      <c r="D378" s="1" t="s">
        <v>6058</v>
      </c>
      <c r="E378" s="2">
        <v>377</v>
      </c>
      <c r="F378" s="2">
        <v>1</v>
      </c>
      <c r="G378" s="2" t="s">
        <v>6061</v>
      </c>
      <c r="H378" s="2" t="s">
        <v>6059</v>
      </c>
      <c r="I378" s="2">
        <v>6</v>
      </c>
      <c r="J378" s="2" t="s">
        <v>824</v>
      </c>
      <c r="K378" s="2" t="s">
        <v>3359</v>
      </c>
      <c r="L378" s="2">
        <v>1</v>
      </c>
      <c r="M378" s="2" t="s">
        <v>826</v>
      </c>
      <c r="N378" s="2" t="s">
        <v>4245</v>
      </c>
      <c r="T378" s="2" t="s">
        <v>6092</v>
      </c>
      <c r="U378" s="1" t="s">
        <v>825</v>
      </c>
      <c r="V378" s="1" t="s">
        <v>3495</v>
      </c>
      <c r="Y378" s="1" t="s">
        <v>826</v>
      </c>
      <c r="Z378" s="1" t="s">
        <v>4245</v>
      </c>
      <c r="AC378" s="1">
        <v>48</v>
      </c>
      <c r="AD378" s="1" t="s">
        <v>162</v>
      </c>
      <c r="AE378" s="1" t="s">
        <v>4518</v>
      </c>
      <c r="AJ378" s="1" t="s">
        <v>17</v>
      </c>
      <c r="AK378" s="1" t="s">
        <v>4628</v>
      </c>
      <c r="AL378" s="1" t="s">
        <v>827</v>
      </c>
      <c r="AM378" s="1" t="s">
        <v>4687</v>
      </c>
      <c r="AT378" s="1" t="s">
        <v>48</v>
      </c>
      <c r="AU378" s="1" t="s">
        <v>4707</v>
      </c>
      <c r="AV378" s="1" t="s">
        <v>828</v>
      </c>
      <c r="AW378" s="1" t="s">
        <v>5053</v>
      </c>
      <c r="BG378" s="1" t="s">
        <v>48</v>
      </c>
      <c r="BH378" s="1" t="s">
        <v>4707</v>
      </c>
      <c r="BI378" s="1" t="s">
        <v>829</v>
      </c>
      <c r="BJ378" s="1" t="s">
        <v>5460</v>
      </c>
      <c r="BK378" s="1" t="s">
        <v>48</v>
      </c>
      <c r="BL378" s="1" t="s">
        <v>4707</v>
      </c>
      <c r="BM378" s="1" t="s">
        <v>830</v>
      </c>
      <c r="BN378" s="1" t="s">
        <v>5665</v>
      </c>
      <c r="BO378" s="1" t="s">
        <v>48</v>
      </c>
      <c r="BP378" s="1" t="s">
        <v>4707</v>
      </c>
      <c r="BQ378" s="1" t="s">
        <v>831</v>
      </c>
      <c r="BR378" s="1" t="s">
        <v>5994</v>
      </c>
      <c r="BS378" s="1" t="s">
        <v>132</v>
      </c>
      <c r="BT378" s="1" t="s">
        <v>4584</v>
      </c>
    </row>
    <row r="379" spans="1:31" ht="13.5" customHeight="1">
      <c r="A379" s="6" t="str">
        <f t="shared" si="12"/>
        <v>1783_월배면_0033</v>
      </c>
      <c r="B379" s="1">
        <v>1783</v>
      </c>
      <c r="C379" s="1" t="s">
        <v>6057</v>
      </c>
      <c r="D379" s="1" t="s">
        <v>6058</v>
      </c>
      <c r="E379" s="2">
        <v>378</v>
      </c>
      <c r="F379" s="2">
        <v>1</v>
      </c>
      <c r="G379" s="2" t="s">
        <v>6061</v>
      </c>
      <c r="H379" s="2" t="s">
        <v>6059</v>
      </c>
      <c r="I379" s="2">
        <v>6</v>
      </c>
      <c r="L379" s="2">
        <v>1</v>
      </c>
      <c r="M379" s="2" t="s">
        <v>826</v>
      </c>
      <c r="N379" s="2" t="s">
        <v>4245</v>
      </c>
      <c r="S379" s="2" t="s">
        <v>53</v>
      </c>
      <c r="T379" s="2" t="s">
        <v>3382</v>
      </c>
      <c r="AC379" s="1">
        <v>13</v>
      </c>
      <c r="AD379" s="1" t="s">
        <v>547</v>
      </c>
      <c r="AE379" s="1" t="s">
        <v>4491</v>
      </c>
    </row>
    <row r="380" spans="1:72" ht="13.5" customHeight="1">
      <c r="A380" s="6" t="str">
        <f t="shared" si="12"/>
        <v>1783_월배면_0033</v>
      </c>
      <c r="B380" s="1">
        <v>1783</v>
      </c>
      <c r="C380" s="1" t="s">
        <v>6057</v>
      </c>
      <c r="D380" s="1" t="s">
        <v>6058</v>
      </c>
      <c r="E380" s="2">
        <v>379</v>
      </c>
      <c r="F380" s="2">
        <v>1</v>
      </c>
      <c r="G380" s="2" t="s">
        <v>6061</v>
      </c>
      <c r="H380" s="2" t="s">
        <v>6059</v>
      </c>
      <c r="I380" s="2">
        <v>6</v>
      </c>
      <c r="L380" s="2">
        <v>2</v>
      </c>
      <c r="M380" s="2" t="s">
        <v>6747</v>
      </c>
      <c r="N380" s="2" t="s">
        <v>6748</v>
      </c>
      <c r="T380" s="2" t="s">
        <v>6092</v>
      </c>
      <c r="U380" s="1" t="s">
        <v>63</v>
      </c>
      <c r="V380" s="1" t="s">
        <v>3418</v>
      </c>
      <c r="W380" s="1" t="s">
        <v>64</v>
      </c>
      <c r="X380" s="1" t="s">
        <v>3525</v>
      </c>
      <c r="Y380" s="1" t="s">
        <v>832</v>
      </c>
      <c r="Z380" s="1" t="s">
        <v>4244</v>
      </c>
      <c r="AC380" s="1">
        <v>63</v>
      </c>
      <c r="AD380" s="1" t="s">
        <v>151</v>
      </c>
      <c r="AE380" s="1" t="s">
        <v>4512</v>
      </c>
      <c r="AJ380" s="1" t="s">
        <v>17</v>
      </c>
      <c r="AK380" s="1" t="s">
        <v>4628</v>
      </c>
      <c r="AL380" s="1" t="s">
        <v>67</v>
      </c>
      <c r="AM380" s="1" t="s">
        <v>4650</v>
      </c>
      <c r="AT380" s="1" t="s">
        <v>68</v>
      </c>
      <c r="AU380" s="1" t="s">
        <v>4695</v>
      </c>
      <c r="AV380" s="1" t="s">
        <v>738</v>
      </c>
      <c r="AW380" s="1" t="s">
        <v>5049</v>
      </c>
      <c r="BG380" s="1" t="s">
        <v>73</v>
      </c>
      <c r="BH380" s="1" t="s">
        <v>3478</v>
      </c>
      <c r="BI380" s="1" t="s">
        <v>739</v>
      </c>
      <c r="BJ380" s="1" t="s">
        <v>5458</v>
      </c>
      <c r="BK380" s="1" t="s">
        <v>833</v>
      </c>
      <c r="BL380" s="1" t="s">
        <v>5492</v>
      </c>
      <c r="BM380" s="1" t="s">
        <v>815</v>
      </c>
      <c r="BN380" s="1" t="s">
        <v>5717</v>
      </c>
      <c r="BO380" s="1" t="s">
        <v>68</v>
      </c>
      <c r="BP380" s="1" t="s">
        <v>4695</v>
      </c>
      <c r="BQ380" s="1" t="s">
        <v>834</v>
      </c>
      <c r="BR380" s="1" t="s">
        <v>5992</v>
      </c>
      <c r="BS380" s="1" t="s">
        <v>835</v>
      </c>
      <c r="BT380" s="1" t="s">
        <v>6431</v>
      </c>
    </row>
    <row r="381" spans="1:72" ht="13.5" customHeight="1">
      <c r="A381" s="6" t="str">
        <f t="shared" si="12"/>
        <v>1783_월배면_0033</v>
      </c>
      <c r="B381" s="1">
        <v>1783</v>
      </c>
      <c r="C381" s="1" t="s">
        <v>6057</v>
      </c>
      <c r="D381" s="1" t="s">
        <v>6058</v>
      </c>
      <c r="E381" s="2">
        <v>380</v>
      </c>
      <c r="F381" s="2">
        <v>1</v>
      </c>
      <c r="G381" s="2" t="s">
        <v>6061</v>
      </c>
      <c r="H381" s="2" t="s">
        <v>6059</v>
      </c>
      <c r="I381" s="2">
        <v>6</v>
      </c>
      <c r="L381" s="2">
        <v>2</v>
      </c>
      <c r="M381" s="2" t="s">
        <v>6747</v>
      </c>
      <c r="N381" s="2" t="s">
        <v>6748</v>
      </c>
      <c r="S381" s="2" t="s">
        <v>47</v>
      </c>
      <c r="T381" s="2" t="s">
        <v>3377</v>
      </c>
      <c r="W381" s="1" t="s">
        <v>750</v>
      </c>
      <c r="X381" s="1" t="s">
        <v>3547</v>
      </c>
      <c r="Y381" s="1" t="s">
        <v>78</v>
      </c>
      <c r="Z381" s="1" t="s">
        <v>3554</v>
      </c>
      <c r="AC381" s="1">
        <v>66</v>
      </c>
      <c r="AD381" s="1" t="s">
        <v>481</v>
      </c>
      <c r="AE381" s="1" t="s">
        <v>4489</v>
      </c>
      <c r="AJ381" s="1" t="s">
        <v>79</v>
      </c>
      <c r="AK381" s="1" t="s">
        <v>4627</v>
      </c>
      <c r="AL381" s="1" t="s">
        <v>295</v>
      </c>
      <c r="AM381" s="1" t="s">
        <v>4686</v>
      </c>
      <c r="AT381" s="1" t="s">
        <v>68</v>
      </c>
      <c r="AU381" s="1" t="s">
        <v>4695</v>
      </c>
      <c r="AV381" s="1" t="s">
        <v>836</v>
      </c>
      <c r="AW381" s="1" t="s">
        <v>5052</v>
      </c>
      <c r="BG381" s="1" t="s">
        <v>837</v>
      </c>
      <c r="BH381" s="1" t="s">
        <v>5203</v>
      </c>
      <c r="BI381" s="1" t="s">
        <v>838</v>
      </c>
      <c r="BJ381" s="1" t="s">
        <v>5459</v>
      </c>
      <c r="BK381" s="1" t="s">
        <v>73</v>
      </c>
      <c r="BL381" s="1" t="s">
        <v>3478</v>
      </c>
      <c r="BM381" s="1" t="s">
        <v>839</v>
      </c>
      <c r="BN381" s="1" t="s">
        <v>5718</v>
      </c>
      <c r="BO381" s="1" t="s">
        <v>68</v>
      </c>
      <c r="BP381" s="1" t="s">
        <v>4695</v>
      </c>
      <c r="BQ381" s="1" t="s">
        <v>840</v>
      </c>
      <c r="BR381" s="1" t="s">
        <v>5993</v>
      </c>
      <c r="BS381" s="1" t="s">
        <v>616</v>
      </c>
      <c r="BT381" s="1" t="s">
        <v>4583</v>
      </c>
    </row>
    <row r="382" spans="1:31" ht="13.5" customHeight="1">
      <c r="A382" s="6" t="str">
        <f t="shared" si="12"/>
        <v>1783_월배면_0033</v>
      </c>
      <c r="B382" s="1">
        <v>1783</v>
      </c>
      <c r="C382" s="1" t="s">
        <v>6057</v>
      </c>
      <c r="D382" s="1" t="s">
        <v>6058</v>
      </c>
      <c r="E382" s="2">
        <v>381</v>
      </c>
      <c r="F382" s="2">
        <v>1</v>
      </c>
      <c r="G382" s="2" t="s">
        <v>6061</v>
      </c>
      <c r="H382" s="2" t="s">
        <v>6059</v>
      </c>
      <c r="I382" s="2">
        <v>6</v>
      </c>
      <c r="L382" s="2">
        <v>2</v>
      </c>
      <c r="M382" s="2" t="s">
        <v>6747</v>
      </c>
      <c r="N382" s="2" t="s">
        <v>6748</v>
      </c>
      <c r="S382" s="2" t="s">
        <v>56</v>
      </c>
      <c r="T382" s="2" t="s">
        <v>3381</v>
      </c>
      <c r="U382" s="1" t="s">
        <v>63</v>
      </c>
      <c r="V382" s="1" t="s">
        <v>3418</v>
      </c>
      <c r="Y382" s="1" t="s">
        <v>841</v>
      </c>
      <c r="Z382" s="1" t="s">
        <v>4243</v>
      </c>
      <c r="AC382" s="1">
        <v>33</v>
      </c>
      <c r="AD382" s="1" t="s">
        <v>560</v>
      </c>
      <c r="AE382" s="1" t="s">
        <v>4528</v>
      </c>
    </row>
    <row r="383" spans="1:31" ht="13.5" customHeight="1">
      <c r="A383" s="6" t="str">
        <f t="shared" si="12"/>
        <v>1783_월배면_0033</v>
      </c>
      <c r="B383" s="1">
        <v>1783</v>
      </c>
      <c r="C383" s="1" t="s">
        <v>6057</v>
      </c>
      <c r="D383" s="1" t="s">
        <v>6058</v>
      </c>
      <c r="E383" s="2">
        <v>382</v>
      </c>
      <c r="F383" s="2">
        <v>1</v>
      </c>
      <c r="G383" s="2" t="s">
        <v>6061</v>
      </c>
      <c r="H383" s="2" t="s">
        <v>6059</v>
      </c>
      <c r="I383" s="2">
        <v>6</v>
      </c>
      <c r="L383" s="2">
        <v>2</v>
      </c>
      <c r="M383" s="2" t="s">
        <v>6747</v>
      </c>
      <c r="N383" s="2" t="s">
        <v>6748</v>
      </c>
      <c r="S383" s="2" t="s">
        <v>213</v>
      </c>
      <c r="T383" s="2" t="s">
        <v>3380</v>
      </c>
      <c r="W383" s="1" t="s">
        <v>177</v>
      </c>
      <c r="X383" s="1" t="s">
        <v>3395</v>
      </c>
      <c r="Y383" s="1" t="s">
        <v>78</v>
      </c>
      <c r="Z383" s="1" t="s">
        <v>3554</v>
      </c>
      <c r="AC383" s="1">
        <v>33</v>
      </c>
      <c r="AD383" s="1" t="s">
        <v>560</v>
      </c>
      <c r="AE383" s="1" t="s">
        <v>4528</v>
      </c>
    </row>
    <row r="384" spans="1:31" ht="13.5" customHeight="1">
      <c r="A384" s="6" t="str">
        <f t="shared" si="12"/>
        <v>1783_월배면_0033</v>
      </c>
      <c r="B384" s="1">
        <v>1783</v>
      </c>
      <c r="C384" s="1" t="s">
        <v>6057</v>
      </c>
      <c r="D384" s="1" t="s">
        <v>6058</v>
      </c>
      <c r="E384" s="2">
        <v>383</v>
      </c>
      <c r="F384" s="2">
        <v>1</v>
      </c>
      <c r="G384" s="2" t="s">
        <v>6061</v>
      </c>
      <c r="H384" s="2" t="s">
        <v>6059</v>
      </c>
      <c r="I384" s="2">
        <v>6</v>
      </c>
      <c r="L384" s="2">
        <v>2</v>
      </c>
      <c r="M384" s="2" t="s">
        <v>6747</v>
      </c>
      <c r="N384" s="2" t="s">
        <v>6748</v>
      </c>
      <c r="S384" s="2" t="s">
        <v>56</v>
      </c>
      <c r="T384" s="2" t="s">
        <v>3381</v>
      </c>
      <c r="U384" s="1" t="s">
        <v>63</v>
      </c>
      <c r="V384" s="1" t="s">
        <v>3418</v>
      </c>
      <c r="Y384" s="1" t="s">
        <v>842</v>
      </c>
      <c r="Z384" s="1" t="s">
        <v>4242</v>
      </c>
      <c r="AC384" s="1">
        <v>26</v>
      </c>
      <c r="AD384" s="1" t="s">
        <v>193</v>
      </c>
      <c r="AE384" s="1" t="s">
        <v>4492</v>
      </c>
    </row>
    <row r="385" spans="1:33" ht="13.5" customHeight="1">
      <c r="A385" s="6" t="str">
        <f t="shared" si="12"/>
        <v>1783_월배면_0033</v>
      </c>
      <c r="B385" s="1">
        <v>1783</v>
      </c>
      <c r="C385" s="1" t="s">
        <v>6057</v>
      </c>
      <c r="D385" s="1" t="s">
        <v>6058</v>
      </c>
      <c r="E385" s="2">
        <v>384</v>
      </c>
      <c r="F385" s="2">
        <v>1</v>
      </c>
      <c r="G385" s="2" t="s">
        <v>6061</v>
      </c>
      <c r="H385" s="2" t="s">
        <v>6059</v>
      </c>
      <c r="I385" s="2">
        <v>6</v>
      </c>
      <c r="L385" s="2">
        <v>2</v>
      </c>
      <c r="M385" s="2" t="s">
        <v>6747</v>
      </c>
      <c r="N385" s="2" t="s">
        <v>6748</v>
      </c>
      <c r="S385" s="2" t="s">
        <v>213</v>
      </c>
      <c r="T385" s="2" t="s">
        <v>3380</v>
      </c>
      <c r="W385" s="1" t="s">
        <v>215</v>
      </c>
      <c r="X385" s="1" t="s">
        <v>3546</v>
      </c>
      <c r="Y385" s="1" t="s">
        <v>78</v>
      </c>
      <c r="Z385" s="1" t="s">
        <v>3554</v>
      </c>
      <c r="AC385" s="1">
        <v>25</v>
      </c>
      <c r="AD385" s="1" t="s">
        <v>235</v>
      </c>
      <c r="AE385" s="1" t="s">
        <v>4493</v>
      </c>
      <c r="AF385" s="1" t="s">
        <v>244</v>
      </c>
      <c r="AG385" s="1" t="s">
        <v>4545</v>
      </c>
    </row>
    <row r="386" spans="1:58" ht="13.5" customHeight="1">
      <c r="A386" s="6" t="str">
        <f t="shared" si="12"/>
        <v>1783_월배면_0033</v>
      </c>
      <c r="B386" s="1">
        <v>1783</v>
      </c>
      <c r="C386" s="1" t="s">
        <v>6057</v>
      </c>
      <c r="D386" s="1" t="s">
        <v>6058</v>
      </c>
      <c r="E386" s="2">
        <v>385</v>
      </c>
      <c r="F386" s="2">
        <v>1</v>
      </c>
      <c r="G386" s="2" t="s">
        <v>6061</v>
      </c>
      <c r="H386" s="2" t="s">
        <v>6059</v>
      </c>
      <c r="I386" s="2">
        <v>6</v>
      </c>
      <c r="L386" s="2">
        <v>2</v>
      </c>
      <c r="M386" s="2" t="s">
        <v>6747</v>
      </c>
      <c r="N386" s="2" t="s">
        <v>6748</v>
      </c>
      <c r="T386" s="2" t="s">
        <v>6164</v>
      </c>
      <c r="U386" s="1" t="s">
        <v>96</v>
      </c>
      <c r="V386" s="1" t="s">
        <v>3417</v>
      </c>
      <c r="Y386" s="1" t="s">
        <v>843</v>
      </c>
      <c r="Z386" s="1" t="s">
        <v>4241</v>
      </c>
      <c r="AD386" s="1" t="s">
        <v>193</v>
      </c>
      <c r="AE386" s="1" t="s">
        <v>4492</v>
      </c>
      <c r="AT386" s="1" t="s">
        <v>93</v>
      </c>
      <c r="AU386" s="1" t="s">
        <v>3419</v>
      </c>
      <c r="AV386" s="1" t="s">
        <v>6371</v>
      </c>
      <c r="AW386" s="1" t="s">
        <v>6372</v>
      </c>
      <c r="BF386" s="1" t="s">
        <v>6396</v>
      </c>
    </row>
    <row r="387" spans="1:57" ht="13.5" customHeight="1">
      <c r="A387" s="6" t="str">
        <f t="shared" si="12"/>
        <v>1783_월배면_0033</v>
      </c>
      <c r="B387" s="1">
        <v>1783</v>
      </c>
      <c r="C387" s="1" t="s">
        <v>6057</v>
      </c>
      <c r="D387" s="1" t="s">
        <v>6058</v>
      </c>
      <c r="E387" s="2">
        <v>386</v>
      </c>
      <c r="F387" s="2">
        <v>1</v>
      </c>
      <c r="G387" s="2" t="s">
        <v>6061</v>
      </c>
      <c r="H387" s="2" t="s">
        <v>6059</v>
      </c>
      <c r="I387" s="2">
        <v>6</v>
      </c>
      <c r="L387" s="2">
        <v>2</v>
      </c>
      <c r="M387" s="2" t="s">
        <v>6747</v>
      </c>
      <c r="N387" s="2" t="s">
        <v>6748</v>
      </c>
      <c r="T387" s="2" t="s">
        <v>6164</v>
      </c>
      <c r="U387" s="1" t="s">
        <v>96</v>
      </c>
      <c r="V387" s="1" t="s">
        <v>3417</v>
      </c>
      <c r="Y387" s="1" t="s">
        <v>844</v>
      </c>
      <c r="Z387" s="1" t="s">
        <v>3895</v>
      </c>
      <c r="AD387" s="1" t="s">
        <v>449</v>
      </c>
      <c r="AE387" s="1" t="s">
        <v>4502</v>
      </c>
      <c r="AF387" s="1" t="s">
        <v>118</v>
      </c>
      <c r="AG387" s="1" t="s">
        <v>4546</v>
      </c>
      <c r="AV387" s="1" t="s">
        <v>480</v>
      </c>
      <c r="AW387" s="1" t="s">
        <v>4107</v>
      </c>
      <c r="BB387" s="1" t="s">
        <v>142</v>
      </c>
      <c r="BC387" s="1" t="s">
        <v>6373</v>
      </c>
      <c r="BD387" s="1" t="s">
        <v>845</v>
      </c>
      <c r="BE387" s="1" t="s">
        <v>5156</v>
      </c>
    </row>
    <row r="388" spans="1:73" ht="13.5" customHeight="1">
      <c r="A388" s="6" t="str">
        <f t="shared" si="12"/>
        <v>1783_월배면_0033</v>
      </c>
      <c r="B388" s="1">
        <v>1783</v>
      </c>
      <c r="C388" s="1" t="s">
        <v>6057</v>
      </c>
      <c r="D388" s="1" t="s">
        <v>6058</v>
      </c>
      <c r="E388" s="2">
        <v>387</v>
      </c>
      <c r="F388" s="2">
        <v>1</v>
      </c>
      <c r="G388" s="2" t="s">
        <v>6061</v>
      </c>
      <c r="H388" s="2" t="s">
        <v>6059</v>
      </c>
      <c r="I388" s="2">
        <v>6</v>
      </c>
      <c r="L388" s="2">
        <v>2</v>
      </c>
      <c r="M388" s="2" t="s">
        <v>6747</v>
      </c>
      <c r="N388" s="2" t="s">
        <v>6748</v>
      </c>
      <c r="T388" s="2" t="s">
        <v>6164</v>
      </c>
      <c r="U388" s="1" t="s">
        <v>96</v>
      </c>
      <c r="V388" s="1" t="s">
        <v>3417</v>
      </c>
      <c r="Y388" s="1" t="s">
        <v>529</v>
      </c>
      <c r="Z388" s="1" t="s">
        <v>4240</v>
      </c>
      <c r="AD388" s="1" t="s">
        <v>183</v>
      </c>
      <c r="AE388" s="1" t="s">
        <v>4497</v>
      </c>
      <c r="AF388" s="1" t="s">
        <v>131</v>
      </c>
      <c r="AG388" s="1" t="s">
        <v>3467</v>
      </c>
      <c r="AH388" s="1" t="s">
        <v>846</v>
      </c>
      <c r="AI388" s="1" t="s">
        <v>4610</v>
      </c>
      <c r="AV388" s="1" t="s">
        <v>480</v>
      </c>
      <c r="AW388" s="1" t="s">
        <v>4107</v>
      </c>
      <c r="BB388" s="1" t="s">
        <v>142</v>
      </c>
      <c r="BC388" s="1" t="s">
        <v>6373</v>
      </c>
      <c r="BD388" s="1" t="s">
        <v>845</v>
      </c>
      <c r="BE388" s="1" t="s">
        <v>5156</v>
      </c>
      <c r="BU388" s="1" t="s">
        <v>7181</v>
      </c>
    </row>
    <row r="389" spans="1:57" ht="13.5" customHeight="1">
      <c r="A389" s="6" t="str">
        <f t="shared" si="12"/>
        <v>1783_월배면_0033</v>
      </c>
      <c r="B389" s="1">
        <v>1783</v>
      </c>
      <c r="C389" s="1" t="s">
        <v>6057</v>
      </c>
      <c r="D389" s="1" t="s">
        <v>6058</v>
      </c>
      <c r="E389" s="2">
        <v>388</v>
      </c>
      <c r="F389" s="2">
        <v>1</v>
      </c>
      <c r="G389" s="2" t="s">
        <v>6061</v>
      </c>
      <c r="H389" s="2" t="s">
        <v>6059</v>
      </c>
      <c r="I389" s="2">
        <v>6</v>
      </c>
      <c r="L389" s="2">
        <v>2</v>
      </c>
      <c r="M389" s="2" t="s">
        <v>6747</v>
      </c>
      <c r="N389" s="2" t="s">
        <v>6748</v>
      </c>
      <c r="T389" s="2" t="s">
        <v>6164</v>
      </c>
      <c r="U389" s="1" t="s">
        <v>847</v>
      </c>
      <c r="V389" s="1" t="s">
        <v>3494</v>
      </c>
      <c r="Y389" s="1" t="s">
        <v>848</v>
      </c>
      <c r="Z389" s="1" t="s">
        <v>4239</v>
      </c>
      <c r="AC389" s="1">
        <v>39</v>
      </c>
      <c r="AF389" s="1" t="s">
        <v>131</v>
      </c>
      <c r="AG389" s="1" t="s">
        <v>3467</v>
      </c>
      <c r="AH389" s="1" t="s">
        <v>487</v>
      </c>
      <c r="AI389" s="1" t="s">
        <v>4577</v>
      </c>
      <c r="AT389" s="1" t="s">
        <v>126</v>
      </c>
      <c r="AU389" s="1" t="s">
        <v>3449</v>
      </c>
      <c r="AV389" s="1" t="s">
        <v>849</v>
      </c>
      <c r="AW389" s="1" t="s">
        <v>5051</v>
      </c>
      <c r="BB389" s="1" t="s">
        <v>108</v>
      </c>
      <c r="BC389" s="1" t="s">
        <v>3496</v>
      </c>
      <c r="BD389" s="1" t="s">
        <v>430</v>
      </c>
      <c r="BE389" s="1" t="s">
        <v>4516</v>
      </c>
    </row>
    <row r="390" spans="1:73" ht="13.5" customHeight="1">
      <c r="A390" s="6" t="str">
        <f t="shared" si="12"/>
        <v>1783_월배면_0033</v>
      </c>
      <c r="B390" s="1">
        <v>1783</v>
      </c>
      <c r="C390" s="1" t="s">
        <v>6057</v>
      </c>
      <c r="D390" s="1" t="s">
        <v>6058</v>
      </c>
      <c r="E390" s="2">
        <v>389</v>
      </c>
      <c r="F390" s="2">
        <v>1</v>
      </c>
      <c r="G390" s="2" t="s">
        <v>6061</v>
      </c>
      <c r="H390" s="2" t="s">
        <v>6059</v>
      </c>
      <c r="I390" s="2">
        <v>6</v>
      </c>
      <c r="L390" s="2">
        <v>2</v>
      </c>
      <c r="M390" s="2" t="s">
        <v>6747</v>
      </c>
      <c r="N390" s="2" t="s">
        <v>6748</v>
      </c>
      <c r="T390" s="2" t="s">
        <v>6164</v>
      </c>
      <c r="U390" s="1" t="s">
        <v>96</v>
      </c>
      <c r="V390" s="1" t="s">
        <v>3417</v>
      </c>
      <c r="Y390" s="1" t="s">
        <v>773</v>
      </c>
      <c r="Z390" s="1" t="s">
        <v>4238</v>
      </c>
      <c r="AD390" s="1" t="s">
        <v>136</v>
      </c>
      <c r="AE390" s="1" t="s">
        <v>4522</v>
      </c>
      <c r="AT390" s="1" t="s">
        <v>106</v>
      </c>
      <c r="AU390" s="1" t="s">
        <v>4715</v>
      </c>
      <c r="AV390" s="1" t="s">
        <v>777</v>
      </c>
      <c r="AW390" s="1" t="s">
        <v>5050</v>
      </c>
      <c r="BB390" s="1" t="s">
        <v>108</v>
      </c>
      <c r="BC390" s="1" t="s">
        <v>3496</v>
      </c>
      <c r="BD390" s="1" t="s">
        <v>778</v>
      </c>
      <c r="BE390" s="1" t="s">
        <v>5155</v>
      </c>
      <c r="BU390" s="1" t="s">
        <v>850</v>
      </c>
    </row>
    <row r="391" spans="1:58" ht="13.5" customHeight="1">
      <c r="A391" s="6" t="str">
        <f t="shared" si="12"/>
        <v>1783_월배면_0033</v>
      </c>
      <c r="B391" s="1">
        <v>1783</v>
      </c>
      <c r="C391" s="1" t="s">
        <v>6057</v>
      </c>
      <c r="D391" s="1" t="s">
        <v>6058</v>
      </c>
      <c r="E391" s="2">
        <v>390</v>
      </c>
      <c r="F391" s="2">
        <v>1</v>
      </c>
      <c r="G391" s="2" t="s">
        <v>6061</v>
      </c>
      <c r="H391" s="2" t="s">
        <v>6059</v>
      </c>
      <c r="I391" s="2">
        <v>6</v>
      </c>
      <c r="L391" s="2">
        <v>2</v>
      </c>
      <c r="M391" s="2" t="s">
        <v>6747</v>
      </c>
      <c r="N391" s="2" t="s">
        <v>6748</v>
      </c>
      <c r="T391" s="2" t="s">
        <v>6164</v>
      </c>
      <c r="U391" s="1" t="s">
        <v>96</v>
      </c>
      <c r="V391" s="1" t="s">
        <v>3417</v>
      </c>
      <c r="Y391" s="1" t="s">
        <v>851</v>
      </c>
      <c r="Z391" s="1" t="s">
        <v>4237</v>
      </c>
      <c r="AT391" s="1" t="s">
        <v>93</v>
      </c>
      <c r="AU391" s="1" t="s">
        <v>3419</v>
      </c>
      <c r="AV391" s="1" t="s">
        <v>852</v>
      </c>
      <c r="AW391" s="1" t="s">
        <v>4252</v>
      </c>
      <c r="BD391" s="1" t="s">
        <v>853</v>
      </c>
      <c r="BE391" s="1" t="s">
        <v>6349</v>
      </c>
      <c r="BF391" s="1" t="s">
        <v>28</v>
      </c>
    </row>
    <row r="392" spans="1:72" ht="13.5" customHeight="1">
      <c r="A392" s="6" t="str">
        <f aca="true" t="shared" si="13" ref="A392:A423">HYPERLINK("http://kyu.snu.ac.kr/sdhj/index.jsp?type=hj/GK14607_00IH_0001_0034.jpg","1783_월배면_0034")</f>
        <v>1783_월배면_0034</v>
      </c>
      <c r="B392" s="1">
        <v>1783</v>
      </c>
      <c r="C392" s="1" t="s">
        <v>6057</v>
      </c>
      <c r="D392" s="1" t="s">
        <v>6058</v>
      </c>
      <c r="E392" s="2">
        <v>391</v>
      </c>
      <c r="F392" s="2">
        <v>1</v>
      </c>
      <c r="G392" s="2" t="s">
        <v>6061</v>
      </c>
      <c r="H392" s="2" t="s">
        <v>6059</v>
      </c>
      <c r="I392" s="2">
        <v>6</v>
      </c>
      <c r="L392" s="2">
        <v>3</v>
      </c>
      <c r="M392" s="2" t="s">
        <v>6749</v>
      </c>
      <c r="N392" s="2" t="s">
        <v>6750</v>
      </c>
      <c r="T392" s="2" t="s">
        <v>6092</v>
      </c>
      <c r="U392" s="1" t="s">
        <v>63</v>
      </c>
      <c r="V392" s="1" t="s">
        <v>3418</v>
      </c>
      <c r="W392" s="1" t="s">
        <v>64</v>
      </c>
      <c r="X392" s="1" t="s">
        <v>3525</v>
      </c>
      <c r="Y392" s="1" t="s">
        <v>854</v>
      </c>
      <c r="Z392" s="1" t="s">
        <v>4236</v>
      </c>
      <c r="AC392" s="1">
        <v>54</v>
      </c>
      <c r="AD392" s="1" t="s">
        <v>41</v>
      </c>
      <c r="AE392" s="1" t="s">
        <v>4527</v>
      </c>
      <c r="AJ392" s="1" t="s">
        <v>17</v>
      </c>
      <c r="AK392" s="1" t="s">
        <v>4628</v>
      </c>
      <c r="AL392" s="1" t="s">
        <v>67</v>
      </c>
      <c r="AM392" s="1" t="s">
        <v>4650</v>
      </c>
      <c r="AT392" s="1" t="s">
        <v>68</v>
      </c>
      <c r="AU392" s="1" t="s">
        <v>4695</v>
      </c>
      <c r="AV392" s="1" t="s">
        <v>738</v>
      </c>
      <c r="AW392" s="1" t="s">
        <v>5049</v>
      </c>
      <c r="BG392" s="1" t="s">
        <v>73</v>
      </c>
      <c r="BH392" s="1" t="s">
        <v>3478</v>
      </c>
      <c r="BI392" s="1" t="s">
        <v>739</v>
      </c>
      <c r="BJ392" s="1" t="s">
        <v>5458</v>
      </c>
      <c r="BK392" s="1" t="s">
        <v>814</v>
      </c>
      <c r="BL392" s="1" t="s">
        <v>5492</v>
      </c>
      <c r="BM392" s="1" t="s">
        <v>815</v>
      </c>
      <c r="BN392" s="1" t="s">
        <v>5717</v>
      </c>
      <c r="BO392" s="1" t="s">
        <v>68</v>
      </c>
      <c r="BP392" s="1" t="s">
        <v>4695</v>
      </c>
      <c r="BQ392" s="1" t="s">
        <v>834</v>
      </c>
      <c r="BR392" s="1" t="s">
        <v>5992</v>
      </c>
      <c r="BS392" s="1" t="s">
        <v>835</v>
      </c>
      <c r="BT392" s="1" t="s">
        <v>6431</v>
      </c>
    </row>
    <row r="393" spans="1:31" ht="13.5" customHeight="1">
      <c r="A393" s="6" t="str">
        <f t="shared" si="13"/>
        <v>1783_월배면_0034</v>
      </c>
      <c r="B393" s="1">
        <v>1783</v>
      </c>
      <c r="C393" s="1" t="s">
        <v>6057</v>
      </c>
      <c r="D393" s="1" t="s">
        <v>6058</v>
      </c>
      <c r="E393" s="2">
        <v>392</v>
      </c>
      <c r="F393" s="2">
        <v>1</v>
      </c>
      <c r="G393" s="2" t="s">
        <v>6061</v>
      </c>
      <c r="H393" s="2" t="s">
        <v>6059</v>
      </c>
      <c r="I393" s="2">
        <v>6</v>
      </c>
      <c r="L393" s="2">
        <v>3</v>
      </c>
      <c r="M393" s="2" t="s">
        <v>6749</v>
      </c>
      <c r="N393" s="2" t="s">
        <v>6750</v>
      </c>
      <c r="S393" s="2" t="s">
        <v>56</v>
      </c>
      <c r="T393" s="2" t="s">
        <v>3381</v>
      </c>
      <c r="U393" s="1" t="s">
        <v>63</v>
      </c>
      <c r="V393" s="1" t="s">
        <v>3418</v>
      </c>
      <c r="Y393" s="1" t="s">
        <v>855</v>
      </c>
      <c r="Z393" s="1" t="s">
        <v>4235</v>
      </c>
      <c r="AC393" s="1">
        <v>28</v>
      </c>
      <c r="AD393" s="1" t="s">
        <v>113</v>
      </c>
      <c r="AE393" s="1" t="s">
        <v>4505</v>
      </c>
    </row>
    <row r="394" spans="1:31" ht="13.5" customHeight="1">
      <c r="A394" s="6" t="str">
        <f t="shared" si="13"/>
        <v>1783_월배면_0034</v>
      </c>
      <c r="B394" s="1">
        <v>1783</v>
      </c>
      <c r="C394" s="1" t="s">
        <v>6057</v>
      </c>
      <c r="D394" s="1" t="s">
        <v>6058</v>
      </c>
      <c r="E394" s="2">
        <v>393</v>
      </c>
      <c r="F394" s="2">
        <v>1</v>
      </c>
      <c r="G394" s="2" t="s">
        <v>6061</v>
      </c>
      <c r="H394" s="2" t="s">
        <v>6059</v>
      </c>
      <c r="I394" s="2">
        <v>6</v>
      </c>
      <c r="L394" s="2">
        <v>3</v>
      </c>
      <c r="M394" s="2" t="s">
        <v>6749</v>
      </c>
      <c r="N394" s="2" t="s">
        <v>6750</v>
      </c>
      <c r="S394" s="2" t="s">
        <v>213</v>
      </c>
      <c r="T394" s="2" t="s">
        <v>3380</v>
      </c>
      <c r="W394" s="1" t="s">
        <v>77</v>
      </c>
      <c r="X394" s="1" t="s">
        <v>6189</v>
      </c>
      <c r="Y394" s="1" t="s">
        <v>78</v>
      </c>
      <c r="Z394" s="1" t="s">
        <v>3554</v>
      </c>
      <c r="AC394" s="1">
        <v>25</v>
      </c>
      <c r="AD394" s="1" t="s">
        <v>235</v>
      </c>
      <c r="AE394" s="1" t="s">
        <v>4493</v>
      </c>
    </row>
    <row r="395" spans="1:31" ht="13.5" customHeight="1">
      <c r="A395" s="6" t="str">
        <f t="shared" si="13"/>
        <v>1783_월배면_0034</v>
      </c>
      <c r="B395" s="1">
        <v>1783</v>
      </c>
      <c r="C395" s="1" t="s">
        <v>6057</v>
      </c>
      <c r="D395" s="1" t="s">
        <v>6058</v>
      </c>
      <c r="E395" s="2">
        <v>394</v>
      </c>
      <c r="F395" s="2">
        <v>1</v>
      </c>
      <c r="G395" s="2" t="s">
        <v>6061</v>
      </c>
      <c r="H395" s="2" t="s">
        <v>6059</v>
      </c>
      <c r="I395" s="2">
        <v>6</v>
      </c>
      <c r="L395" s="2">
        <v>3</v>
      </c>
      <c r="M395" s="2" t="s">
        <v>6749</v>
      </c>
      <c r="N395" s="2" t="s">
        <v>6750</v>
      </c>
      <c r="S395" s="2" t="s">
        <v>821</v>
      </c>
      <c r="T395" s="2" t="s">
        <v>3393</v>
      </c>
      <c r="W395" s="1" t="s">
        <v>822</v>
      </c>
      <c r="X395" s="1" t="s">
        <v>3544</v>
      </c>
      <c r="Y395" s="1" t="s">
        <v>10</v>
      </c>
      <c r="Z395" s="1" t="s">
        <v>3510</v>
      </c>
      <c r="AC395" s="1">
        <v>28</v>
      </c>
      <c r="AD395" s="1" t="s">
        <v>235</v>
      </c>
      <c r="AE395" s="1" t="s">
        <v>4493</v>
      </c>
    </row>
    <row r="396" spans="1:57" ht="13.5" customHeight="1">
      <c r="A396" s="6" t="str">
        <f t="shared" si="13"/>
        <v>1783_월배면_0034</v>
      </c>
      <c r="B396" s="1">
        <v>1783</v>
      </c>
      <c r="C396" s="1" t="s">
        <v>6057</v>
      </c>
      <c r="D396" s="1" t="s">
        <v>6058</v>
      </c>
      <c r="E396" s="2">
        <v>395</v>
      </c>
      <c r="F396" s="2">
        <v>1</v>
      </c>
      <c r="G396" s="2" t="s">
        <v>6061</v>
      </c>
      <c r="H396" s="2" t="s">
        <v>6059</v>
      </c>
      <c r="I396" s="2">
        <v>6</v>
      </c>
      <c r="L396" s="2">
        <v>3</v>
      </c>
      <c r="M396" s="2" t="s">
        <v>6749</v>
      </c>
      <c r="N396" s="2" t="s">
        <v>6750</v>
      </c>
      <c r="T396" s="2" t="s">
        <v>6164</v>
      </c>
      <c r="U396" s="1" t="s">
        <v>96</v>
      </c>
      <c r="V396" s="1" t="s">
        <v>3417</v>
      </c>
      <c r="Y396" s="1" t="s">
        <v>7211</v>
      </c>
      <c r="Z396" s="1" t="s">
        <v>6207</v>
      </c>
      <c r="AD396" s="1" t="s">
        <v>714</v>
      </c>
      <c r="AE396" s="1" t="s">
        <v>4535</v>
      </c>
      <c r="AG396" s="1" t="s">
        <v>6649</v>
      </c>
      <c r="AI396" s="1" t="s">
        <v>6675</v>
      </c>
      <c r="AT396" s="1" t="s">
        <v>106</v>
      </c>
      <c r="AU396" s="1" t="s">
        <v>4715</v>
      </c>
      <c r="AV396" s="1" t="s">
        <v>7212</v>
      </c>
      <c r="AW396" s="1" t="s">
        <v>6356</v>
      </c>
      <c r="BB396" s="1" t="s">
        <v>153</v>
      </c>
      <c r="BC396" s="1" t="s">
        <v>6332</v>
      </c>
      <c r="BD396" s="1" t="s">
        <v>856</v>
      </c>
      <c r="BE396" s="1" t="s">
        <v>5154</v>
      </c>
    </row>
    <row r="397" spans="1:73" ht="13.5" customHeight="1">
      <c r="A397" s="6" t="str">
        <f t="shared" si="13"/>
        <v>1783_월배면_0034</v>
      </c>
      <c r="B397" s="1">
        <v>1783</v>
      </c>
      <c r="C397" s="1" t="s">
        <v>6057</v>
      </c>
      <c r="D397" s="1" t="s">
        <v>6058</v>
      </c>
      <c r="E397" s="2">
        <v>396</v>
      </c>
      <c r="F397" s="2">
        <v>1</v>
      </c>
      <c r="G397" s="2" t="s">
        <v>6061</v>
      </c>
      <c r="H397" s="2" t="s">
        <v>6059</v>
      </c>
      <c r="I397" s="2">
        <v>6</v>
      </c>
      <c r="L397" s="2">
        <v>3</v>
      </c>
      <c r="M397" s="2" t="s">
        <v>6749</v>
      </c>
      <c r="N397" s="2" t="s">
        <v>6750</v>
      </c>
      <c r="T397" s="2" t="s">
        <v>6164</v>
      </c>
      <c r="U397" s="1" t="s">
        <v>96</v>
      </c>
      <c r="V397" s="1" t="s">
        <v>3417</v>
      </c>
      <c r="Y397" s="1" t="s">
        <v>857</v>
      </c>
      <c r="Z397" s="1" t="s">
        <v>4234</v>
      </c>
      <c r="AC397" s="1">
        <v>38</v>
      </c>
      <c r="AD397" s="1" t="s">
        <v>95</v>
      </c>
      <c r="AE397" s="1" t="s">
        <v>4524</v>
      </c>
      <c r="AF397" s="1" t="s">
        <v>6277</v>
      </c>
      <c r="AG397" s="1" t="s">
        <v>6296</v>
      </c>
      <c r="AH397" s="1" t="s">
        <v>487</v>
      </c>
      <c r="AI397" s="1" t="s">
        <v>4577</v>
      </c>
      <c r="AT397" s="1" t="s">
        <v>106</v>
      </c>
      <c r="AU397" s="1" t="s">
        <v>4715</v>
      </c>
      <c r="AV397" s="1" t="s">
        <v>7212</v>
      </c>
      <c r="AW397" s="1" t="s">
        <v>6356</v>
      </c>
      <c r="BB397" s="1" t="s">
        <v>153</v>
      </c>
      <c r="BC397" s="1" t="s">
        <v>6332</v>
      </c>
      <c r="BD397" s="1" t="s">
        <v>856</v>
      </c>
      <c r="BE397" s="1" t="s">
        <v>5154</v>
      </c>
      <c r="BU397" s="1" t="s">
        <v>7181</v>
      </c>
    </row>
    <row r="398" spans="1:58" ht="13.5" customHeight="1">
      <c r="A398" s="6" t="str">
        <f t="shared" si="13"/>
        <v>1783_월배면_0034</v>
      </c>
      <c r="B398" s="1">
        <v>1783</v>
      </c>
      <c r="C398" s="1" t="s">
        <v>6057</v>
      </c>
      <c r="D398" s="1" t="s">
        <v>6058</v>
      </c>
      <c r="E398" s="2">
        <v>397</v>
      </c>
      <c r="F398" s="2">
        <v>1</v>
      </c>
      <c r="G398" s="2" t="s">
        <v>6061</v>
      </c>
      <c r="H398" s="2" t="s">
        <v>6059</v>
      </c>
      <c r="I398" s="2">
        <v>6</v>
      </c>
      <c r="L398" s="2">
        <v>3</v>
      </c>
      <c r="M398" s="2" t="s">
        <v>6749</v>
      </c>
      <c r="N398" s="2" t="s">
        <v>6750</v>
      </c>
      <c r="T398" s="2" t="s">
        <v>6164</v>
      </c>
      <c r="U398" s="1" t="s">
        <v>96</v>
      </c>
      <c r="V398" s="1" t="s">
        <v>3417</v>
      </c>
      <c r="Y398" s="1" t="s">
        <v>858</v>
      </c>
      <c r="Z398" s="1" t="s">
        <v>4233</v>
      </c>
      <c r="AF398" s="1" t="s">
        <v>104</v>
      </c>
      <c r="AG398" s="1" t="s">
        <v>3397</v>
      </c>
      <c r="AT398" s="1" t="s">
        <v>93</v>
      </c>
      <c r="AU398" s="1" t="s">
        <v>3419</v>
      </c>
      <c r="AV398" s="1" t="s">
        <v>859</v>
      </c>
      <c r="AW398" s="1" t="s">
        <v>5048</v>
      </c>
      <c r="BF398" s="1" t="s">
        <v>6397</v>
      </c>
    </row>
    <row r="399" spans="1:33" ht="13.5" customHeight="1">
      <c r="A399" s="6" t="str">
        <f t="shared" si="13"/>
        <v>1783_월배면_0034</v>
      </c>
      <c r="B399" s="1">
        <v>1783</v>
      </c>
      <c r="C399" s="1" t="s">
        <v>6057</v>
      </c>
      <c r="D399" s="1" t="s">
        <v>6058</v>
      </c>
      <c r="E399" s="2">
        <v>398</v>
      </c>
      <c r="F399" s="2">
        <v>1</v>
      </c>
      <c r="G399" s="2" t="s">
        <v>6061</v>
      </c>
      <c r="H399" s="2" t="s">
        <v>6059</v>
      </c>
      <c r="I399" s="2">
        <v>6</v>
      </c>
      <c r="L399" s="2">
        <v>3</v>
      </c>
      <c r="M399" s="2" t="s">
        <v>6749</v>
      </c>
      <c r="N399" s="2" t="s">
        <v>6750</v>
      </c>
      <c r="T399" s="2" t="s">
        <v>6164</v>
      </c>
      <c r="U399" s="1" t="s">
        <v>96</v>
      </c>
      <c r="V399" s="1" t="s">
        <v>3417</v>
      </c>
      <c r="Y399" s="1" t="s">
        <v>860</v>
      </c>
      <c r="Z399" s="1" t="s">
        <v>3913</v>
      </c>
      <c r="AF399" s="1" t="s">
        <v>757</v>
      </c>
      <c r="AG399" s="1" t="s">
        <v>4560</v>
      </c>
    </row>
    <row r="400" spans="1:33" ht="13.5" customHeight="1">
      <c r="A400" s="6" t="str">
        <f t="shared" si="13"/>
        <v>1783_월배면_0034</v>
      </c>
      <c r="B400" s="1">
        <v>1783</v>
      </c>
      <c r="C400" s="1" t="s">
        <v>6057</v>
      </c>
      <c r="D400" s="1" t="s">
        <v>6058</v>
      </c>
      <c r="E400" s="2">
        <v>399</v>
      </c>
      <c r="F400" s="2">
        <v>1</v>
      </c>
      <c r="G400" s="2" t="s">
        <v>6061</v>
      </c>
      <c r="H400" s="2" t="s">
        <v>6059</v>
      </c>
      <c r="I400" s="2">
        <v>6</v>
      </c>
      <c r="L400" s="2">
        <v>3</v>
      </c>
      <c r="M400" s="2" t="s">
        <v>6749</v>
      </c>
      <c r="N400" s="2" t="s">
        <v>6750</v>
      </c>
      <c r="T400" s="2" t="s">
        <v>6164</v>
      </c>
      <c r="U400" s="1" t="s">
        <v>861</v>
      </c>
      <c r="V400" s="1" t="s">
        <v>3463</v>
      </c>
      <c r="Y400" s="1" t="s">
        <v>862</v>
      </c>
      <c r="Z400" s="1" t="s">
        <v>4232</v>
      </c>
      <c r="AD400" s="1" t="s">
        <v>863</v>
      </c>
      <c r="AE400" s="1" t="s">
        <v>4486</v>
      </c>
      <c r="AF400" s="1" t="s">
        <v>118</v>
      </c>
      <c r="AG400" s="1" t="s">
        <v>4546</v>
      </c>
    </row>
    <row r="401" spans="1:31" ht="13.5" customHeight="1">
      <c r="A401" s="6" t="str">
        <f t="shared" si="13"/>
        <v>1783_월배면_0034</v>
      </c>
      <c r="B401" s="1">
        <v>1783</v>
      </c>
      <c r="C401" s="1" t="s">
        <v>6057</v>
      </c>
      <c r="D401" s="1" t="s">
        <v>6058</v>
      </c>
      <c r="E401" s="2">
        <v>400</v>
      </c>
      <c r="F401" s="2">
        <v>1</v>
      </c>
      <c r="G401" s="2" t="s">
        <v>6061</v>
      </c>
      <c r="H401" s="2" t="s">
        <v>6059</v>
      </c>
      <c r="I401" s="2">
        <v>6</v>
      </c>
      <c r="L401" s="2">
        <v>3</v>
      </c>
      <c r="M401" s="2" t="s">
        <v>6749</v>
      </c>
      <c r="N401" s="2" t="s">
        <v>6750</v>
      </c>
      <c r="T401" s="2" t="s">
        <v>6164</v>
      </c>
      <c r="U401" s="1" t="s">
        <v>248</v>
      </c>
      <c r="V401" s="1" t="s">
        <v>3450</v>
      </c>
      <c r="Y401" s="1" t="s">
        <v>864</v>
      </c>
      <c r="Z401" s="1" t="s">
        <v>4231</v>
      </c>
      <c r="AC401" s="1">
        <v>46</v>
      </c>
      <c r="AD401" s="1" t="s">
        <v>162</v>
      </c>
      <c r="AE401" s="1" t="s">
        <v>4518</v>
      </c>
    </row>
    <row r="402" spans="1:58" ht="13.5" customHeight="1">
      <c r="A402" s="6" t="str">
        <f t="shared" si="13"/>
        <v>1783_월배면_0034</v>
      </c>
      <c r="B402" s="1">
        <v>1783</v>
      </c>
      <c r="C402" s="1" t="s">
        <v>6057</v>
      </c>
      <c r="D402" s="1" t="s">
        <v>6058</v>
      </c>
      <c r="E402" s="2">
        <v>401</v>
      </c>
      <c r="F402" s="2">
        <v>1</v>
      </c>
      <c r="G402" s="2" t="s">
        <v>6061</v>
      </c>
      <c r="H402" s="2" t="s">
        <v>6059</v>
      </c>
      <c r="I402" s="2">
        <v>6</v>
      </c>
      <c r="L402" s="2">
        <v>3</v>
      </c>
      <c r="M402" s="2" t="s">
        <v>6749</v>
      </c>
      <c r="N402" s="2" t="s">
        <v>6750</v>
      </c>
      <c r="T402" s="2" t="s">
        <v>6164</v>
      </c>
      <c r="U402" s="1" t="s">
        <v>93</v>
      </c>
      <c r="V402" s="1" t="s">
        <v>3419</v>
      </c>
      <c r="Y402" s="1" t="s">
        <v>865</v>
      </c>
      <c r="Z402" s="1" t="s">
        <v>3845</v>
      </c>
      <c r="AD402" s="1" t="s">
        <v>444</v>
      </c>
      <c r="AE402" s="1" t="s">
        <v>4507</v>
      </c>
      <c r="BB402" s="1" t="s">
        <v>101</v>
      </c>
      <c r="BC402" s="1" t="s">
        <v>3477</v>
      </c>
      <c r="BF402" s="1" t="s">
        <v>6397</v>
      </c>
    </row>
    <row r="403" spans="1:72" ht="13.5" customHeight="1">
      <c r="A403" s="6" t="str">
        <f t="shared" si="13"/>
        <v>1783_월배면_0034</v>
      </c>
      <c r="B403" s="1">
        <v>1783</v>
      </c>
      <c r="C403" s="1" t="s">
        <v>6057</v>
      </c>
      <c r="D403" s="1" t="s">
        <v>6058</v>
      </c>
      <c r="E403" s="2">
        <v>402</v>
      </c>
      <c r="F403" s="2">
        <v>1</v>
      </c>
      <c r="G403" s="2" t="s">
        <v>6061</v>
      </c>
      <c r="H403" s="2" t="s">
        <v>6059</v>
      </c>
      <c r="I403" s="2">
        <v>6</v>
      </c>
      <c r="L403" s="2">
        <v>4</v>
      </c>
      <c r="M403" s="2" t="s">
        <v>6751</v>
      </c>
      <c r="N403" s="2" t="s">
        <v>6752</v>
      </c>
      <c r="T403" s="2" t="s">
        <v>6092</v>
      </c>
      <c r="U403" s="1" t="s">
        <v>63</v>
      </c>
      <c r="V403" s="1" t="s">
        <v>3418</v>
      </c>
      <c r="W403" s="1" t="s">
        <v>64</v>
      </c>
      <c r="X403" s="1" t="s">
        <v>3525</v>
      </c>
      <c r="Y403" s="1" t="s">
        <v>866</v>
      </c>
      <c r="Z403" s="1" t="s">
        <v>4230</v>
      </c>
      <c r="AC403" s="1">
        <v>56</v>
      </c>
      <c r="AD403" s="1" t="s">
        <v>291</v>
      </c>
      <c r="AE403" s="1" t="s">
        <v>4533</v>
      </c>
      <c r="AJ403" s="1" t="s">
        <v>17</v>
      </c>
      <c r="AK403" s="1" t="s">
        <v>4628</v>
      </c>
      <c r="AL403" s="1" t="s">
        <v>67</v>
      </c>
      <c r="AM403" s="1" t="s">
        <v>4650</v>
      </c>
      <c r="AT403" s="1" t="s">
        <v>73</v>
      </c>
      <c r="AU403" s="1" t="s">
        <v>3478</v>
      </c>
      <c r="AV403" s="1" t="s">
        <v>867</v>
      </c>
      <c r="AW403" s="1" t="s">
        <v>5047</v>
      </c>
      <c r="AX403" s="1" t="s">
        <v>68</v>
      </c>
      <c r="AY403" s="1" t="s">
        <v>4695</v>
      </c>
      <c r="AZ403" s="1" t="s">
        <v>738</v>
      </c>
      <c r="BA403" s="1" t="s">
        <v>5049</v>
      </c>
      <c r="BG403" s="1" t="s">
        <v>73</v>
      </c>
      <c r="BH403" s="1" t="s">
        <v>3478</v>
      </c>
      <c r="BI403" s="1" t="s">
        <v>868</v>
      </c>
      <c r="BJ403" s="1" t="s">
        <v>5450</v>
      </c>
      <c r="BK403" s="1" t="s">
        <v>73</v>
      </c>
      <c r="BL403" s="1" t="s">
        <v>3478</v>
      </c>
      <c r="BM403" s="1" t="s">
        <v>869</v>
      </c>
      <c r="BN403" s="1" t="s">
        <v>6446</v>
      </c>
      <c r="BO403" s="1" t="s">
        <v>73</v>
      </c>
      <c r="BP403" s="1" t="s">
        <v>3478</v>
      </c>
      <c r="BQ403" s="1" t="s">
        <v>870</v>
      </c>
      <c r="BR403" s="1" t="s">
        <v>5991</v>
      </c>
      <c r="BS403" s="1" t="s">
        <v>741</v>
      </c>
      <c r="BT403" s="1" t="s">
        <v>6054</v>
      </c>
    </row>
    <row r="404" spans="1:72" ht="13.5" customHeight="1">
      <c r="A404" s="6" t="str">
        <f t="shared" si="13"/>
        <v>1783_월배면_0034</v>
      </c>
      <c r="B404" s="1">
        <v>1783</v>
      </c>
      <c r="C404" s="1" t="s">
        <v>6057</v>
      </c>
      <c r="D404" s="1" t="s">
        <v>6058</v>
      </c>
      <c r="E404" s="2">
        <v>403</v>
      </c>
      <c r="F404" s="2">
        <v>1</v>
      </c>
      <c r="G404" s="2" t="s">
        <v>6061</v>
      </c>
      <c r="H404" s="2" t="s">
        <v>6059</v>
      </c>
      <c r="I404" s="2">
        <v>6</v>
      </c>
      <c r="L404" s="2">
        <v>4</v>
      </c>
      <c r="M404" s="2" t="s">
        <v>6751</v>
      </c>
      <c r="N404" s="2" t="s">
        <v>6752</v>
      </c>
      <c r="S404" s="2" t="s">
        <v>47</v>
      </c>
      <c r="T404" s="2" t="s">
        <v>3377</v>
      </c>
      <c r="W404" s="1" t="s">
        <v>278</v>
      </c>
      <c r="X404" s="1" t="s">
        <v>3502</v>
      </c>
      <c r="Y404" s="1" t="s">
        <v>78</v>
      </c>
      <c r="Z404" s="1" t="s">
        <v>3554</v>
      </c>
      <c r="AC404" s="1">
        <v>35</v>
      </c>
      <c r="AD404" s="1" t="s">
        <v>98</v>
      </c>
      <c r="AE404" s="1" t="s">
        <v>4481</v>
      </c>
      <c r="AJ404" s="1" t="s">
        <v>79</v>
      </c>
      <c r="AK404" s="1" t="s">
        <v>4627</v>
      </c>
      <c r="AL404" s="1" t="s">
        <v>871</v>
      </c>
      <c r="AM404" s="1" t="s">
        <v>4685</v>
      </c>
      <c r="AT404" s="1" t="s">
        <v>68</v>
      </c>
      <c r="AU404" s="1" t="s">
        <v>4695</v>
      </c>
      <c r="AV404" s="1" t="s">
        <v>872</v>
      </c>
      <c r="AW404" s="1" t="s">
        <v>5046</v>
      </c>
      <c r="BG404" s="1" t="s">
        <v>68</v>
      </c>
      <c r="BH404" s="1" t="s">
        <v>4695</v>
      </c>
      <c r="BI404" s="1" t="s">
        <v>873</v>
      </c>
      <c r="BJ404" s="1" t="s">
        <v>5457</v>
      </c>
      <c r="BK404" s="1" t="s">
        <v>68</v>
      </c>
      <c r="BL404" s="1" t="s">
        <v>4695</v>
      </c>
      <c r="BM404" s="1" t="s">
        <v>292</v>
      </c>
      <c r="BN404" s="1" t="s">
        <v>5473</v>
      </c>
      <c r="BO404" s="1" t="s">
        <v>68</v>
      </c>
      <c r="BP404" s="1" t="s">
        <v>4695</v>
      </c>
      <c r="BQ404" s="1" t="s">
        <v>874</v>
      </c>
      <c r="BR404" s="1" t="s">
        <v>5990</v>
      </c>
      <c r="BS404" s="1" t="s">
        <v>875</v>
      </c>
      <c r="BT404" s="1" t="s">
        <v>6053</v>
      </c>
    </row>
    <row r="405" spans="1:31" ht="13.5" customHeight="1">
      <c r="A405" s="6" t="str">
        <f t="shared" si="13"/>
        <v>1783_월배면_0034</v>
      </c>
      <c r="B405" s="1">
        <v>1783</v>
      </c>
      <c r="C405" s="1" t="s">
        <v>6057</v>
      </c>
      <c r="D405" s="1" t="s">
        <v>6058</v>
      </c>
      <c r="E405" s="2">
        <v>404</v>
      </c>
      <c r="F405" s="2">
        <v>1</v>
      </c>
      <c r="G405" s="2" t="s">
        <v>6061</v>
      </c>
      <c r="H405" s="2" t="s">
        <v>6059</v>
      </c>
      <c r="I405" s="2">
        <v>6</v>
      </c>
      <c r="L405" s="2">
        <v>4</v>
      </c>
      <c r="M405" s="2" t="s">
        <v>6751</v>
      </c>
      <c r="N405" s="2" t="s">
        <v>6752</v>
      </c>
      <c r="S405" s="2" t="s">
        <v>56</v>
      </c>
      <c r="T405" s="2" t="s">
        <v>3381</v>
      </c>
      <c r="U405" s="1" t="s">
        <v>63</v>
      </c>
      <c r="V405" s="1" t="s">
        <v>3418</v>
      </c>
      <c r="Y405" s="1" t="s">
        <v>876</v>
      </c>
      <c r="Z405" s="1" t="s">
        <v>4229</v>
      </c>
      <c r="AC405" s="1">
        <v>26</v>
      </c>
      <c r="AD405" s="1" t="s">
        <v>193</v>
      </c>
      <c r="AE405" s="1" t="s">
        <v>4492</v>
      </c>
    </row>
    <row r="406" spans="1:33" ht="13.5" customHeight="1">
      <c r="A406" s="6" t="str">
        <f t="shared" si="13"/>
        <v>1783_월배면_0034</v>
      </c>
      <c r="B406" s="1">
        <v>1783</v>
      </c>
      <c r="C406" s="1" t="s">
        <v>6057</v>
      </c>
      <c r="D406" s="1" t="s">
        <v>6058</v>
      </c>
      <c r="E406" s="2">
        <v>405</v>
      </c>
      <c r="F406" s="2">
        <v>1</v>
      </c>
      <c r="G406" s="2" t="s">
        <v>6061</v>
      </c>
      <c r="H406" s="2" t="s">
        <v>6059</v>
      </c>
      <c r="I406" s="2">
        <v>6</v>
      </c>
      <c r="L406" s="2">
        <v>4</v>
      </c>
      <c r="M406" s="2" t="s">
        <v>6751</v>
      </c>
      <c r="N406" s="2" t="s">
        <v>6752</v>
      </c>
      <c r="S406" s="2" t="s">
        <v>213</v>
      </c>
      <c r="T406" s="2" t="s">
        <v>3380</v>
      </c>
      <c r="W406" s="1" t="s">
        <v>182</v>
      </c>
      <c r="X406" s="1" t="s">
        <v>3536</v>
      </c>
      <c r="Y406" s="1" t="s">
        <v>78</v>
      </c>
      <c r="Z406" s="1" t="s">
        <v>3554</v>
      </c>
      <c r="AC406" s="1">
        <v>22</v>
      </c>
      <c r="AD406" s="1" t="s">
        <v>246</v>
      </c>
      <c r="AE406" s="1" t="s">
        <v>4500</v>
      </c>
      <c r="AF406" s="1" t="s">
        <v>244</v>
      </c>
      <c r="AG406" s="1" t="s">
        <v>4545</v>
      </c>
    </row>
    <row r="407" spans="1:31" ht="13.5" customHeight="1">
      <c r="A407" s="6" t="str">
        <f t="shared" si="13"/>
        <v>1783_월배면_0034</v>
      </c>
      <c r="B407" s="1">
        <v>1783</v>
      </c>
      <c r="C407" s="1" t="s">
        <v>6057</v>
      </c>
      <c r="D407" s="1" t="s">
        <v>6058</v>
      </c>
      <c r="E407" s="2">
        <v>406</v>
      </c>
      <c r="F407" s="2">
        <v>1</v>
      </c>
      <c r="G407" s="2" t="s">
        <v>6061</v>
      </c>
      <c r="H407" s="2" t="s">
        <v>6059</v>
      </c>
      <c r="I407" s="2">
        <v>6</v>
      </c>
      <c r="L407" s="2">
        <v>4</v>
      </c>
      <c r="M407" s="2" t="s">
        <v>6751</v>
      </c>
      <c r="N407" s="2" t="s">
        <v>6752</v>
      </c>
      <c r="T407" s="2" t="s">
        <v>6164</v>
      </c>
      <c r="U407" s="1" t="s">
        <v>96</v>
      </c>
      <c r="V407" s="1" t="s">
        <v>3417</v>
      </c>
      <c r="Y407" s="1" t="s">
        <v>877</v>
      </c>
      <c r="Z407" s="1" t="s">
        <v>4228</v>
      </c>
      <c r="AC407" s="1">
        <v>46</v>
      </c>
      <c r="AD407" s="1" t="s">
        <v>374</v>
      </c>
      <c r="AE407" s="1" t="s">
        <v>4504</v>
      </c>
    </row>
    <row r="408" spans="1:57" ht="13.5" customHeight="1">
      <c r="A408" s="6" t="str">
        <f t="shared" si="13"/>
        <v>1783_월배면_0034</v>
      </c>
      <c r="B408" s="1">
        <v>1783</v>
      </c>
      <c r="C408" s="1" t="s">
        <v>6057</v>
      </c>
      <c r="D408" s="1" t="s">
        <v>6058</v>
      </c>
      <c r="E408" s="2">
        <v>407</v>
      </c>
      <c r="F408" s="2">
        <v>1</v>
      </c>
      <c r="G408" s="2" t="s">
        <v>6061</v>
      </c>
      <c r="H408" s="2" t="s">
        <v>6059</v>
      </c>
      <c r="I408" s="2">
        <v>6</v>
      </c>
      <c r="L408" s="2">
        <v>4</v>
      </c>
      <c r="M408" s="2" t="s">
        <v>6751</v>
      </c>
      <c r="N408" s="2" t="s">
        <v>6752</v>
      </c>
      <c r="T408" s="2" t="s">
        <v>6164</v>
      </c>
      <c r="U408" s="1" t="s">
        <v>93</v>
      </c>
      <c r="V408" s="1" t="s">
        <v>3419</v>
      </c>
      <c r="Y408" s="1" t="s">
        <v>878</v>
      </c>
      <c r="Z408" s="1" t="s">
        <v>4227</v>
      </c>
      <c r="AF408" s="1" t="s">
        <v>104</v>
      </c>
      <c r="AG408" s="1" t="s">
        <v>3397</v>
      </c>
      <c r="AT408" s="1" t="s">
        <v>126</v>
      </c>
      <c r="AU408" s="1" t="s">
        <v>3449</v>
      </c>
      <c r="AV408" s="1" t="s">
        <v>879</v>
      </c>
      <c r="AW408" s="1" t="s">
        <v>5045</v>
      </c>
      <c r="BB408" s="1" t="s">
        <v>372</v>
      </c>
      <c r="BC408" s="1" t="s">
        <v>3430</v>
      </c>
      <c r="BD408" s="1" t="s">
        <v>880</v>
      </c>
      <c r="BE408" s="1" t="s">
        <v>6384</v>
      </c>
    </row>
    <row r="409" spans="1:58" ht="13.5" customHeight="1">
      <c r="A409" s="6" t="str">
        <f t="shared" si="13"/>
        <v>1783_월배면_0034</v>
      </c>
      <c r="B409" s="1">
        <v>1783</v>
      </c>
      <c r="C409" s="1" t="s">
        <v>6057</v>
      </c>
      <c r="D409" s="1" t="s">
        <v>6058</v>
      </c>
      <c r="E409" s="2">
        <v>408</v>
      </c>
      <c r="F409" s="2">
        <v>1</v>
      </c>
      <c r="G409" s="2" t="s">
        <v>6061</v>
      </c>
      <c r="H409" s="2" t="s">
        <v>6059</v>
      </c>
      <c r="I409" s="2">
        <v>6</v>
      </c>
      <c r="L409" s="2">
        <v>4</v>
      </c>
      <c r="M409" s="2" t="s">
        <v>6751</v>
      </c>
      <c r="N409" s="2" t="s">
        <v>6752</v>
      </c>
      <c r="T409" s="2" t="s">
        <v>6164</v>
      </c>
      <c r="U409" s="1" t="s">
        <v>93</v>
      </c>
      <c r="V409" s="1" t="s">
        <v>3419</v>
      </c>
      <c r="Y409" s="1" t="s">
        <v>881</v>
      </c>
      <c r="Z409" s="1" t="s">
        <v>4226</v>
      </c>
      <c r="AD409" s="1" t="s">
        <v>136</v>
      </c>
      <c r="AE409" s="1" t="s">
        <v>4522</v>
      </c>
      <c r="AF409" s="1" t="s">
        <v>118</v>
      </c>
      <c r="AG409" s="1" t="s">
        <v>4546</v>
      </c>
      <c r="BB409" s="1" t="s">
        <v>96</v>
      </c>
      <c r="BC409" s="1" t="s">
        <v>3417</v>
      </c>
      <c r="BD409" s="1" t="s">
        <v>882</v>
      </c>
      <c r="BE409" s="1" t="s">
        <v>5153</v>
      </c>
      <c r="BF409" s="1" t="s">
        <v>6396</v>
      </c>
    </row>
    <row r="410" spans="1:57" ht="13.5" customHeight="1">
      <c r="A410" s="6" t="str">
        <f t="shared" si="13"/>
        <v>1783_월배면_0034</v>
      </c>
      <c r="B410" s="1">
        <v>1783</v>
      </c>
      <c r="C410" s="1" t="s">
        <v>6057</v>
      </c>
      <c r="D410" s="1" t="s">
        <v>6058</v>
      </c>
      <c r="E410" s="2">
        <v>409</v>
      </c>
      <c r="F410" s="2">
        <v>1</v>
      </c>
      <c r="G410" s="2" t="s">
        <v>6061</v>
      </c>
      <c r="H410" s="2" t="s">
        <v>6059</v>
      </c>
      <c r="I410" s="2">
        <v>6</v>
      </c>
      <c r="L410" s="2">
        <v>4</v>
      </c>
      <c r="M410" s="2" t="s">
        <v>6751</v>
      </c>
      <c r="N410" s="2" t="s">
        <v>6752</v>
      </c>
      <c r="T410" s="2" t="s">
        <v>6164</v>
      </c>
      <c r="U410" s="1" t="s">
        <v>96</v>
      </c>
      <c r="V410" s="1" t="s">
        <v>3417</v>
      </c>
      <c r="Y410" s="1" t="s">
        <v>883</v>
      </c>
      <c r="Z410" s="1" t="s">
        <v>4225</v>
      </c>
      <c r="AD410" s="1" t="s">
        <v>465</v>
      </c>
      <c r="AE410" s="1" t="s">
        <v>4488</v>
      </c>
      <c r="AT410" s="1" t="s">
        <v>106</v>
      </c>
      <c r="AU410" s="1" t="s">
        <v>4715</v>
      </c>
      <c r="AV410" s="1" t="s">
        <v>884</v>
      </c>
      <c r="AW410" s="1" t="s">
        <v>5036</v>
      </c>
      <c r="BB410" s="1" t="s">
        <v>108</v>
      </c>
      <c r="BC410" s="1" t="s">
        <v>3496</v>
      </c>
      <c r="BD410" s="1" t="s">
        <v>761</v>
      </c>
      <c r="BE410" s="1" t="s">
        <v>3841</v>
      </c>
    </row>
    <row r="411" spans="1:57" ht="13.5" customHeight="1">
      <c r="A411" s="6" t="str">
        <f t="shared" si="13"/>
        <v>1783_월배면_0034</v>
      </c>
      <c r="B411" s="1">
        <v>1783</v>
      </c>
      <c r="C411" s="1" t="s">
        <v>6057</v>
      </c>
      <c r="D411" s="1" t="s">
        <v>6058</v>
      </c>
      <c r="E411" s="2">
        <v>410</v>
      </c>
      <c r="F411" s="2">
        <v>1</v>
      </c>
      <c r="G411" s="2" t="s">
        <v>6061</v>
      </c>
      <c r="H411" s="2" t="s">
        <v>6059</v>
      </c>
      <c r="I411" s="2">
        <v>6</v>
      </c>
      <c r="L411" s="2">
        <v>4</v>
      </c>
      <c r="M411" s="2" t="s">
        <v>6751</v>
      </c>
      <c r="N411" s="2" t="s">
        <v>6752</v>
      </c>
      <c r="T411" s="2" t="s">
        <v>6164</v>
      </c>
      <c r="U411" s="1" t="s">
        <v>96</v>
      </c>
      <c r="V411" s="1" t="s">
        <v>3417</v>
      </c>
      <c r="Y411" s="1" t="s">
        <v>885</v>
      </c>
      <c r="Z411" s="1" t="s">
        <v>6194</v>
      </c>
      <c r="AD411" s="1" t="s">
        <v>465</v>
      </c>
      <c r="AE411" s="1" t="s">
        <v>4488</v>
      </c>
      <c r="AG411" s="1" t="s">
        <v>6648</v>
      </c>
      <c r="AT411" s="1" t="s">
        <v>106</v>
      </c>
      <c r="AU411" s="1" t="s">
        <v>4715</v>
      </c>
      <c r="AV411" s="1" t="s">
        <v>886</v>
      </c>
      <c r="AW411" s="1" t="s">
        <v>3613</v>
      </c>
      <c r="BB411" s="1" t="s">
        <v>108</v>
      </c>
      <c r="BC411" s="1" t="s">
        <v>3496</v>
      </c>
      <c r="BD411" s="1" t="s">
        <v>887</v>
      </c>
      <c r="BE411" s="1" t="s">
        <v>5152</v>
      </c>
    </row>
    <row r="412" spans="1:58" ht="13.5" customHeight="1">
      <c r="A412" s="6" t="str">
        <f t="shared" si="13"/>
        <v>1783_월배면_0034</v>
      </c>
      <c r="B412" s="1">
        <v>1783</v>
      </c>
      <c r="C412" s="1" t="s">
        <v>6057</v>
      </c>
      <c r="D412" s="1" t="s">
        <v>6058</v>
      </c>
      <c r="E412" s="2">
        <v>411</v>
      </c>
      <c r="F412" s="2">
        <v>1</v>
      </c>
      <c r="G412" s="2" t="s">
        <v>6061</v>
      </c>
      <c r="H412" s="2" t="s">
        <v>6059</v>
      </c>
      <c r="I412" s="2">
        <v>6</v>
      </c>
      <c r="L412" s="2">
        <v>4</v>
      </c>
      <c r="M412" s="2" t="s">
        <v>6751</v>
      </c>
      <c r="N412" s="2" t="s">
        <v>6752</v>
      </c>
      <c r="T412" s="2" t="s">
        <v>6164</v>
      </c>
      <c r="U412" s="1" t="s">
        <v>96</v>
      </c>
      <c r="V412" s="1" t="s">
        <v>3417</v>
      </c>
      <c r="Y412" s="1" t="s">
        <v>888</v>
      </c>
      <c r="Z412" s="1" t="s">
        <v>4060</v>
      </c>
      <c r="AD412" s="1" t="s">
        <v>187</v>
      </c>
      <c r="AE412" s="1" t="s">
        <v>4484</v>
      </c>
      <c r="AF412" s="1" t="s">
        <v>6279</v>
      </c>
      <c r="AG412" s="1" t="s">
        <v>6298</v>
      </c>
      <c r="BB412" s="1" t="s">
        <v>101</v>
      </c>
      <c r="BC412" s="1" t="s">
        <v>3477</v>
      </c>
      <c r="BF412" s="1" t="s">
        <v>6397</v>
      </c>
    </row>
    <row r="413" spans="1:57" ht="13.5" customHeight="1">
      <c r="A413" s="6" t="str">
        <f t="shared" si="13"/>
        <v>1783_월배면_0034</v>
      </c>
      <c r="B413" s="1">
        <v>1783</v>
      </c>
      <c r="C413" s="1" t="s">
        <v>6057</v>
      </c>
      <c r="D413" s="1" t="s">
        <v>6058</v>
      </c>
      <c r="E413" s="2">
        <v>412</v>
      </c>
      <c r="F413" s="2">
        <v>1</v>
      </c>
      <c r="G413" s="2" t="s">
        <v>6061</v>
      </c>
      <c r="H413" s="2" t="s">
        <v>6059</v>
      </c>
      <c r="I413" s="2">
        <v>6</v>
      </c>
      <c r="L413" s="2">
        <v>4</v>
      </c>
      <c r="M413" s="2" t="s">
        <v>6751</v>
      </c>
      <c r="N413" s="2" t="s">
        <v>6752</v>
      </c>
      <c r="T413" s="2" t="s">
        <v>6164</v>
      </c>
      <c r="U413" s="1" t="s">
        <v>93</v>
      </c>
      <c r="V413" s="1" t="s">
        <v>3419</v>
      </c>
      <c r="Y413" s="1" t="s">
        <v>889</v>
      </c>
      <c r="Z413" s="1" t="s">
        <v>4224</v>
      </c>
      <c r="AD413" s="1" t="s">
        <v>187</v>
      </c>
      <c r="AE413" s="1" t="s">
        <v>4484</v>
      </c>
      <c r="AF413" s="1" t="s">
        <v>131</v>
      </c>
      <c r="AG413" s="1" t="s">
        <v>3467</v>
      </c>
      <c r="AH413" s="1" t="s">
        <v>657</v>
      </c>
      <c r="AI413" s="1" t="s">
        <v>4609</v>
      </c>
      <c r="AT413" s="1" t="s">
        <v>106</v>
      </c>
      <c r="AU413" s="1" t="s">
        <v>4715</v>
      </c>
      <c r="AV413" s="1" t="s">
        <v>890</v>
      </c>
      <c r="AW413" s="1" t="s">
        <v>5044</v>
      </c>
      <c r="BB413" s="1" t="s">
        <v>108</v>
      </c>
      <c r="BC413" s="1" t="s">
        <v>3496</v>
      </c>
      <c r="BD413" s="1" t="s">
        <v>891</v>
      </c>
      <c r="BE413" s="1" t="s">
        <v>5151</v>
      </c>
    </row>
    <row r="414" spans="1:57" ht="13.5" customHeight="1">
      <c r="A414" s="6" t="str">
        <f t="shared" si="13"/>
        <v>1783_월배면_0034</v>
      </c>
      <c r="B414" s="1">
        <v>1783</v>
      </c>
      <c r="C414" s="1" t="s">
        <v>6057</v>
      </c>
      <c r="D414" s="1" t="s">
        <v>6058</v>
      </c>
      <c r="E414" s="2">
        <v>413</v>
      </c>
      <c r="F414" s="2">
        <v>1</v>
      </c>
      <c r="G414" s="2" t="s">
        <v>6061</v>
      </c>
      <c r="H414" s="2" t="s">
        <v>6059</v>
      </c>
      <c r="I414" s="2">
        <v>6</v>
      </c>
      <c r="L414" s="2">
        <v>4</v>
      </c>
      <c r="M414" s="2" t="s">
        <v>6751</v>
      </c>
      <c r="N414" s="2" t="s">
        <v>6752</v>
      </c>
      <c r="T414" s="2" t="s">
        <v>6164</v>
      </c>
      <c r="U414" s="1" t="s">
        <v>93</v>
      </c>
      <c r="V414" s="1" t="s">
        <v>3419</v>
      </c>
      <c r="Y414" s="1" t="s">
        <v>892</v>
      </c>
      <c r="Z414" s="1" t="s">
        <v>4223</v>
      </c>
      <c r="AC414" s="1">
        <v>49</v>
      </c>
      <c r="AD414" s="1" t="s">
        <v>212</v>
      </c>
      <c r="AE414" s="1" t="s">
        <v>4510</v>
      </c>
      <c r="AT414" s="1" t="s">
        <v>153</v>
      </c>
      <c r="AU414" s="1" t="s">
        <v>6332</v>
      </c>
      <c r="AV414" s="1" t="s">
        <v>893</v>
      </c>
      <c r="AW414" s="1" t="s">
        <v>6365</v>
      </c>
      <c r="BB414" s="1" t="s">
        <v>108</v>
      </c>
      <c r="BC414" s="1" t="s">
        <v>3496</v>
      </c>
      <c r="BD414" s="1" t="s">
        <v>894</v>
      </c>
      <c r="BE414" s="1" t="s">
        <v>5150</v>
      </c>
    </row>
    <row r="415" spans="1:58" ht="13.5" customHeight="1">
      <c r="A415" s="6" t="str">
        <f t="shared" si="13"/>
        <v>1783_월배면_0034</v>
      </c>
      <c r="B415" s="1">
        <v>1783</v>
      </c>
      <c r="C415" s="1" t="s">
        <v>6057</v>
      </c>
      <c r="D415" s="1" t="s">
        <v>6058</v>
      </c>
      <c r="E415" s="2">
        <v>414</v>
      </c>
      <c r="F415" s="2">
        <v>1</v>
      </c>
      <c r="G415" s="2" t="s">
        <v>6061</v>
      </c>
      <c r="H415" s="2" t="s">
        <v>6059</v>
      </c>
      <c r="I415" s="2">
        <v>6</v>
      </c>
      <c r="L415" s="2">
        <v>4</v>
      </c>
      <c r="M415" s="2" t="s">
        <v>6751</v>
      </c>
      <c r="N415" s="2" t="s">
        <v>6752</v>
      </c>
      <c r="T415" s="2" t="s">
        <v>6164</v>
      </c>
      <c r="U415" s="1" t="s">
        <v>93</v>
      </c>
      <c r="V415" s="1" t="s">
        <v>3419</v>
      </c>
      <c r="Y415" s="1" t="s">
        <v>895</v>
      </c>
      <c r="Z415" s="1" t="s">
        <v>4012</v>
      </c>
      <c r="AC415" s="1">
        <v>19</v>
      </c>
      <c r="AD415" s="1" t="s">
        <v>349</v>
      </c>
      <c r="AE415" s="1" t="s">
        <v>4526</v>
      </c>
      <c r="BB415" s="1" t="s">
        <v>96</v>
      </c>
      <c r="BC415" s="1" t="s">
        <v>3417</v>
      </c>
      <c r="BD415" s="1" t="s">
        <v>896</v>
      </c>
      <c r="BE415" s="1" t="s">
        <v>5149</v>
      </c>
      <c r="BF415" s="1" t="s">
        <v>6394</v>
      </c>
    </row>
    <row r="416" spans="1:33" ht="13.5" customHeight="1">
      <c r="A416" s="6" t="str">
        <f t="shared" si="13"/>
        <v>1783_월배면_0034</v>
      </c>
      <c r="B416" s="1">
        <v>1783</v>
      </c>
      <c r="C416" s="1" t="s">
        <v>6057</v>
      </c>
      <c r="D416" s="1" t="s">
        <v>6058</v>
      </c>
      <c r="E416" s="2">
        <v>415</v>
      </c>
      <c r="F416" s="2">
        <v>1</v>
      </c>
      <c r="G416" s="2" t="s">
        <v>6061</v>
      </c>
      <c r="H416" s="2" t="s">
        <v>6059</v>
      </c>
      <c r="I416" s="2">
        <v>6</v>
      </c>
      <c r="L416" s="2">
        <v>4</v>
      </c>
      <c r="M416" s="2" t="s">
        <v>6751</v>
      </c>
      <c r="N416" s="2" t="s">
        <v>6752</v>
      </c>
      <c r="T416" s="2" t="s">
        <v>6164</v>
      </c>
      <c r="U416" s="1" t="s">
        <v>96</v>
      </c>
      <c r="V416" s="1" t="s">
        <v>3417</v>
      </c>
      <c r="Y416" s="1" t="s">
        <v>897</v>
      </c>
      <c r="Z416" s="1" t="s">
        <v>4222</v>
      </c>
      <c r="AC416" s="1">
        <v>20</v>
      </c>
      <c r="AF416" s="1" t="s">
        <v>244</v>
      </c>
      <c r="AG416" s="1" t="s">
        <v>4545</v>
      </c>
    </row>
    <row r="417" spans="1:72" ht="13.5" customHeight="1">
      <c r="A417" s="6" t="str">
        <f t="shared" si="13"/>
        <v>1783_월배면_0034</v>
      </c>
      <c r="B417" s="1">
        <v>1783</v>
      </c>
      <c r="C417" s="1" t="s">
        <v>6057</v>
      </c>
      <c r="D417" s="1" t="s">
        <v>6058</v>
      </c>
      <c r="E417" s="2">
        <v>416</v>
      </c>
      <c r="F417" s="2">
        <v>1</v>
      </c>
      <c r="G417" s="2" t="s">
        <v>6061</v>
      </c>
      <c r="H417" s="2" t="s">
        <v>6059</v>
      </c>
      <c r="I417" s="2">
        <v>6</v>
      </c>
      <c r="L417" s="2">
        <v>5</v>
      </c>
      <c r="M417" s="2" t="s">
        <v>6753</v>
      </c>
      <c r="N417" s="2" t="s">
        <v>6754</v>
      </c>
      <c r="T417" s="2" t="s">
        <v>6092</v>
      </c>
      <c r="U417" s="1" t="s">
        <v>63</v>
      </c>
      <c r="V417" s="1" t="s">
        <v>3418</v>
      </c>
      <c r="W417" s="1" t="s">
        <v>64</v>
      </c>
      <c r="X417" s="1" t="s">
        <v>3525</v>
      </c>
      <c r="Y417" s="1" t="s">
        <v>898</v>
      </c>
      <c r="Z417" s="1" t="s">
        <v>4221</v>
      </c>
      <c r="AC417" s="1">
        <v>41</v>
      </c>
      <c r="AD417" s="1" t="s">
        <v>449</v>
      </c>
      <c r="AE417" s="1" t="s">
        <v>4502</v>
      </c>
      <c r="AJ417" s="1" t="s">
        <v>17</v>
      </c>
      <c r="AK417" s="1" t="s">
        <v>4628</v>
      </c>
      <c r="AL417" s="1" t="s">
        <v>67</v>
      </c>
      <c r="AM417" s="1" t="s">
        <v>4650</v>
      </c>
      <c r="AT417" s="1" t="s">
        <v>68</v>
      </c>
      <c r="AU417" s="1" t="s">
        <v>4695</v>
      </c>
      <c r="AV417" s="1" t="s">
        <v>899</v>
      </c>
      <c r="AW417" s="1" t="s">
        <v>5043</v>
      </c>
      <c r="AX417" s="1" t="s">
        <v>68</v>
      </c>
      <c r="AY417" s="1" t="s">
        <v>4695</v>
      </c>
      <c r="AZ417" s="1" t="s">
        <v>737</v>
      </c>
      <c r="BA417" s="1" t="s">
        <v>5063</v>
      </c>
      <c r="BG417" s="1" t="s">
        <v>68</v>
      </c>
      <c r="BH417" s="1" t="s">
        <v>4695</v>
      </c>
      <c r="BI417" s="1" t="s">
        <v>900</v>
      </c>
      <c r="BJ417" s="1" t="s">
        <v>5456</v>
      </c>
      <c r="BK417" s="1" t="s">
        <v>68</v>
      </c>
      <c r="BL417" s="1" t="s">
        <v>4695</v>
      </c>
      <c r="BM417" s="1" t="s">
        <v>901</v>
      </c>
      <c r="BN417" s="1" t="s">
        <v>5716</v>
      </c>
      <c r="BO417" s="1" t="s">
        <v>68</v>
      </c>
      <c r="BP417" s="1" t="s">
        <v>4695</v>
      </c>
      <c r="BQ417" s="1" t="s">
        <v>902</v>
      </c>
      <c r="BR417" s="1" t="s">
        <v>5989</v>
      </c>
      <c r="BS417" s="1" t="s">
        <v>487</v>
      </c>
      <c r="BT417" s="1" t="s">
        <v>4577</v>
      </c>
    </row>
    <row r="418" spans="1:72" ht="13.5" customHeight="1">
      <c r="A418" s="6" t="str">
        <f t="shared" si="13"/>
        <v>1783_월배면_0034</v>
      </c>
      <c r="B418" s="1">
        <v>1783</v>
      </c>
      <c r="C418" s="1" t="s">
        <v>6057</v>
      </c>
      <c r="D418" s="1" t="s">
        <v>6058</v>
      </c>
      <c r="E418" s="2">
        <v>417</v>
      </c>
      <c r="F418" s="2">
        <v>1</v>
      </c>
      <c r="G418" s="2" t="s">
        <v>6061</v>
      </c>
      <c r="H418" s="2" t="s">
        <v>6059</v>
      </c>
      <c r="I418" s="2">
        <v>6</v>
      </c>
      <c r="L418" s="2">
        <v>5</v>
      </c>
      <c r="M418" s="2" t="s">
        <v>6753</v>
      </c>
      <c r="N418" s="2" t="s">
        <v>6754</v>
      </c>
      <c r="S418" s="2" t="s">
        <v>47</v>
      </c>
      <c r="T418" s="2" t="s">
        <v>3377</v>
      </c>
      <c r="W418" s="1" t="s">
        <v>215</v>
      </c>
      <c r="X418" s="1" t="s">
        <v>3546</v>
      </c>
      <c r="Y418" s="1" t="s">
        <v>78</v>
      </c>
      <c r="Z418" s="1" t="s">
        <v>3554</v>
      </c>
      <c r="AC418" s="1">
        <v>40</v>
      </c>
      <c r="AD418" s="1" t="s">
        <v>589</v>
      </c>
      <c r="AE418" s="1" t="s">
        <v>4487</v>
      </c>
      <c r="AJ418" s="1" t="s">
        <v>79</v>
      </c>
      <c r="AK418" s="1" t="s">
        <v>4627</v>
      </c>
      <c r="AL418" s="1" t="s">
        <v>903</v>
      </c>
      <c r="AM418" s="1" t="s">
        <v>4680</v>
      </c>
      <c r="AT418" s="1" t="s">
        <v>68</v>
      </c>
      <c r="AU418" s="1" t="s">
        <v>4695</v>
      </c>
      <c r="AV418" s="1" t="s">
        <v>904</v>
      </c>
      <c r="AW418" s="1" t="s">
        <v>5042</v>
      </c>
      <c r="BG418" s="1" t="s">
        <v>68</v>
      </c>
      <c r="BH418" s="1" t="s">
        <v>4695</v>
      </c>
      <c r="BI418" s="1" t="s">
        <v>905</v>
      </c>
      <c r="BJ418" s="1" t="s">
        <v>5455</v>
      </c>
      <c r="BK418" s="1" t="s">
        <v>68</v>
      </c>
      <c r="BL418" s="1" t="s">
        <v>4695</v>
      </c>
      <c r="BM418" s="1" t="s">
        <v>906</v>
      </c>
      <c r="BN418" s="1" t="s">
        <v>5715</v>
      </c>
      <c r="BO418" s="1" t="s">
        <v>68</v>
      </c>
      <c r="BP418" s="1" t="s">
        <v>4695</v>
      </c>
      <c r="BQ418" s="1" t="s">
        <v>907</v>
      </c>
      <c r="BR418" s="1" t="s">
        <v>6636</v>
      </c>
      <c r="BS418" s="1" t="s">
        <v>908</v>
      </c>
      <c r="BT418" s="1" t="s">
        <v>6052</v>
      </c>
    </row>
    <row r="419" spans="1:31" ht="13.5" customHeight="1">
      <c r="A419" s="6" t="str">
        <f t="shared" si="13"/>
        <v>1783_월배면_0034</v>
      </c>
      <c r="B419" s="1">
        <v>1783</v>
      </c>
      <c r="C419" s="1" t="s">
        <v>6057</v>
      </c>
      <c r="D419" s="1" t="s">
        <v>6058</v>
      </c>
      <c r="E419" s="2">
        <v>418</v>
      </c>
      <c r="F419" s="2">
        <v>1</v>
      </c>
      <c r="G419" s="2" t="s">
        <v>6061</v>
      </c>
      <c r="H419" s="2" t="s">
        <v>6059</v>
      </c>
      <c r="I419" s="2">
        <v>6</v>
      </c>
      <c r="L419" s="2">
        <v>5</v>
      </c>
      <c r="M419" s="2" t="s">
        <v>6753</v>
      </c>
      <c r="N419" s="2" t="s">
        <v>6754</v>
      </c>
      <c r="S419" s="2" t="s">
        <v>87</v>
      </c>
      <c r="T419" s="2" t="s">
        <v>3406</v>
      </c>
      <c r="W419" s="1" t="s">
        <v>909</v>
      </c>
      <c r="X419" s="1" t="s">
        <v>3504</v>
      </c>
      <c r="Y419" s="1" t="s">
        <v>78</v>
      </c>
      <c r="Z419" s="1" t="s">
        <v>3554</v>
      </c>
      <c r="AC419" s="1">
        <v>79</v>
      </c>
      <c r="AD419" s="1" t="s">
        <v>349</v>
      </c>
      <c r="AE419" s="1" t="s">
        <v>4526</v>
      </c>
    </row>
    <row r="420" spans="1:57" ht="13.5" customHeight="1">
      <c r="A420" s="6" t="str">
        <f t="shared" si="13"/>
        <v>1783_월배면_0034</v>
      </c>
      <c r="B420" s="1">
        <v>1783</v>
      </c>
      <c r="C420" s="1" t="s">
        <v>6057</v>
      </c>
      <c r="D420" s="1" t="s">
        <v>6058</v>
      </c>
      <c r="E420" s="2">
        <v>419</v>
      </c>
      <c r="F420" s="2">
        <v>1</v>
      </c>
      <c r="G420" s="2" t="s">
        <v>6061</v>
      </c>
      <c r="H420" s="2" t="s">
        <v>6059</v>
      </c>
      <c r="I420" s="2">
        <v>6</v>
      </c>
      <c r="L420" s="2">
        <v>5</v>
      </c>
      <c r="M420" s="2" t="s">
        <v>6753</v>
      </c>
      <c r="N420" s="2" t="s">
        <v>6754</v>
      </c>
      <c r="T420" s="2" t="s">
        <v>6164</v>
      </c>
      <c r="U420" s="1" t="s">
        <v>93</v>
      </c>
      <c r="V420" s="1" t="s">
        <v>3419</v>
      </c>
      <c r="Y420" s="1" t="s">
        <v>910</v>
      </c>
      <c r="Z420" s="1" t="s">
        <v>4220</v>
      </c>
      <c r="AD420" s="1" t="s">
        <v>656</v>
      </c>
      <c r="AE420" s="1" t="s">
        <v>4499</v>
      </c>
      <c r="AF420" s="1" t="s">
        <v>627</v>
      </c>
      <c r="AG420" s="1" t="s">
        <v>4559</v>
      </c>
      <c r="AT420" s="1" t="s">
        <v>106</v>
      </c>
      <c r="AU420" s="1" t="s">
        <v>4715</v>
      </c>
      <c r="AV420" s="1" t="s">
        <v>911</v>
      </c>
      <c r="AW420" s="1" t="s">
        <v>5041</v>
      </c>
      <c r="BB420" s="1" t="s">
        <v>153</v>
      </c>
      <c r="BC420" s="1" t="s">
        <v>6332</v>
      </c>
      <c r="BD420" s="1" t="s">
        <v>912</v>
      </c>
      <c r="BE420" s="1" t="s">
        <v>5148</v>
      </c>
    </row>
    <row r="421" spans="1:58" ht="13.5" customHeight="1">
      <c r="A421" s="6" t="str">
        <f t="shared" si="13"/>
        <v>1783_월배면_0034</v>
      </c>
      <c r="B421" s="1">
        <v>1783</v>
      </c>
      <c r="C421" s="1" t="s">
        <v>6057</v>
      </c>
      <c r="D421" s="1" t="s">
        <v>6058</v>
      </c>
      <c r="E421" s="2">
        <v>420</v>
      </c>
      <c r="F421" s="2">
        <v>1</v>
      </c>
      <c r="G421" s="2" t="s">
        <v>6061</v>
      </c>
      <c r="H421" s="2" t="s">
        <v>6059</v>
      </c>
      <c r="I421" s="2">
        <v>6</v>
      </c>
      <c r="L421" s="2">
        <v>5</v>
      </c>
      <c r="M421" s="2" t="s">
        <v>6753</v>
      </c>
      <c r="N421" s="2" t="s">
        <v>6754</v>
      </c>
      <c r="T421" s="2" t="s">
        <v>6164</v>
      </c>
      <c r="U421" s="1" t="s">
        <v>93</v>
      </c>
      <c r="V421" s="1" t="s">
        <v>3419</v>
      </c>
      <c r="Y421" s="1" t="s">
        <v>602</v>
      </c>
      <c r="Z421" s="1" t="s">
        <v>4219</v>
      </c>
      <c r="AC421" s="1">
        <v>63</v>
      </c>
      <c r="AD421" s="1" t="s">
        <v>151</v>
      </c>
      <c r="AE421" s="1" t="s">
        <v>4512</v>
      </c>
      <c r="AF421" s="1" t="s">
        <v>131</v>
      </c>
      <c r="AG421" s="1" t="s">
        <v>3467</v>
      </c>
      <c r="AH421" s="1" t="s">
        <v>678</v>
      </c>
      <c r="AI421" s="1" t="s">
        <v>4604</v>
      </c>
      <c r="BB421" s="1" t="s">
        <v>96</v>
      </c>
      <c r="BC421" s="1" t="s">
        <v>3417</v>
      </c>
      <c r="BD421" s="1" t="s">
        <v>913</v>
      </c>
      <c r="BE421" s="1" t="s">
        <v>5147</v>
      </c>
      <c r="BF421" s="1" t="s">
        <v>6393</v>
      </c>
    </row>
    <row r="422" spans="1:58" ht="13.5" customHeight="1">
      <c r="A422" s="6" t="str">
        <f t="shared" si="13"/>
        <v>1783_월배면_0034</v>
      </c>
      <c r="B422" s="1">
        <v>1783</v>
      </c>
      <c r="C422" s="1" t="s">
        <v>6057</v>
      </c>
      <c r="D422" s="1" t="s">
        <v>6058</v>
      </c>
      <c r="E422" s="2">
        <v>421</v>
      </c>
      <c r="F422" s="2">
        <v>1</v>
      </c>
      <c r="G422" s="2" t="s">
        <v>6061</v>
      </c>
      <c r="H422" s="2" t="s">
        <v>6059</v>
      </c>
      <c r="I422" s="2">
        <v>6</v>
      </c>
      <c r="L422" s="2">
        <v>5</v>
      </c>
      <c r="M422" s="2" t="s">
        <v>6753</v>
      </c>
      <c r="N422" s="2" t="s">
        <v>6754</v>
      </c>
      <c r="T422" s="2" t="s">
        <v>6164</v>
      </c>
      <c r="U422" s="1" t="s">
        <v>93</v>
      </c>
      <c r="V422" s="1" t="s">
        <v>3419</v>
      </c>
      <c r="Y422" s="1" t="s">
        <v>914</v>
      </c>
      <c r="Z422" s="1" t="s">
        <v>4218</v>
      </c>
      <c r="AC422" s="1">
        <v>58</v>
      </c>
      <c r="AD422" s="1" t="s">
        <v>424</v>
      </c>
      <c r="AE422" s="1" t="s">
        <v>4513</v>
      </c>
      <c r="AF422" s="1" t="s">
        <v>131</v>
      </c>
      <c r="AG422" s="1" t="s">
        <v>3467</v>
      </c>
      <c r="AH422" s="1" t="s">
        <v>915</v>
      </c>
      <c r="AI422" s="1" t="s">
        <v>4581</v>
      </c>
      <c r="BC422" s="1" t="s">
        <v>3417</v>
      </c>
      <c r="BE422" s="1" t="s">
        <v>5147</v>
      </c>
      <c r="BF422" s="1" t="s">
        <v>6395</v>
      </c>
    </row>
    <row r="423" spans="1:58" ht="13.5" customHeight="1">
      <c r="A423" s="6" t="str">
        <f t="shared" si="13"/>
        <v>1783_월배면_0034</v>
      </c>
      <c r="B423" s="1">
        <v>1783</v>
      </c>
      <c r="C423" s="1" t="s">
        <v>6057</v>
      </c>
      <c r="D423" s="1" t="s">
        <v>6058</v>
      </c>
      <c r="E423" s="2">
        <v>422</v>
      </c>
      <c r="F423" s="2">
        <v>1</v>
      </c>
      <c r="G423" s="2" t="s">
        <v>6061</v>
      </c>
      <c r="H423" s="2" t="s">
        <v>6059</v>
      </c>
      <c r="I423" s="2">
        <v>6</v>
      </c>
      <c r="L423" s="2">
        <v>5</v>
      </c>
      <c r="M423" s="2" t="s">
        <v>6753</v>
      </c>
      <c r="N423" s="2" t="s">
        <v>6754</v>
      </c>
      <c r="T423" s="2" t="s">
        <v>6164</v>
      </c>
      <c r="U423" s="1" t="s">
        <v>96</v>
      </c>
      <c r="V423" s="1" t="s">
        <v>3417</v>
      </c>
      <c r="Y423" s="1" t="s">
        <v>916</v>
      </c>
      <c r="Z423" s="1" t="s">
        <v>4217</v>
      </c>
      <c r="AC423" s="1">
        <v>36</v>
      </c>
      <c r="AD423" s="1" t="s">
        <v>751</v>
      </c>
      <c r="AE423" s="1" t="s">
        <v>4515</v>
      </c>
      <c r="BB423" s="1" t="s">
        <v>101</v>
      </c>
      <c r="BC423" s="1" t="s">
        <v>3477</v>
      </c>
      <c r="BF423" s="1" t="s">
        <v>6396</v>
      </c>
    </row>
    <row r="424" spans="1:58" ht="13.5" customHeight="1">
      <c r="A424" s="6" t="str">
        <f aca="true" t="shared" si="14" ref="A424:A455">HYPERLINK("http://kyu.snu.ac.kr/sdhj/index.jsp?type=hj/GK14607_00IH_0001_0034.jpg","1783_월배면_0034")</f>
        <v>1783_월배면_0034</v>
      </c>
      <c r="B424" s="1">
        <v>1783</v>
      </c>
      <c r="C424" s="1" t="s">
        <v>6057</v>
      </c>
      <c r="D424" s="1" t="s">
        <v>6058</v>
      </c>
      <c r="E424" s="2">
        <v>423</v>
      </c>
      <c r="F424" s="2">
        <v>1</v>
      </c>
      <c r="G424" s="2" t="s">
        <v>6061</v>
      </c>
      <c r="H424" s="2" t="s">
        <v>6059</v>
      </c>
      <c r="I424" s="2">
        <v>6</v>
      </c>
      <c r="L424" s="2">
        <v>5</v>
      </c>
      <c r="M424" s="2" t="s">
        <v>6753</v>
      </c>
      <c r="N424" s="2" t="s">
        <v>6754</v>
      </c>
      <c r="T424" s="2" t="s">
        <v>6164</v>
      </c>
      <c r="U424" s="1" t="s">
        <v>93</v>
      </c>
      <c r="V424" s="1" t="s">
        <v>3419</v>
      </c>
      <c r="Y424" s="1" t="s">
        <v>917</v>
      </c>
      <c r="Z424" s="1" t="s">
        <v>4051</v>
      </c>
      <c r="AC424" s="1">
        <v>35</v>
      </c>
      <c r="AD424" s="1" t="s">
        <v>98</v>
      </c>
      <c r="AE424" s="1" t="s">
        <v>4481</v>
      </c>
      <c r="BC424" s="1" t="s">
        <v>3477</v>
      </c>
      <c r="BF424" s="1" t="s">
        <v>6394</v>
      </c>
    </row>
    <row r="425" spans="1:58" ht="13.5" customHeight="1">
      <c r="A425" s="6" t="str">
        <f t="shared" si="14"/>
        <v>1783_월배면_0034</v>
      </c>
      <c r="B425" s="1">
        <v>1783</v>
      </c>
      <c r="C425" s="1" t="s">
        <v>6057</v>
      </c>
      <c r="D425" s="1" t="s">
        <v>6058</v>
      </c>
      <c r="E425" s="2">
        <v>424</v>
      </c>
      <c r="F425" s="2">
        <v>1</v>
      </c>
      <c r="G425" s="2" t="s">
        <v>6061</v>
      </c>
      <c r="H425" s="2" t="s">
        <v>6059</v>
      </c>
      <c r="I425" s="2">
        <v>6</v>
      </c>
      <c r="L425" s="2">
        <v>5</v>
      </c>
      <c r="M425" s="2" t="s">
        <v>6753</v>
      </c>
      <c r="N425" s="2" t="s">
        <v>6754</v>
      </c>
      <c r="T425" s="2" t="s">
        <v>6164</v>
      </c>
      <c r="U425" s="1" t="s">
        <v>93</v>
      </c>
      <c r="V425" s="1" t="s">
        <v>3419</v>
      </c>
      <c r="Y425" s="1" t="s">
        <v>918</v>
      </c>
      <c r="Z425" s="1" t="s">
        <v>3914</v>
      </c>
      <c r="AC425" s="1">
        <v>26</v>
      </c>
      <c r="AD425" s="1" t="s">
        <v>193</v>
      </c>
      <c r="AE425" s="1" t="s">
        <v>4492</v>
      </c>
      <c r="BC425" s="1" t="s">
        <v>3477</v>
      </c>
      <c r="BF425" s="1" t="s">
        <v>6393</v>
      </c>
    </row>
    <row r="426" spans="1:58" ht="13.5" customHeight="1">
      <c r="A426" s="6" t="str">
        <f t="shared" si="14"/>
        <v>1783_월배면_0034</v>
      </c>
      <c r="B426" s="1">
        <v>1783</v>
      </c>
      <c r="C426" s="1" t="s">
        <v>6057</v>
      </c>
      <c r="D426" s="1" t="s">
        <v>6058</v>
      </c>
      <c r="E426" s="2">
        <v>425</v>
      </c>
      <c r="F426" s="2">
        <v>1</v>
      </c>
      <c r="G426" s="2" t="s">
        <v>6061</v>
      </c>
      <c r="H426" s="2" t="s">
        <v>6059</v>
      </c>
      <c r="I426" s="2">
        <v>6</v>
      </c>
      <c r="L426" s="2">
        <v>5</v>
      </c>
      <c r="M426" s="2" t="s">
        <v>6753</v>
      </c>
      <c r="N426" s="2" t="s">
        <v>6754</v>
      </c>
      <c r="T426" s="2" t="s">
        <v>6164</v>
      </c>
      <c r="U426" s="1" t="s">
        <v>93</v>
      </c>
      <c r="V426" s="1" t="s">
        <v>3419</v>
      </c>
      <c r="Y426" s="1" t="s">
        <v>919</v>
      </c>
      <c r="Z426" s="1" t="s">
        <v>4216</v>
      </c>
      <c r="AD426" s="1" t="s">
        <v>246</v>
      </c>
      <c r="AE426" s="1" t="s">
        <v>4500</v>
      </c>
      <c r="AF426" s="1" t="s">
        <v>131</v>
      </c>
      <c r="AG426" s="1" t="s">
        <v>3467</v>
      </c>
      <c r="AH426" s="1" t="s">
        <v>920</v>
      </c>
      <c r="AI426" s="1" t="s">
        <v>4608</v>
      </c>
      <c r="BC426" s="1" t="s">
        <v>3477</v>
      </c>
      <c r="BF426" s="1" t="s">
        <v>6395</v>
      </c>
    </row>
    <row r="427" spans="1:58" ht="13.5" customHeight="1">
      <c r="A427" s="6" t="str">
        <f t="shared" si="14"/>
        <v>1783_월배면_0034</v>
      </c>
      <c r="B427" s="1">
        <v>1783</v>
      </c>
      <c r="C427" s="1" t="s">
        <v>6057</v>
      </c>
      <c r="D427" s="1" t="s">
        <v>6058</v>
      </c>
      <c r="E427" s="2">
        <v>426</v>
      </c>
      <c r="F427" s="2">
        <v>1</v>
      </c>
      <c r="G427" s="2" t="s">
        <v>6061</v>
      </c>
      <c r="H427" s="2" t="s">
        <v>6059</v>
      </c>
      <c r="I427" s="2">
        <v>6</v>
      </c>
      <c r="L427" s="2">
        <v>5</v>
      </c>
      <c r="M427" s="2" t="s">
        <v>6753</v>
      </c>
      <c r="N427" s="2" t="s">
        <v>6754</v>
      </c>
      <c r="T427" s="2" t="s">
        <v>6164</v>
      </c>
      <c r="U427" s="1" t="s">
        <v>96</v>
      </c>
      <c r="V427" s="1" t="s">
        <v>3417</v>
      </c>
      <c r="Y427" s="1" t="s">
        <v>921</v>
      </c>
      <c r="Z427" s="1" t="s">
        <v>4215</v>
      </c>
      <c r="AD427" s="1" t="s">
        <v>136</v>
      </c>
      <c r="AE427" s="1" t="s">
        <v>4522</v>
      </c>
      <c r="AG427" s="1" t="s">
        <v>6648</v>
      </c>
      <c r="BB427" s="1" t="s">
        <v>96</v>
      </c>
      <c r="BC427" s="1" t="s">
        <v>3417</v>
      </c>
      <c r="BD427" s="1" t="s">
        <v>922</v>
      </c>
      <c r="BE427" s="1" t="s">
        <v>5146</v>
      </c>
      <c r="BF427" s="1" t="s">
        <v>6396</v>
      </c>
    </row>
    <row r="428" spans="1:58" ht="13.5" customHeight="1">
      <c r="A428" s="6" t="str">
        <f t="shared" si="14"/>
        <v>1783_월배면_0034</v>
      </c>
      <c r="B428" s="1">
        <v>1783</v>
      </c>
      <c r="C428" s="1" t="s">
        <v>6057</v>
      </c>
      <c r="D428" s="1" t="s">
        <v>6058</v>
      </c>
      <c r="E428" s="2">
        <v>427</v>
      </c>
      <c r="F428" s="2">
        <v>1</v>
      </c>
      <c r="G428" s="2" t="s">
        <v>6061</v>
      </c>
      <c r="H428" s="2" t="s">
        <v>6059</v>
      </c>
      <c r="I428" s="2">
        <v>6</v>
      </c>
      <c r="L428" s="2">
        <v>5</v>
      </c>
      <c r="M428" s="2" t="s">
        <v>6753</v>
      </c>
      <c r="N428" s="2" t="s">
        <v>6754</v>
      </c>
      <c r="T428" s="2" t="s">
        <v>6164</v>
      </c>
      <c r="U428" s="1" t="s">
        <v>93</v>
      </c>
      <c r="V428" s="1" t="s">
        <v>3419</v>
      </c>
      <c r="Y428" s="1" t="s">
        <v>923</v>
      </c>
      <c r="Z428" s="1" t="s">
        <v>4214</v>
      </c>
      <c r="AD428" s="1" t="s">
        <v>58</v>
      </c>
      <c r="AE428" s="1" t="s">
        <v>4525</v>
      </c>
      <c r="AF428" s="1" t="s">
        <v>6279</v>
      </c>
      <c r="AG428" s="1" t="s">
        <v>6298</v>
      </c>
      <c r="BC428" s="1" t="s">
        <v>3417</v>
      </c>
      <c r="BE428" s="1" t="s">
        <v>5146</v>
      </c>
      <c r="BF428" s="1" t="s">
        <v>6394</v>
      </c>
    </row>
    <row r="429" spans="1:31" ht="13.5" customHeight="1">
      <c r="A429" s="6" t="str">
        <f t="shared" si="14"/>
        <v>1783_월배면_0034</v>
      </c>
      <c r="B429" s="1">
        <v>1783</v>
      </c>
      <c r="C429" s="1" t="s">
        <v>6057</v>
      </c>
      <c r="D429" s="1" t="s">
        <v>6058</v>
      </c>
      <c r="E429" s="2">
        <v>428</v>
      </c>
      <c r="F429" s="2">
        <v>1</v>
      </c>
      <c r="G429" s="2" t="s">
        <v>6061</v>
      </c>
      <c r="H429" s="2" t="s">
        <v>6059</v>
      </c>
      <c r="I429" s="2">
        <v>6</v>
      </c>
      <c r="L429" s="2">
        <v>5</v>
      </c>
      <c r="M429" s="2" t="s">
        <v>6753</v>
      </c>
      <c r="N429" s="2" t="s">
        <v>6754</v>
      </c>
      <c r="T429" s="2" t="s">
        <v>6164</v>
      </c>
      <c r="U429" s="1" t="s">
        <v>96</v>
      </c>
      <c r="V429" s="1" t="s">
        <v>3417</v>
      </c>
      <c r="Y429" s="1" t="s">
        <v>924</v>
      </c>
      <c r="Z429" s="1" t="s">
        <v>4213</v>
      </c>
      <c r="AD429" s="1" t="s">
        <v>547</v>
      </c>
      <c r="AE429" s="1" t="s">
        <v>4491</v>
      </c>
    </row>
    <row r="430" spans="1:58" ht="13.5" customHeight="1">
      <c r="A430" s="6" t="str">
        <f t="shared" si="14"/>
        <v>1783_월배면_0034</v>
      </c>
      <c r="B430" s="1">
        <v>1783</v>
      </c>
      <c r="C430" s="1" t="s">
        <v>6057</v>
      </c>
      <c r="D430" s="1" t="s">
        <v>6058</v>
      </c>
      <c r="E430" s="2">
        <v>429</v>
      </c>
      <c r="F430" s="2">
        <v>1</v>
      </c>
      <c r="G430" s="2" t="s">
        <v>6061</v>
      </c>
      <c r="H430" s="2" t="s">
        <v>6059</v>
      </c>
      <c r="I430" s="2">
        <v>6</v>
      </c>
      <c r="L430" s="2">
        <v>5</v>
      </c>
      <c r="M430" s="2" t="s">
        <v>6753</v>
      </c>
      <c r="N430" s="2" t="s">
        <v>6754</v>
      </c>
      <c r="T430" s="2" t="s">
        <v>6164</v>
      </c>
      <c r="U430" s="1" t="s">
        <v>93</v>
      </c>
      <c r="V430" s="1" t="s">
        <v>3419</v>
      </c>
      <c r="Y430" s="1" t="s">
        <v>925</v>
      </c>
      <c r="Z430" s="1" t="s">
        <v>3668</v>
      </c>
      <c r="AD430" s="1" t="s">
        <v>245</v>
      </c>
      <c r="AE430" s="1" t="s">
        <v>245</v>
      </c>
      <c r="AF430" s="1" t="s">
        <v>926</v>
      </c>
      <c r="AG430" s="1" t="s">
        <v>4558</v>
      </c>
      <c r="BB430" s="1" t="s">
        <v>101</v>
      </c>
      <c r="BC430" s="1" t="s">
        <v>3477</v>
      </c>
      <c r="BF430" s="1" t="s">
        <v>6397</v>
      </c>
    </row>
    <row r="431" spans="1:58" ht="13.5" customHeight="1">
      <c r="A431" s="6" t="str">
        <f t="shared" si="14"/>
        <v>1783_월배면_0034</v>
      </c>
      <c r="B431" s="1">
        <v>1783</v>
      </c>
      <c r="C431" s="1" t="s">
        <v>6057</v>
      </c>
      <c r="D431" s="1" t="s">
        <v>6058</v>
      </c>
      <c r="E431" s="2">
        <v>430</v>
      </c>
      <c r="F431" s="2">
        <v>1</v>
      </c>
      <c r="G431" s="2" t="s">
        <v>6061</v>
      </c>
      <c r="H431" s="2" t="s">
        <v>6059</v>
      </c>
      <c r="I431" s="2">
        <v>6</v>
      </c>
      <c r="L431" s="2">
        <v>5</v>
      </c>
      <c r="M431" s="2" t="s">
        <v>6753</v>
      </c>
      <c r="N431" s="2" t="s">
        <v>6754</v>
      </c>
      <c r="T431" s="2" t="s">
        <v>6164</v>
      </c>
      <c r="U431" s="1" t="s">
        <v>93</v>
      </c>
      <c r="V431" s="1" t="s">
        <v>3419</v>
      </c>
      <c r="Y431" s="1" t="s">
        <v>375</v>
      </c>
      <c r="Z431" s="1" t="s">
        <v>4212</v>
      </c>
      <c r="AD431" s="1" t="s">
        <v>193</v>
      </c>
      <c r="AE431" s="1" t="s">
        <v>4492</v>
      </c>
      <c r="AG431" s="1" t="s">
        <v>6649</v>
      </c>
      <c r="AI431" s="1" t="s">
        <v>4607</v>
      </c>
      <c r="AT431" s="1" t="s">
        <v>93</v>
      </c>
      <c r="AU431" s="1" t="s">
        <v>3419</v>
      </c>
      <c r="AV431" s="1" t="s">
        <v>927</v>
      </c>
      <c r="AW431" s="1" t="s">
        <v>5040</v>
      </c>
      <c r="BB431" s="1" t="s">
        <v>142</v>
      </c>
      <c r="BC431" s="1" t="s">
        <v>6373</v>
      </c>
      <c r="BD431" s="1" t="s">
        <v>928</v>
      </c>
      <c r="BE431" s="1" t="s">
        <v>5145</v>
      </c>
      <c r="BF431" s="1" t="s">
        <v>6396</v>
      </c>
    </row>
    <row r="432" spans="1:58" ht="13.5" customHeight="1">
      <c r="A432" s="6" t="str">
        <f t="shared" si="14"/>
        <v>1783_월배면_0034</v>
      </c>
      <c r="B432" s="1">
        <v>1783</v>
      </c>
      <c r="C432" s="1" t="s">
        <v>6057</v>
      </c>
      <c r="D432" s="1" t="s">
        <v>6058</v>
      </c>
      <c r="E432" s="2">
        <v>431</v>
      </c>
      <c r="F432" s="2">
        <v>1</v>
      </c>
      <c r="G432" s="2" t="s">
        <v>6061</v>
      </c>
      <c r="H432" s="2" t="s">
        <v>6059</v>
      </c>
      <c r="I432" s="2">
        <v>6</v>
      </c>
      <c r="L432" s="2">
        <v>5</v>
      </c>
      <c r="M432" s="2" t="s">
        <v>6753</v>
      </c>
      <c r="N432" s="2" t="s">
        <v>6754</v>
      </c>
      <c r="T432" s="2" t="s">
        <v>6164</v>
      </c>
      <c r="U432" s="1" t="s">
        <v>93</v>
      </c>
      <c r="V432" s="1" t="s">
        <v>3419</v>
      </c>
      <c r="Y432" s="1" t="s">
        <v>703</v>
      </c>
      <c r="Z432" s="1" t="s">
        <v>6236</v>
      </c>
      <c r="AD432" s="1" t="s">
        <v>95</v>
      </c>
      <c r="AE432" s="1" t="s">
        <v>4524</v>
      </c>
      <c r="AG432" s="1" t="s">
        <v>6649</v>
      </c>
      <c r="AI432" s="1" t="s">
        <v>4607</v>
      </c>
      <c r="AT432" s="1" t="s">
        <v>126</v>
      </c>
      <c r="AU432" s="1" t="s">
        <v>3449</v>
      </c>
      <c r="AV432" s="1" t="s">
        <v>929</v>
      </c>
      <c r="AW432" s="1" t="s">
        <v>5039</v>
      </c>
      <c r="BB432" s="1" t="s">
        <v>142</v>
      </c>
      <c r="BC432" s="1" t="s">
        <v>6373</v>
      </c>
      <c r="BD432" s="1" t="s">
        <v>928</v>
      </c>
      <c r="BE432" s="1" t="s">
        <v>5145</v>
      </c>
      <c r="BF432" s="1" t="s">
        <v>6396</v>
      </c>
    </row>
    <row r="433" spans="1:58" ht="13.5" customHeight="1">
      <c r="A433" s="6" t="str">
        <f t="shared" si="14"/>
        <v>1783_월배면_0034</v>
      </c>
      <c r="B433" s="1">
        <v>1783</v>
      </c>
      <c r="C433" s="1" t="s">
        <v>6057</v>
      </c>
      <c r="D433" s="1" t="s">
        <v>6058</v>
      </c>
      <c r="E433" s="2">
        <v>432</v>
      </c>
      <c r="F433" s="2">
        <v>1</v>
      </c>
      <c r="G433" s="2" t="s">
        <v>6061</v>
      </c>
      <c r="H433" s="2" t="s">
        <v>6059</v>
      </c>
      <c r="I433" s="2">
        <v>6</v>
      </c>
      <c r="L433" s="2">
        <v>5</v>
      </c>
      <c r="M433" s="2" t="s">
        <v>6753</v>
      </c>
      <c r="N433" s="2" t="s">
        <v>6754</v>
      </c>
      <c r="T433" s="2" t="s">
        <v>6164</v>
      </c>
      <c r="U433" s="1" t="s">
        <v>93</v>
      </c>
      <c r="V433" s="1" t="s">
        <v>3419</v>
      </c>
      <c r="Y433" s="1" t="s">
        <v>629</v>
      </c>
      <c r="Z433" s="1" t="s">
        <v>4011</v>
      </c>
      <c r="AD433" s="1" t="s">
        <v>136</v>
      </c>
      <c r="AE433" s="1" t="s">
        <v>4522</v>
      </c>
      <c r="AG433" s="1" t="s">
        <v>6649</v>
      </c>
      <c r="AI433" s="1" t="s">
        <v>4607</v>
      </c>
      <c r="BB433" s="1" t="s">
        <v>96</v>
      </c>
      <c r="BC433" s="1" t="s">
        <v>3417</v>
      </c>
      <c r="BD433" s="1" t="s">
        <v>703</v>
      </c>
      <c r="BE433" s="1" t="s">
        <v>6386</v>
      </c>
      <c r="BF433" s="1" t="s">
        <v>6397</v>
      </c>
    </row>
    <row r="434" spans="1:58" ht="13.5" customHeight="1">
      <c r="A434" s="6" t="str">
        <f t="shared" si="14"/>
        <v>1783_월배면_0034</v>
      </c>
      <c r="B434" s="1">
        <v>1783</v>
      </c>
      <c r="C434" s="1" t="s">
        <v>6057</v>
      </c>
      <c r="D434" s="1" t="s">
        <v>6058</v>
      </c>
      <c r="E434" s="2">
        <v>433</v>
      </c>
      <c r="F434" s="2">
        <v>1</v>
      </c>
      <c r="G434" s="2" t="s">
        <v>6061</v>
      </c>
      <c r="H434" s="2" t="s">
        <v>6059</v>
      </c>
      <c r="I434" s="2">
        <v>6</v>
      </c>
      <c r="L434" s="2">
        <v>5</v>
      </c>
      <c r="M434" s="2" t="s">
        <v>6753</v>
      </c>
      <c r="N434" s="2" t="s">
        <v>6754</v>
      </c>
      <c r="T434" s="2" t="s">
        <v>6164</v>
      </c>
      <c r="U434" s="1" t="s">
        <v>93</v>
      </c>
      <c r="V434" s="1" t="s">
        <v>3419</v>
      </c>
      <c r="Y434" s="1" t="s">
        <v>930</v>
      </c>
      <c r="Z434" s="1" t="s">
        <v>4211</v>
      </c>
      <c r="AD434" s="1" t="s">
        <v>751</v>
      </c>
      <c r="AE434" s="1" t="s">
        <v>4515</v>
      </c>
      <c r="AF434" s="1" t="s">
        <v>6263</v>
      </c>
      <c r="AG434" s="1" t="s">
        <v>6283</v>
      </c>
      <c r="AH434" s="1" t="s">
        <v>931</v>
      </c>
      <c r="AI434" s="1" t="s">
        <v>4607</v>
      </c>
      <c r="BC434" s="1" t="s">
        <v>3417</v>
      </c>
      <c r="BE434" s="1" t="s">
        <v>6386</v>
      </c>
      <c r="BF434" s="1" t="s">
        <v>6396</v>
      </c>
    </row>
    <row r="435" spans="1:57" ht="13.5" customHeight="1">
      <c r="A435" s="6" t="str">
        <f t="shared" si="14"/>
        <v>1783_월배면_0034</v>
      </c>
      <c r="B435" s="1">
        <v>1783</v>
      </c>
      <c r="C435" s="1" t="s">
        <v>6057</v>
      </c>
      <c r="D435" s="1" t="s">
        <v>6058</v>
      </c>
      <c r="E435" s="2">
        <v>434</v>
      </c>
      <c r="F435" s="2">
        <v>1</v>
      </c>
      <c r="G435" s="2" t="s">
        <v>6061</v>
      </c>
      <c r="H435" s="2" t="s">
        <v>6059</v>
      </c>
      <c r="I435" s="2">
        <v>6</v>
      </c>
      <c r="L435" s="2">
        <v>5</v>
      </c>
      <c r="M435" s="2" t="s">
        <v>6753</v>
      </c>
      <c r="N435" s="2" t="s">
        <v>6754</v>
      </c>
      <c r="T435" s="2" t="s">
        <v>6164</v>
      </c>
      <c r="U435" s="1" t="s">
        <v>96</v>
      </c>
      <c r="V435" s="1" t="s">
        <v>3417</v>
      </c>
      <c r="Y435" s="1" t="s">
        <v>335</v>
      </c>
      <c r="Z435" s="1" t="s">
        <v>4210</v>
      </c>
      <c r="AD435" s="1" t="s">
        <v>58</v>
      </c>
      <c r="AE435" s="1" t="s">
        <v>4525</v>
      </c>
      <c r="AF435" s="1" t="s">
        <v>627</v>
      </c>
      <c r="AG435" s="1" t="s">
        <v>4559</v>
      </c>
      <c r="AT435" s="1" t="s">
        <v>126</v>
      </c>
      <c r="AU435" s="1" t="s">
        <v>3449</v>
      </c>
      <c r="AV435" s="1" t="s">
        <v>932</v>
      </c>
      <c r="AW435" s="1" t="s">
        <v>6088</v>
      </c>
      <c r="BB435" s="1" t="s">
        <v>108</v>
      </c>
      <c r="BC435" s="1" t="s">
        <v>3496</v>
      </c>
      <c r="BD435" s="1" t="s">
        <v>933</v>
      </c>
      <c r="BE435" s="1" t="s">
        <v>3992</v>
      </c>
    </row>
    <row r="436" spans="1:58" ht="13.5" customHeight="1">
      <c r="A436" s="6" t="str">
        <f t="shared" si="14"/>
        <v>1783_월배면_0034</v>
      </c>
      <c r="B436" s="1">
        <v>1783</v>
      </c>
      <c r="C436" s="1" t="s">
        <v>6057</v>
      </c>
      <c r="D436" s="1" t="s">
        <v>6058</v>
      </c>
      <c r="E436" s="2">
        <v>435</v>
      </c>
      <c r="F436" s="2">
        <v>1</v>
      </c>
      <c r="G436" s="2" t="s">
        <v>6061</v>
      </c>
      <c r="H436" s="2" t="s">
        <v>6059</v>
      </c>
      <c r="I436" s="2">
        <v>6</v>
      </c>
      <c r="L436" s="2">
        <v>5</v>
      </c>
      <c r="M436" s="2" t="s">
        <v>6753</v>
      </c>
      <c r="N436" s="2" t="s">
        <v>6754</v>
      </c>
      <c r="T436" s="2" t="s">
        <v>6164</v>
      </c>
      <c r="U436" s="1" t="s">
        <v>96</v>
      </c>
      <c r="V436" s="1" t="s">
        <v>3417</v>
      </c>
      <c r="Y436" s="1" t="s">
        <v>934</v>
      </c>
      <c r="Z436" s="1" t="s">
        <v>4209</v>
      </c>
      <c r="AC436" s="1">
        <v>54</v>
      </c>
      <c r="AD436" s="1" t="s">
        <v>41</v>
      </c>
      <c r="AE436" s="1" t="s">
        <v>4527</v>
      </c>
      <c r="AG436" s="1" t="s">
        <v>6649</v>
      </c>
      <c r="AI436" s="1" t="s">
        <v>4606</v>
      </c>
      <c r="BB436" s="1" t="s">
        <v>96</v>
      </c>
      <c r="BC436" s="1" t="s">
        <v>3417</v>
      </c>
      <c r="BD436" s="1" t="s">
        <v>903</v>
      </c>
      <c r="BE436" s="1" t="s">
        <v>4680</v>
      </c>
      <c r="BF436" s="1" t="s">
        <v>6398</v>
      </c>
    </row>
    <row r="437" spans="1:58" ht="13.5" customHeight="1">
      <c r="A437" s="6" t="str">
        <f t="shared" si="14"/>
        <v>1783_월배면_0034</v>
      </c>
      <c r="B437" s="1">
        <v>1783</v>
      </c>
      <c r="C437" s="1" t="s">
        <v>6057</v>
      </c>
      <c r="D437" s="1" t="s">
        <v>6058</v>
      </c>
      <c r="E437" s="2">
        <v>436</v>
      </c>
      <c r="F437" s="2">
        <v>1</v>
      </c>
      <c r="G437" s="2" t="s">
        <v>6061</v>
      </c>
      <c r="H437" s="2" t="s">
        <v>6059</v>
      </c>
      <c r="I437" s="2">
        <v>6</v>
      </c>
      <c r="L437" s="2">
        <v>5</v>
      </c>
      <c r="M437" s="2" t="s">
        <v>6753</v>
      </c>
      <c r="N437" s="2" t="s">
        <v>6754</v>
      </c>
      <c r="T437" s="2" t="s">
        <v>6164</v>
      </c>
      <c r="U437" s="1" t="s">
        <v>93</v>
      </c>
      <c r="V437" s="1" t="s">
        <v>3419</v>
      </c>
      <c r="Y437" s="1" t="s">
        <v>935</v>
      </c>
      <c r="Z437" s="1" t="s">
        <v>4208</v>
      </c>
      <c r="AC437" s="1">
        <v>28</v>
      </c>
      <c r="AD437" s="1" t="s">
        <v>113</v>
      </c>
      <c r="AE437" s="1" t="s">
        <v>4505</v>
      </c>
      <c r="AG437" s="1" t="s">
        <v>6649</v>
      </c>
      <c r="AI437" s="1" t="s">
        <v>4606</v>
      </c>
      <c r="BB437" s="1" t="s">
        <v>96</v>
      </c>
      <c r="BC437" s="1" t="s">
        <v>3417</v>
      </c>
      <c r="BF437" s="1" t="s">
        <v>6397</v>
      </c>
    </row>
    <row r="438" spans="1:58" ht="13.5" customHeight="1">
      <c r="A438" s="6" t="str">
        <f t="shared" si="14"/>
        <v>1783_월배면_0034</v>
      </c>
      <c r="B438" s="1">
        <v>1783</v>
      </c>
      <c r="C438" s="1" t="s">
        <v>6057</v>
      </c>
      <c r="D438" s="1" t="s">
        <v>6058</v>
      </c>
      <c r="E438" s="2">
        <v>437</v>
      </c>
      <c r="F438" s="2">
        <v>1</v>
      </c>
      <c r="G438" s="2" t="s">
        <v>6061</v>
      </c>
      <c r="H438" s="2" t="s">
        <v>6059</v>
      </c>
      <c r="I438" s="2">
        <v>6</v>
      </c>
      <c r="L438" s="2">
        <v>5</v>
      </c>
      <c r="M438" s="2" t="s">
        <v>6753</v>
      </c>
      <c r="N438" s="2" t="s">
        <v>6754</v>
      </c>
      <c r="T438" s="2" t="s">
        <v>6164</v>
      </c>
      <c r="U438" s="1" t="s">
        <v>93</v>
      </c>
      <c r="V438" s="1" t="s">
        <v>3419</v>
      </c>
      <c r="Y438" s="1" t="s">
        <v>936</v>
      </c>
      <c r="Z438" s="1" t="s">
        <v>4207</v>
      </c>
      <c r="AC438" s="1">
        <v>25</v>
      </c>
      <c r="AD438" s="1" t="s">
        <v>235</v>
      </c>
      <c r="AE438" s="1" t="s">
        <v>4493</v>
      </c>
      <c r="AF438" s="1" t="s">
        <v>6269</v>
      </c>
      <c r="AG438" s="1" t="s">
        <v>6288</v>
      </c>
      <c r="AH438" s="1" t="s">
        <v>7213</v>
      </c>
      <c r="AI438" s="1" t="s">
        <v>4606</v>
      </c>
      <c r="BC438" s="1" t="s">
        <v>3417</v>
      </c>
      <c r="BF438" s="1" t="s">
        <v>6396</v>
      </c>
    </row>
    <row r="439" spans="1:35" ht="13.5" customHeight="1">
      <c r="A439" s="6" t="str">
        <f t="shared" si="14"/>
        <v>1783_월배면_0034</v>
      </c>
      <c r="B439" s="1">
        <v>1783</v>
      </c>
      <c r="C439" s="1" t="s">
        <v>6057</v>
      </c>
      <c r="D439" s="1" t="s">
        <v>6058</v>
      </c>
      <c r="E439" s="2">
        <v>438</v>
      </c>
      <c r="F439" s="2">
        <v>1</v>
      </c>
      <c r="G439" s="2" t="s">
        <v>6061</v>
      </c>
      <c r="H439" s="2" t="s">
        <v>6059</v>
      </c>
      <c r="I439" s="2">
        <v>6</v>
      </c>
      <c r="L439" s="2">
        <v>5</v>
      </c>
      <c r="M439" s="2" t="s">
        <v>6753</v>
      </c>
      <c r="N439" s="2" t="s">
        <v>6754</v>
      </c>
      <c r="T439" s="2" t="s">
        <v>6164</v>
      </c>
      <c r="U439" s="1" t="s">
        <v>248</v>
      </c>
      <c r="V439" s="1" t="s">
        <v>3450</v>
      </c>
      <c r="Y439" s="1" t="s">
        <v>917</v>
      </c>
      <c r="Z439" s="1" t="s">
        <v>4051</v>
      </c>
      <c r="AD439" s="1" t="s">
        <v>98</v>
      </c>
      <c r="AE439" s="1" t="s">
        <v>4481</v>
      </c>
      <c r="AG439" s="1" t="s">
        <v>6649</v>
      </c>
      <c r="AI439" s="1" t="s">
        <v>4605</v>
      </c>
    </row>
    <row r="440" spans="1:58" ht="13.5" customHeight="1">
      <c r="A440" s="6" t="str">
        <f t="shared" si="14"/>
        <v>1783_월배면_0034</v>
      </c>
      <c r="B440" s="1">
        <v>1783</v>
      </c>
      <c r="C440" s="1" t="s">
        <v>6057</v>
      </c>
      <c r="D440" s="1" t="s">
        <v>6058</v>
      </c>
      <c r="E440" s="2">
        <v>439</v>
      </c>
      <c r="F440" s="2">
        <v>1</v>
      </c>
      <c r="G440" s="2" t="s">
        <v>6061</v>
      </c>
      <c r="H440" s="2" t="s">
        <v>6059</v>
      </c>
      <c r="I440" s="2">
        <v>6</v>
      </c>
      <c r="L440" s="2">
        <v>5</v>
      </c>
      <c r="M440" s="2" t="s">
        <v>6753</v>
      </c>
      <c r="N440" s="2" t="s">
        <v>6754</v>
      </c>
      <c r="T440" s="2" t="s">
        <v>6164</v>
      </c>
      <c r="U440" s="1" t="s">
        <v>93</v>
      </c>
      <c r="V440" s="1" t="s">
        <v>3419</v>
      </c>
      <c r="Y440" s="1" t="s">
        <v>937</v>
      </c>
      <c r="Z440" s="1" t="s">
        <v>6245</v>
      </c>
      <c r="AD440" s="1" t="s">
        <v>151</v>
      </c>
      <c r="AE440" s="1" t="s">
        <v>4512</v>
      </c>
      <c r="AF440" s="1" t="s">
        <v>6277</v>
      </c>
      <c r="AG440" s="1" t="s">
        <v>6296</v>
      </c>
      <c r="AH440" s="1" t="s">
        <v>406</v>
      </c>
      <c r="AI440" s="1" t="s">
        <v>4605</v>
      </c>
      <c r="BB440" s="1" t="s">
        <v>101</v>
      </c>
      <c r="BC440" s="1" t="s">
        <v>3477</v>
      </c>
      <c r="BF440" s="1" t="s">
        <v>6397</v>
      </c>
    </row>
    <row r="441" spans="1:49" ht="13.5" customHeight="1">
      <c r="A441" s="6" t="str">
        <f t="shared" si="14"/>
        <v>1783_월배면_0034</v>
      </c>
      <c r="B441" s="1">
        <v>1783</v>
      </c>
      <c r="C441" s="1" t="s">
        <v>6057</v>
      </c>
      <c r="D441" s="1" t="s">
        <v>6058</v>
      </c>
      <c r="E441" s="2">
        <v>440</v>
      </c>
      <c r="F441" s="2">
        <v>1</v>
      </c>
      <c r="G441" s="2" t="s">
        <v>6061</v>
      </c>
      <c r="H441" s="2" t="s">
        <v>6059</v>
      </c>
      <c r="I441" s="2">
        <v>6</v>
      </c>
      <c r="L441" s="2">
        <v>5</v>
      </c>
      <c r="M441" s="2" t="s">
        <v>6753</v>
      </c>
      <c r="N441" s="2" t="s">
        <v>6754</v>
      </c>
      <c r="T441" s="2" t="s">
        <v>6164</v>
      </c>
      <c r="U441" s="1" t="s">
        <v>96</v>
      </c>
      <c r="V441" s="1" t="s">
        <v>3417</v>
      </c>
      <c r="Y441" s="1" t="s">
        <v>938</v>
      </c>
      <c r="Z441" s="1" t="s">
        <v>4206</v>
      </c>
      <c r="AD441" s="1" t="s">
        <v>449</v>
      </c>
      <c r="AE441" s="1" t="s">
        <v>4502</v>
      </c>
      <c r="AG441" s="1" t="s">
        <v>3467</v>
      </c>
      <c r="AI441" s="1" t="s">
        <v>4583</v>
      </c>
      <c r="AV441" s="1" t="s">
        <v>939</v>
      </c>
      <c r="AW441" s="1" t="s">
        <v>6342</v>
      </c>
    </row>
    <row r="442" spans="1:58" ht="13.5" customHeight="1">
      <c r="A442" s="6" t="str">
        <f t="shared" si="14"/>
        <v>1783_월배면_0034</v>
      </c>
      <c r="B442" s="1">
        <v>1783</v>
      </c>
      <c r="C442" s="1" t="s">
        <v>6057</v>
      </c>
      <c r="D442" s="1" t="s">
        <v>6058</v>
      </c>
      <c r="E442" s="2">
        <v>441</v>
      </c>
      <c r="F442" s="2">
        <v>1</v>
      </c>
      <c r="G442" s="2" t="s">
        <v>6061</v>
      </c>
      <c r="H442" s="2" t="s">
        <v>6059</v>
      </c>
      <c r="I442" s="2">
        <v>6</v>
      </c>
      <c r="L442" s="2">
        <v>5</v>
      </c>
      <c r="M442" s="2" t="s">
        <v>6753</v>
      </c>
      <c r="N442" s="2" t="s">
        <v>6754</v>
      </c>
      <c r="T442" s="2" t="s">
        <v>6164</v>
      </c>
      <c r="U442" s="1" t="s">
        <v>96</v>
      </c>
      <c r="V442" s="1" t="s">
        <v>3417</v>
      </c>
      <c r="Y442" s="1" t="s">
        <v>940</v>
      </c>
      <c r="Z442" s="1" t="s">
        <v>4205</v>
      </c>
      <c r="AC442" s="1">
        <v>66</v>
      </c>
      <c r="AF442" s="1" t="s">
        <v>6277</v>
      </c>
      <c r="AG442" s="1" t="s">
        <v>7165</v>
      </c>
      <c r="AH442" s="1" t="s">
        <v>616</v>
      </c>
      <c r="AI442" s="1" t="s">
        <v>4583</v>
      </c>
      <c r="BB442" s="1" t="s">
        <v>101</v>
      </c>
      <c r="BC442" s="1" t="s">
        <v>3477</v>
      </c>
      <c r="BF442" s="1" t="s">
        <v>6394</v>
      </c>
    </row>
    <row r="443" spans="1:58" ht="13.5" customHeight="1">
      <c r="A443" s="6" t="str">
        <f t="shared" si="14"/>
        <v>1783_월배면_0034</v>
      </c>
      <c r="B443" s="1">
        <v>1783</v>
      </c>
      <c r="C443" s="1" t="s">
        <v>6057</v>
      </c>
      <c r="D443" s="1" t="s">
        <v>6058</v>
      </c>
      <c r="E443" s="2">
        <v>442</v>
      </c>
      <c r="F443" s="2">
        <v>1</v>
      </c>
      <c r="G443" s="2" t="s">
        <v>6061</v>
      </c>
      <c r="H443" s="2" t="s">
        <v>6059</v>
      </c>
      <c r="I443" s="2">
        <v>6</v>
      </c>
      <c r="L443" s="2">
        <v>5</v>
      </c>
      <c r="M443" s="2" t="s">
        <v>6753</v>
      </c>
      <c r="N443" s="2" t="s">
        <v>6754</v>
      </c>
      <c r="T443" s="2" t="s">
        <v>6164</v>
      </c>
      <c r="U443" s="1" t="s">
        <v>96</v>
      </c>
      <c r="V443" s="1" t="s">
        <v>3417</v>
      </c>
      <c r="Y443" s="1" t="s">
        <v>7214</v>
      </c>
      <c r="Z443" s="1" t="s">
        <v>4204</v>
      </c>
      <c r="AD443" s="1" t="s">
        <v>287</v>
      </c>
      <c r="AE443" s="1" t="s">
        <v>4523</v>
      </c>
      <c r="AF443" s="1" t="s">
        <v>118</v>
      </c>
      <c r="AG443" s="1" t="s">
        <v>4546</v>
      </c>
      <c r="BB443" s="1" t="s">
        <v>96</v>
      </c>
      <c r="BC443" s="1" t="s">
        <v>3417</v>
      </c>
      <c r="BD443" s="1" t="s">
        <v>702</v>
      </c>
      <c r="BE443" s="1" t="s">
        <v>4285</v>
      </c>
      <c r="BF443" s="1" t="s">
        <v>6393</v>
      </c>
    </row>
    <row r="444" spans="1:58" ht="13.5" customHeight="1">
      <c r="A444" s="6" t="str">
        <f t="shared" si="14"/>
        <v>1783_월배면_0034</v>
      </c>
      <c r="B444" s="1">
        <v>1783</v>
      </c>
      <c r="C444" s="1" t="s">
        <v>6057</v>
      </c>
      <c r="D444" s="1" t="s">
        <v>6058</v>
      </c>
      <c r="E444" s="2">
        <v>443</v>
      </c>
      <c r="F444" s="2">
        <v>1</v>
      </c>
      <c r="G444" s="2" t="s">
        <v>6061</v>
      </c>
      <c r="H444" s="2" t="s">
        <v>6059</v>
      </c>
      <c r="I444" s="2">
        <v>6</v>
      </c>
      <c r="L444" s="2">
        <v>5</v>
      </c>
      <c r="M444" s="2" t="s">
        <v>6753</v>
      </c>
      <c r="N444" s="2" t="s">
        <v>6754</v>
      </c>
      <c r="T444" s="2" t="s">
        <v>6164</v>
      </c>
      <c r="U444" s="1" t="s">
        <v>93</v>
      </c>
      <c r="V444" s="1" t="s">
        <v>3419</v>
      </c>
      <c r="Y444" s="1" t="s">
        <v>941</v>
      </c>
      <c r="Z444" s="1" t="s">
        <v>4203</v>
      </c>
      <c r="AC444" s="1">
        <v>44</v>
      </c>
      <c r="AD444" s="1" t="s">
        <v>478</v>
      </c>
      <c r="AE444" s="1" t="s">
        <v>3549</v>
      </c>
      <c r="AF444" s="1" t="s">
        <v>118</v>
      </c>
      <c r="AG444" s="1" t="s">
        <v>4546</v>
      </c>
      <c r="BB444" s="1" t="s">
        <v>96</v>
      </c>
      <c r="BC444" s="1" t="s">
        <v>3417</v>
      </c>
      <c r="BD444" s="1" t="s">
        <v>921</v>
      </c>
      <c r="BE444" s="1" t="s">
        <v>4215</v>
      </c>
      <c r="BF444" s="1" t="s">
        <v>6396</v>
      </c>
    </row>
    <row r="445" spans="1:33" ht="13.5" customHeight="1">
      <c r="A445" s="6" t="str">
        <f t="shared" si="14"/>
        <v>1783_월배면_0034</v>
      </c>
      <c r="B445" s="1">
        <v>1783</v>
      </c>
      <c r="C445" s="1" t="s">
        <v>6057</v>
      </c>
      <c r="D445" s="1" t="s">
        <v>6058</v>
      </c>
      <c r="E445" s="2">
        <v>444</v>
      </c>
      <c r="F445" s="2">
        <v>1</v>
      </c>
      <c r="G445" s="2" t="s">
        <v>6061</v>
      </c>
      <c r="H445" s="2" t="s">
        <v>6059</v>
      </c>
      <c r="I445" s="2">
        <v>6</v>
      </c>
      <c r="L445" s="2">
        <v>5</v>
      </c>
      <c r="M445" s="2" t="s">
        <v>6753</v>
      </c>
      <c r="N445" s="2" t="s">
        <v>6754</v>
      </c>
      <c r="T445" s="2" t="s">
        <v>6164</v>
      </c>
      <c r="U445" s="1" t="s">
        <v>942</v>
      </c>
      <c r="V445" s="1" t="s">
        <v>3493</v>
      </c>
      <c r="Y445" s="1" t="s">
        <v>943</v>
      </c>
      <c r="Z445" s="1" t="s">
        <v>4202</v>
      </c>
      <c r="AC445" s="1">
        <v>78</v>
      </c>
      <c r="AD445" s="1" t="s">
        <v>120</v>
      </c>
      <c r="AE445" s="1" t="s">
        <v>4508</v>
      </c>
      <c r="AG445" s="1" t="s">
        <v>6676</v>
      </c>
    </row>
    <row r="446" spans="1:58" ht="13.5" customHeight="1">
      <c r="A446" s="6" t="str">
        <f t="shared" si="14"/>
        <v>1783_월배면_0034</v>
      </c>
      <c r="B446" s="1">
        <v>1783</v>
      </c>
      <c r="C446" s="1" t="s">
        <v>6057</v>
      </c>
      <c r="D446" s="1" t="s">
        <v>6058</v>
      </c>
      <c r="E446" s="2">
        <v>445</v>
      </c>
      <c r="F446" s="2">
        <v>1</v>
      </c>
      <c r="G446" s="2" t="s">
        <v>6061</v>
      </c>
      <c r="H446" s="2" t="s">
        <v>6059</v>
      </c>
      <c r="I446" s="2">
        <v>6</v>
      </c>
      <c r="L446" s="2">
        <v>5</v>
      </c>
      <c r="M446" s="2" t="s">
        <v>6753</v>
      </c>
      <c r="N446" s="2" t="s">
        <v>6754</v>
      </c>
      <c r="T446" s="2" t="s">
        <v>6164</v>
      </c>
      <c r="U446" s="1" t="s">
        <v>93</v>
      </c>
      <c r="V446" s="1" t="s">
        <v>3419</v>
      </c>
      <c r="Y446" s="1" t="s">
        <v>944</v>
      </c>
      <c r="Z446" s="1" t="s">
        <v>4201</v>
      </c>
      <c r="AC446" s="1">
        <v>54</v>
      </c>
      <c r="AD446" s="1" t="s">
        <v>41</v>
      </c>
      <c r="AE446" s="1" t="s">
        <v>4527</v>
      </c>
      <c r="AG446" s="1" t="s">
        <v>6676</v>
      </c>
      <c r="BB446" s="1" t="s">
        <v>101</v>
      </c>
      <c r="BC446" s="1" t="s">
        <v>3477</v>
      </c>
      <c r="BF446" s="1" t="s">
        <v>6397</v>
      </c>
    </row>
    <row r="447" spans="1:58" ht="13.5" customHeight="1">
      <c r="A447" s="6" t="str">
        <f t="shared" si="14"/>
        <v>1783_월배면_0034</v>
      </c>
      <c r="B447" s="1">
        <v>1783</v>
      </c>
      <c r="C447" s="1" t="s">
        <v>6057</v>
      </c>
      <c r="D447" s="1" t="s">
        <v>6058</v>
      </c>
      <c r="E447" s="2">
        <v>446</v>
      </c>
      <c r="F447" s="2">
        <v>1</v>
      </c>
      <c r="G447" s="2" t="s">
        <v>6061</v>
      </c>
      <c r="H447" s="2" t="s">
        <v>6059</v>
      </c>
      <c r="I447" s="2">
        <v>6</v>
      </c>
      <c r="L447" s="2">
        <v>5</v>
      </c>
      <c r="M447" s="2" t="s">
        <v>6753</v>
      </c>
      <c r="N447" s="2" t="s">
        <v>6754</v>
      </c>
      <c r="T447" s="2" t="s">
        <v>6164</v>
      </c>
      <c r="U447" s="1" t="s">
        <v>93</v>
      </c>
      <c r="V447" s="1" t="s">
        <v>3419</v>
      </c>
      <c r="Y447" s="1" t="s">
        <v>577</v>
      </c>
      <c r="Z447" s="1" t="s">
        <v>4200</v>
      </c>
      <c r="AC447" s="1">
        <v>51</v>
      </c>
      <c r="AD447" s="1" t="s">
        <v>449</v>
      </c>
      <c r="AE447" s="1" t="s">
        <v>4502</v>
      </c>
      <c r="AG447" s="1" t="s">
        <v>6676</v>
      </c>
      <c r="BC447" s="1" t="s">
        <v>3477</v>
      </c>
      <c r="BF447" s="1" t="s">
        <v>6396</v>
      </c>
    </row>
    <row r="448" spans="1:58" ht="13.5" customHeight="1">
      <c r="A448" s="6" t="str">
        <f t="shared" si="14"/>
        <v>1783_월배면_0034</v>
      </c>
      <c r="B448" s="1">
        <v>1783</v>
      </c>
      <c r="C448" s="1" t="s">
        <v>6057</v>
      </c>
      <c r="D448" s="1" t="s">
        <v>6058</v>
      </c>
      <c r="E448" s="2">
        <v>447</v>
      </c>
      <c r="F448" s="2">
        <v>1</v>
      </c>
      <c r="G448" s="2" t="s">
        <v>6061</v>
      </c>
      <c r="H448" s="2" t="s">
        <v>6059</v>
      </c>
      <c r="I448" s="2">
        <v>6</v>
      </c>
      <c r="L448" s="2">
        <v>5</v>
      </c>
      <c r="M448" s="2" t="s">
        <v>6753</v>
      </c>
      <c r="N448" s="2" t="s">
        <v>6754</v>
      </c>
      <c r="T448" s="2" t="s">
        <v>6164</v>
      </c>
      <c r="U448" s="1" t="s">
        <v>96</v>
      </c>
      <c r="V448" s="1" t="s">
        <v>3417</v>
      </c>
      <c r="Y448" s="1" t="s">
        <v>573</v>
      </c>
      <c r="Z448" s="1" t="s">
        <v>4101</v>
      </c>
      <c r="AC448" s="1">
        <v>46</v>
      </c>
      <c r="AD448" s="1" t="s">
        <v>162</v>
      </c>
      <c r="AE448" s="1" t="s">
        <v>4518</v>
      </c>
      <c r="AF448" s="1" t="s">
        <v>6266</v>
      </c>
      <c r="AG448" s="1" t="s">
        <v>6286</v>
      </c>
      <c r="BC448" s="1" t="s">
        <v>3477</v>
      </c>
      <c r="BF448" s="1" t="s">
        <v>6394</v>
      </c>
    </row>
    <row r="449" spans="1:35" ht="13.5" customHeight="1">
      <c r="A449" s="6" t="str">
        <f t="shared" si="14"/>
        <v>1783_월배면_0034</v>
      </c>
      <c r="B449" s="1">
        <v>1783</v>
      </c>
      <c r="C449" s="1" t="s">
        <v>6057</v>
      </c>
      <c r="D449" s="1" t="s">
        <v>6058</v>
      </c>
      <c r="E449" s="2">
        <v>448</v>
      </c>
      <c r="F449" s="2">
        <v>1</v>
      </c>
      <c r="G449" s="2" t="s">
        <v>6061</v>
      </c>
      <c r="H449" s="2" t="s">
        <v>6059</v>
      </c>
      <c r="I449" s="2">
        <v>6</v>
      </c>
      <c r="L449" s="2">
        <v>5</v>
      </c>
      <c r="M449" s="2" t="s">
        <v>6753</v>
      </c>
      <c r="N449" s="2" t="s">
        <v>6754</v>
      </c>
      <c r="T449" s="2" t="s">
        <v>6164</v>
      </c>
      <c r="U449" s="1" t="s">
        <v>248</v>
      </c>
      <c r="V449" s="1" t="s">
        <v>3450</v>
      </c>
      <c r="Y449" s="1" t="s">
        <v>593</v>
      </c>
      <c r="Z449" s="1" t="s">
        <v>4199</v>
      </c>
      <c r="AD449" s="1" t="s">
        <v>59</v>
      </c>
      <c r="AE449" s="1" t="s">
        <v>4490</v>
      </c>
      <c r="AF449" s="1" t="s">
        <v>131</v>
      </c>
      <c r="AG449" s="1" t="s">
        <v>3467</v>
      </c>
      <c r="AH449" s="1" t="s">
        <v>487</v>
      </c>
      <c r="AI449" s="1" t="s">
        <v>4577</v>
      </c>
    </row>
    <row r="450" spans="1:26" ht="13.5" customHeight="1">
      <c r="A450" s="6" t="str">
        <f t="shared" si="14"/>
        <v>1783_월배면_0034</v>
      </c>
      <c r="B450" s="1">
        <v>1783</v>
      </c>
      <c r="C450" s="1" t="s">
        <v>6057</v>
      </c>
      <c r="D450" s="1" t="s">
        <v>6058</v>
      </c>
      <c r="E450" s="2">
        <v>449</v>
      </c>
      <c r="F450" s="2">
        <v>1</v>
      </c>
      <c r="G450" s="2" t="s">
        <v>6061</v>
      </c>
      <c r="H450" s="2" t="s">
        <v>6059</v>
      </c>
      <c r="I450" s="2">
        <v>6</v>
      </c>
      <c r="L450" s="2">
        <v>5</v>
      </c>
      <c r="M450" s="2" t="s">
        <v>6753</v>
      </c>
      <c r="N450" s="2" t="s">
        <v>6754</v>
      </c>
      <c r="T450" s="2" t="s">
        <v>6164</v>
      </c>
      <c r="U450" s="1" t="s">
        <v>513</v>
      </c>
      <c r="V450" s="1" t="s">
        <v>3453</v>
      </c>
      <c r="Y450" s="1" t="s">
        <v>945</v>
      </c>
      <c r="Z450" s="1" t="s">
        <v>4198</v>
      </c>
    </row>
    <row r="451" spans="1:33" ht="13.5" customHeight="1">
      <c r="A451" s="6" t="str">
        <f t="shared" si="14"/>
        <v>1783_월배면_0034</v>
      </c>
      <c r="B451" s="1">
        <v>1783</v>
      </c>
      <c r="C451" s="1" t="s">
        <v>6057</v>
      </c>
      <c r="D451" s="1" t="s">
        <v>6058</v>
      </c>
      <c r="E451" s="2">
        <v>450</v>
      </c>
      <c r="F451" s="2">
        <v>1</v>
      </c>
      <c r="G451" s="2" t="s">
        <v>6061</v>
      </c>
      <c r="H451" s="2" t="s">
        <v>6059</v>
      </c>
      <c r="I451" s="2">
        <v>6</v>
      </c>
      <c r="L451" s="2">
        <v>5</v>
      </c>
      <c r="M451" s="2" t="s">
        <v>6753</v>
      </c>
      <c r="N451" s="2" t="s">
        <v>6754</v>
      </c>
      <c r="T451" s="2" t="s">
        <v>6164</v>
      </c>
      <c r="U451" s="1" t="s">
        <v>513</v>
      </c>
      <c r="V451" s="1" t="s">
        <v>3453</v>
      </c>
      <c r="Y451" s="1" t="s">
        <v>946</v>
      </c>
      <c r="Z451" s="1" t="s">
        <v>4197</v>
      </c>
      <c r="AC451" s="1">
        <v>46</v>
      </c>
      <c r="AD451" s="1" t="s">
        <v>212</v>
      </c>
      <c r="AE451" s="1" t="s">
        <v>4510</v>
      </c>
      <c r="AF451" s="1" t="s">
        <v>926</v>
      </c>
      <c r="AG451" s="1" t="s">
        <v>4558</v>
      </c>
    </row>
    <row r="452" spans="1:58" ht="13.5" customHeight="1">
      <c r="A452" s="6" t="str">
        <f t="shared" si="14"/>
        <v>1783_월배면_0034</v>
      </c>
      <c r="B452" s="1">
        <v>1783</v>
      </c>
      <c r="C452" s="1" t="s">
        <v>6057</v>
      </c>
      <c r="D452" s="1" t="s">
        <v>6058</v>
      </c>
      <c r="E452" s="2">
        <v>451</v>
      </c>
      <c r="F452" s="2">
        <v>1</v>
      </c>
      <c r="G452" s="2" t="s">
        <v>6061</v>
      </c>
      <c r="H452" s="2" t="s">
        <v>6059</v>
      </c>
      <c r="I452" s="2">
        <v>6</v>
      </c>
      <c r="L452" s="2">
        <v>5</v>
      </c>
      <c r="M452" s="2" t="s">
        <v>6753</v>
      </c>
      <c r="N452" s="2" t="s">
        <v>6754</v>
      </c>
      <c r="T452" s="2" t="s">
        <v>6164</v>
      </c>
      <c r="U452" s="1" t="s">
        <v>96</v>
      </c>
      <c r="V452" s="1" t="s">
        <v>3417</v>
      </c>
      <c r="Y452" s="1" t="s">
        <v>947</v>
      </c>
      <c r="Z452" s="1" t="s">
        <v>4196</v>
      </c>
      <c r="AC452" s="1">
        <v>48</v>
      </c>
      <c r="AD452" s="1" t="s">
        <v>148</v>
      </c>
      <c r="AE452" s="1" t="s">
        <v>3779</v>
      </c>
      <c r="BB452" s="1" t="s">
        <v>96</v>
      </c>
      <c r="BC452" s="1" t="s">
        <v>3417</v>
      </c>
      <c r="BD452" s="1" t="s">
        <v>593</v>
      </c>
      <c r="BE452" s="1" t="s">
        <v>4199</v>
      </c>
      <c r="BF452" s="1" t="s">
        <v>6397</v>
      </c>
    </row>
    <row r="453" spans="1:58" ht="13.5" customHeight="1">
      <c r="A453" s="6" t="str">
        <f t="shared" si="14"/>
        <v>1783_월배면_0034</v>
      </c>
      <c r="B453" s="1">
        <v>1783</v>
      </c>
      <c r="C453" s="1" t="s">
        <v>6057</v>
      </c>
      <c r="D453" s="1" t="s">
        <v>6058</v>
      </c>
      <c r="E453" s="2">
        <v>452</v>
      </c>
      <c r="F453" s="2">
        <v>1</v>
      </c>
      <c r="G453" s="2" t="s">
        <v>6061</v>
      </c>
      <c r="H453" s="2" t="s">
        <v>6059</v>
      </c>
      <c r="I453" s="2">
        <v>6</v>
      </c>
      <c r="L453" s="2">
        <v>5</v>
      </c>
      <c r="M453" s="2" t="s">
        <v>6753</v>
      </c>
      <c r="N453" s="2" t="s">
        <v>6754</v>
      </c>
      <c r="T453" s="2" t="s">
        <v>6164</v>
      </c>
      <c r="U453" s="1" t="s">
        <v>93</v>
      </c>
      <c r="V453" s="1" t="s">
        <v>3419</v>
      </c>
      <c r="Y453" s="1" t="s">
        <v>948</v>
      </c>
      <c r="Z453" s="1" t="s">
        <v>4195</v>
      </c>
      <c r="AC453" s="1">
        <v>26</v>
      </c>
      <c r="AD453" s="1" t="s">
        <v>193</v>
      </c>
      <c r="AE453" s="1" t="s">
        <v>4492</v>
      </c>
      <c r="BB453" s="1" t="s">
        <v>101</v>
      </c>
      <c r="BC453" s="1" t="s">
        <v>3477</v>
      </c>
      <c r="BF453" s="1" t="s">
        <v>6397</v>
      </c>
    </row>
    <row r="454" spans="1:58" ht="13.5" customHeight="1">
      <c r="A454" s="6" t="str">
        <f t="shared" si="14"/>
        <v>1783_월배면_0034</v>
      </c>
      <c r="B454" s="1">
        <v>1783</v>
      </c>
      <c r="C454" s="1" t="s">
        <v>6057</v>
      </c>
      <c r="D454" s="1" t="s">
        <v>6058</v>
      </c>
      <c r="E454" s="2">
        <v>453</v>
      </c>
      <c r="F454" s="2">
        <v>1</v>
      </c>
      <c r="G454" s="2" t="s">
        <v>6061</v>
      </c>
      <c r="H454" s="2" t="s">
        <v>6059</v>
      </c>
      <c r="I454" s="2">
        <v>6</v>
      </c>
      <c r="L454" s="2">
        <v>5</v>
      </c>
      <c r="M454" s="2" t="s">
        <v>6753</v>
      </c>
      <c r="N454" s="2" t="s">
        <v>6754</v>
      </c>
      <c r="T454" s="2" t="s">
        <v>6164</v>
      </c>
      <c r="U454" s="1" t="s">
        <v>93</v>
      </c>
      <c r="V454" s="1" t="s">
        <v>3419</v>
      </c>
      <c r="Y454" s="1" t="s">
        <v>949</v>
      </c>
      <c r="Z454" s="1" t="s">
        <v>4194</v>
      </c>
      <c r="AC454" s="1">
        <v>22</v>
      </c>
      <c r="BC454" s="1" t="s">
        <v>3477</v>
      </c>
      <c r="BF454" s="1" t="s">
        <v>6396</v>
      </c>
    </row>
    <row r="455" spans="1:58" ht="13.5" customHeight="1">
      <c r="A455" s="6" t="str">
        <f t="shared" si="14"/>
        <v>1783_월배면_0034</v>
      </c>
      <c r="B455" s="1">
        <v>1783</v>
      </c>
      <c r="C455" s="1" t="s">
        <v>6057</v>
      </c>
      <c r="D455" s="1" t="s">
        <v>6058</v>
      </c>
      <c r="E455" s="2">
        <v>454</v>
      </c>
      <c r="F455" s="2">
        <v>1</v>
      </c>
      <c r="G455" s="2" t="s">
        <v>6061</v>
      </c>
      <c r="H455" s="2" t="s">
        <v>6059</v>
      </c>
      <c r="I455" s="2">
        <v>6</v>
      </c>
      <c r="L455" s="2">
        <v>5</v>
      </c>
      <c r="M455" s="2" t="s">
        <v>6753</v>
      </c>
      <c r="N455" s="2" t="s">
        <v>6754</v>
      </c>
      <c r="T455" s="2" t="s">
        <v>6164</v>
      </c>
      <c r="U455" s="1" t="s">
        <v>93</v>
      </c>
      <c r="V455" s="1" t="s">
        <v>3419</v>
      </c>
      <c r="Y455" s="1" t="s">
        <v>950</v>
      </c>
      <c r="Z455" s="1" t="s">
        <v>4193</v>
      </c>
      <c r="AC455" s="1">
        <v>22</v>
      </c>
      <c r="BC455" s="1" t="s">
        <v>3477</v>
      </c>
      <c r="BF455" s="1" t="s">
        <v>6394</v>
      </c>
    </row>
    <row r="456" spans="1:58" ht="13.5" customHeight="1">
      <c r="A456" s="6" t="str">
        <f aca="true" t="shared" si="15" ref="A456:A487">HYPERLINK("http://kyu.snu.ac.kr/sdhj/index.jsp?type=hj/GK14607_00IH_0001_0034.jpg","1783_월배면_0034")</f>
        <v>1783_월배면_0034</v>
      </c>
      <c r="B456" s="1">
        <v>1783</v>
      </c>
      <c r="C456" s="1" t="s">
        <v>6057</v>
      </c>
      <c r="D456" s="1" t="s">
        <v>6058</v>
      </c>
      <c r="E456" s="2">
        <v>455</v>
      </c>
      <c r="F456" s="2">
        <v>1</v>
      </c>
      <c r="G456" s="2" t="s">
        <v>6061</v>
      </c>
      <c r="H456" s="2" t="s">
        <v>6059</v>
      </c>
      <c r="I456" s="2">
        <v>6</v>
      </c>
      <c r="L456" s="2">
        <v>5</v>
      </c>
      <c r="M456" s="2" t="s">
        <v>6753</v>
      </c>
      <c r="N456" s="2" t="s">
        <v>6754</v>
      </c>
      <c r="T456" s="2" t="s">
        <v>6164</v>
      </c>
      <c r="U456" s="1" t="s">
        <v>93</v>
      </c>
      <c r="V456" s="1" t="s">
        <v>3419</v>
      </c>
      <c r="Y456" s="1" t="s">
        <v>245</v>
      </c>
      <c r="Z456" s="1" t="s">
        <v>245</v>
      </c>
      <c r="AD456" s="1" t="s">
        <v>951</v>
      </c>
      <c r="AE456" s="1" t="s">
        <v>4541</v>
      </c>
      <c r="BC456" s="1" t="s">
        <v>3477</v>
      </c>
      <c r="BF456" s="1" t="s">
        <v>6393</v>
      </c>
    </row>
    <row r="457" spans="1:29" ht="13.5" customHeight="1">
      <c r="A457" s="6" t="str">
        <f t="shared" si="15"/>
        <v>1783_월배면_0034</v>
      </c>
      <c r="B457" s="1">
        <v>1783</v>
      </c>
      <c r="C457" s="1" t="s">
        <v>6057</v>
      </c>
      <c r="D457" s="1" t="s">
        <v>6058</v>
      </c>
      <c r="E457" s="2">
        <v>456</v>
      </c>
      <c r="F457" s="2">
        <v>1</v>
      </c>
      <c r="G457" s="2" t="s">
        <v>6061</v>
      </c>
      <c r="H457" s="2" t="s">
        <v>6059</v>
      </c>
      <c r="I457" s="2">
        <v>6</v>
      </c>
      <c r="L457" s="2">
        <v>5</v>
      </c>
      <c r="M457" s="2" t="s">
        <v>6753</v>
      </c>
      <c r="N457" s="2" t="s">
        <v>6754</v>
      </c>
      <c r="T457" s="2" t="s">
        <v>6164</v>
      </c>
      <c r="U457" s="1" t="s">
        <v>96</v>
      </c>
      <c r="V457" s="1" t="s">
        <v>3417</v>
      </c>
      <c r="Y457" s="1" t="s">
        <v>952</v>
      </c>
      <c r="Z457" s="1" t="s">
        <v>4192</v>
      </c>
      <c r="AC457" s="1">
        <v>10</v>
      </c>
    </row>
    <row r="458" spans="1:35" ht="13.5" customHeight="1">
      <c r="A458" s="6" t="str">
        <f t="shared" si="15"/>
        <v>1783_월배면_0034</v>
      </c>
      <c r="B458" s="1">
        <v>1783</v>
      </c>
      <c r="C458" s="1" t="s">
        <v>6057</v>
      </c>
      <c r="D458" s="1" t="s">
        <v>6058</v>
      </c>
      <c r="E458" s="2">
        <v>457</v>
      </c>
      <c r="F458" s="2">
        <v>1</v>
      </c>
      <c r="G458" s="2" t="s">
        <v>6061</v>
      </c>
      <c r="H458" s="2" t="s">
        <v>6059</v>
      </c>
      <c r="I458" s="2">
        <v>6</v>
      </c>
      <c r="L458" s="2">
        <v>5</v>
      </c>
      <c r="M458" s="2" t="s">
        <v>6753</v>
      </c>
      <c r="N458" s="2" t="s">
        <v>6754</v>
      </c>
      <c r="T458" s="2" t="s">
        <v>6164</v>
      </c>
      <c r="U458" s="1" t="s">
        <v>93</v>
      </c>
      <c r="V458" s="1" t="s">
        <v>3419</v>
      </c>
      <c r="Y458" s="1" t="s">
        <v>953</v>
      </c>
      <c r="Z458" s="1" t="s">
        <v>4191</v>
      </c>
      <c r="AC458" s="1">
        <v>39</v>
      </c>
      <c r="AD458" s="1" t="s">
        <v>751</v>
      </c>
      <c r="AE458" s="1" t="s">
        <v>4515</v>
      </c>
      <c r="AF458" s="1" t="s">
        <v>131</v>
      </c>
      <c r="AG458" s="1" t="s">
        <v>3467</v>
      </c>
      <c r="AH458" s="1" t="s">
        <v>487</v>
      </c>
      <c r="AI458" s="1" t="s">
        <v>4577</v>
      </c>
    </row>
    <row r="459" spans="1:58" ht="13.5" customHeight="1">
      <c r="A459" s="6" t="str">
        <f t="shared" si="15"/>
        <v>1783_월배면_0034</v>
      </c>
      <c r="B459" s="1">
        <v>1783</v>
      </c>
      <c r="C459" s="1" t="s">
        <v>6057</v>
      </c>
      <c r="D459" s="1" t="s">
        <v>6058</v>
      </c>
      <c r="E459" s="2">
        <v>458</v>
      </c>
      <c r="F459" s="2">
        <v>1</v>
      </c>
      <c r="G459" s="2" t="s">
        <v>6061</v>
      </c>
      <c r="H459" s="2" t="s">
        <v>6059</v>
      </c>
      <c r="I459" s="2">
        <v>6</v>
      </c>
      <c r="L459" s="2">
        <v>5</v>
      </c>
      <c r="M459" s="2" t="s">
        <v>6753</v>
      </c>
      <c r="N459" s="2" t="s">
        <v>6754</v>
      </c>
      <c r="T459" s="2" t="s">
        <v>6164</v>
      </c>
      <c r="U459" s="1" t="s">
        <v>93</v>
      </c>
      <c r="V459" s="1" t="s">
        <v>3419</v>
      </c>
      <c r="Y459" s="1" t="s">
        <v>954</v>
      </c>
      <c r="Z459" s="1" t="s">
        <v>4190</v>
      </c>
      <c r="AC459" s="1">
        <v>43</v>
      </c>
      <c r="AD459" s="1" t="s">
        <v>190</v>
      </c>
      <c r="AE459" s="1" t="s">
        <v>4501</v>
      </c>
      <c r="AT459" s="1" t="s">
        <v>93</v>
      </c>
      <c r="AU459" s="1" t="s">
        <v>3419</v>
      </c>
      <c r="AV459" s="1" t="s">
        <v>955</v>
      </c>
      <c r="AW459" s="1" t="s">
        <v>5038</v>
      </c>
      <c r="BF459" s="1" t="s">
        <v>6397</v>
      </c>
    </row>
    <row r="460" spans="1:58" ht="13.5" customHeight="1">
      <c r="A460" s="6" t="str">
        <f t="shared" si="15"/>
        <v>1783_월배면_0034</v>
      </c>
      <c r="B460" s="1">
        <v>1783</v>
      </c>
      <c r="C460" s="1" t="s">
        <v>6057</v>
      </c>
      <c r="D460" s="1" t="s">
        <v>6058</v>
      </c>
      <c r="E460" s="2">
        <v>459</v>
      </c>
      <c r="F460" s="2">
        <v>1</v>
      </c>
      <c r="G460" s="2" t="s">
        <v>6061</v>
      </c>
      <c r="H460" s="2" t="s">
        <v>6059</v>
      </c>
      <c r="I460" s="2">
        <v>6</v>
      </c>
      <c r="L460" s="2">
        <v>5</v>
      </c>
      <c r="M460" s="2" t="s">
        <v>6753</v>
      </c>
      <c r="N460" s="2" t="s">
        <v>6754</v>
      </c>
      <c r="T460" s="2" t="s">
        <v>6164</v>
      </c>
      <c r="U460" s="1" t="s">
        <v>93</v>
      </c>
      <c r="V460" s="1" t="s">
        <v>3419</v>
      </c>
      <c r="Y460" s="1" t="s">
        <v>956</v>
      </c>
      <c r="Z460" s="1" t="s">
        <v>4189</v>
      </c>
      <c r="AD460" s="1" t="s">
        <v>62</v>
      </c>
      <c r="AE460" s="1" t="s">
        <v>4506</v>
      </c>
      <c r="AU460" s="1" t="s">
        <v>3419</v>
      </c>
      <c r="AW460" s="1" t="s">
        <v>5038</v>
      </c>
      <c r="BF460" s="1" t="s">
        <v>6396</v>
      </c>
    </row>
    <row r="461" spans="1:58" ht="13.5" customHeight="1">
      <c r="A461" s="6" t="str">
        <f t="shared" si="15"/>
        <v>1783_월배면_0034</v>
      </c>
      <c r="B461" s="1">
        <v>1783</v>
      </c>
      <c r="C461" s="1" t="s">
        <v>6057</v>
      </c>
      <c r="D461" s="1" t="s">
        <v>6058</v>
      </c>
      <c r="E461" s="2">
        <v>460</v>
      </c>
      <c r="F461" s="2">
        <v>1</v>
      </c>
      <c r="G461" s="2" t="s">
        <v>6061</v>
      </c>
      <c r="H461" s="2" t="s">
        <v>6059</v>
      </c>
      <c r="I461" s="2">
        <v>6</v>
      </c>
      <c r="L461" s="2">
        <v>5</v>
      </c>
      <c r="M461" s="2" t="s">
        <v>6753</v>
      </c>
      <c r="N461" s="2" t="s">
        <v>6754</v>
      </c>
      <c r="T461" s="2" t="s">
        <v>6164</v>
      </c>
      <c r="U461" s="1" t="s">
        <v>93</v>
      </c>
      <c r="V461" s="1" t="s">
        <v>3419</v>
      </c>
      <c r="Y461" s="1" t="s">
        <v>957</v>
      </c>
      <c r="Z461" s="1" t="s">
        <v>4188</v>
      </c>
      <c r="AC461" s="1">
        <v>19</v>
      </c>
      <c r="AD461" s="1" t="s">
        <v>349</v>
      </c>
      <c r="AE461" s="1" t="s">
        <v>4526</v>
      </c>
      <c r="AU461" s="1" t="s">
        <v>3419</v>
      </c>
      <c r="AW461" s="1" t="s">
        <v>5038</v>
      </c>
      <c r="BF461" s="1" t="s">
        <v>6394</v>
      </c>
    </row>
    <row r="462" spans="1:58" ht="13.5" customHeight="1">
      <c r="A462" s="6" t="str">
        <f t="shared" si="15"/>
        <v>1783_월배면_0034</v>
      </c>
      <c r="B462" s="1">
        <v>1783</v>
      </c>
      <c r="C462" s="1" t="s">
        <v>6057</v>
      </c>
      <c r="D462" s="1" t="s">
        <v>6058</v>
      </c>
      <c r="E462" s="2">
        <v>461</v>
      </c>
      <c r="F462" s="2">
        <v>1</v>
      </c>
      <c r="G462" s="2" t="s">
        <v>6061</v>
      </c>
      <c r="H462" s="2" t="s">
        <v>6059</v>
      </c>
      <c r="I462" s="2">
        <v>6</v>
      </c>
      <c r="L462" s="2">
        <v>5</v>
      </c>
      <c r="M462" s="2" t="s">
        <v>6753</v>
      </c>
      <c r="N462" s="2" t="s">
        <v>6754</v>
      </c>
      <c r="T462" s="2" t="s">
        <v>6164</v>
      </c>
      <c r="U462" s="1" t="s">
        <v>93</v>
      </c>
      <c r="V462" s="1" t="s">
        <v>3419</v>
      </c>
      <c r="Y462" s="1" t="s">
        <v>958</v>
      </c>
      <c r="Z462" s="1" t="s">
        <v>4187</v>
      </c>
      <c r="AC462" s="1" t="s">
        <v>6250</v>
      </c>
      <c r="AU462" s="1" t="s">
        <v>3419</v>
      </c>
      <c r="AW462" s="1" t="s">
        <v>5038</v>
      </c>
      <c r="BF462" s="1" t="s">
        <v>6393</v>
      </c>
    </row>
    <row r="463" spans="1:58" ht="13.5" customHeight="1">
      <c r="A463" s="6" t="str">
        <f t="shared" si="15"/>
        <v>1783_월배면_0034</v>
      </c>
      <c r="B463" s="1">
        <v>1783</v>
      </c>
      <c r="C463" s="1" t="s">
        <v>6057</v>
      </c>
      <c r="D463" s="1" t="s">
        <v>6058</v>
      </c>
      <c r="E463" s="2">
        <v>462</v>
      </c>
      <c r="F463" s="2">
        <v>1</v>
      </c>
      <c r="G463" s="2" t="s">
        <v>6061</v>
      </c>
      <c r="H463" s="2" t="s">
        <v>6059</v>
      </c>
      <c r="I463" s="2">
        <v>6</v>
      </c>
      <c r="L463" s="2">
        <v>5</v>
      </c>
      <c r="M463" s="2" t="s">
        <v>6753</v>
      </c>
      <c r="N463" s="2" t="s">
        <v>6754</v>
      </c>
      <c r="T463" s="2" t="s">
        <v>6164</v>
      </c>
      <c r="U463" s="1" t="s">
        <v>93</v>
      </c>
      <c r="V463" s="1" t="s">
        <v>3419</v>
      </c>
      <c r="Y463" s="1" t="s">
        <v>959</v>
      </c>
      <c r="Z463" s="1" t="s">
        <v>4186</v>
      </c>
      <c r="AC463" s="1">
        <v>25</v>
      </c>
      <c r="AD463" s="1" t="s">
        <v>235</v>
      </c>
      <c r="AE463" s="1" t="s">
        <v>4493</v>
      </c>
      <c r="AF463" s="1" t="s">
        <v>131</v>
      </c>
      <c r="AG463" s="1" t="s">
        <v>3467</v>
      </c>
      <c r="AH463" s="1" t="s">
        <v>678</v>
      </c>
      <c r="AI463" s="1" t="s">
        <v>4604</v>
      </c>
      <c r="AU463" s="1" t="s">
        <v>3419</v>
      </c>
      <c r="AW463" s="1" t="s">
        <v>5038</v>
      </c>
      <c r="BF463" s="1" t="s">
        <v>6395</v>
      </c>
    </row>
    <row r="464" spans="1:58" ht="13.5" customHeight="1">
      <c r="A464" s="6" t="str">
        <f t="shared" si="15"/>
        <v>1783_월배면_0034</v>
      </c>
      <c r="B464" s="1">
        <v>1783</v>
      </c>
      <c r="C464" s="1" t="s">
        <v>6057</v>
      </c>
      <c r="D464" s="1" t="s">
        <v>6058</v>
      </c>
      <c r="E464" s="2">
        <v>463</v>
      </c>
      <c r="F464" s="2">
        <v>1</v>
      </c>
      <c r="G464" s="2" t="s">
        <v>6061</v>
      </c>
      <c r="H464" s="2" t="s">
        <v>6059</v>
      </c>
      <c r="I464" s="2">
        <v>6</v>
      </c>
      <c r="L464" s="2">
        <v>5</v>
      </c>
      <c r="M464" s="2" t="s">
        <v>6753</v>
      </c>
      <c r="N464" s="2" t="s">
        <v>6754</v>
      </c>
      <c r="T464" s="2" t="s">
        <v>6164</v>
      </c>
      <c r="U464" s="1" t="s">
        <v>93</v>
      </c>
      <c r="V464" s="1" t="s">
        <v>3419</v>
      </c>
      <c r="Y464" s="1" t="s">
        <v>960</v>
      </c>
      <c r="Z464" s="1" t="s">
        <v>4185</v>
      </c>
      <c r="AC464" s="1">
        <v>21</v>
      </c>
      <c r="AD464" s="1" t="s">
        <v>185</v>
      </c>
      <c r="AE464" s="1" t="s">
        <v>4495</v>
      </c>
      <c r="AV464" s="1" t="s">
        <v>50</v>
      </c>
      <c r="AW464" s="1" t="s">
        <v>4082</v>
      </c>
      <c r="BF464" s="1" t="s">
        <v>6397</v>
      </c>
    </row>
    <row r="465" spans="1:72" ht="13.5" customHeight="1">
      <c r="A465" s="6" t="str">
        <f t="shared" si="15"/>
        <v>1783_월배면_0034</v>
      </c>
      <c r="B465" s="1">
        <v>1783</v>
      </c>
      <c r="C465" s="1" t="s">
        <v>6057</v>
      </c>
      <c r="D465" s="1" t="s">
        <v>6058</v>
      </c>
      <c r="E465" s="2">
        <v>464</v>
      </c>
      <c r="F465" s="2">
        <v>1</v>
      </c>
      <c r="G465" s="2" t="s">
        <v>6061</v>
      </c>
      <c r="H465" s="2" t="s">
        <v>6059</v>
      </c>
      <c r="I465" s="2">
        <v>7</v>
      </c>
      <c r="J465" s="2" t="s">
        <v>961</v>
      </c>
      <c r="K465" s="2" t="s">
        <v>3358</v>
      </c>
      <c r="L465" s="2">
        <v>1</v>
      </c>
      <c r="M465" s="2" t="s">
        <v>6755</v>
      </c>
      <c r="N465" s="2" t="s">
        <v>6756</v>
      </c>
      <c r="T465" s="2" t="s">
        <v>6092</v>
      </c>
      <c r="U465" s="1" t="s">
        <v>63</v>
      </c>
      <c r="V465" s="1" t="s">
        <v>3418</v>
      </c>
      <c r="W465" s="1" t="s">
        <v>64</v>
      </c>
      <c r="X465" s="1" t="s">
        <v>3525</v>
      </c>
      <c r="Y465" s="1" t="s">
        <v>962</v>
      </c>
      <c r="Z465" s="1" t="s">
        <v>4184</v>
      </c>
      <c r="AC465" s="1">
        <v>50</v>
      </c>
      <c r="AD465" s="1" t="s">
        <v>355</v>
      </c>
      <c r="AE465" s="1" t="s">
        <v>4509</v>
      </c>
      <c r="AJ465" s="1" t="s">
        <v>17</v>
      </c>
      <c r="AK465" s="1" t="s">
        <v>4628</v>
      </c>
      <c r="AL465" s="1" t="s">
        <v>67</v>
      </c>
      <c r="AM465" s="1" t="s">
        <v>4650</v>
      </c>
      <c r="AT465" s="1" t="s">
        <v>68</v>
      </c>
      <c r="AU465" s="1" t="s">
        <v>4695</v>
      </c>
      <c r="AV465" s="1" t="s">
        <v>963</v>
      </c>
      <c r="AW465" s="1" t="s">
        <v>5032</v>
      </c>
      <c r="BG465" s="1" t="s">
        <v>431</v>
      </c>
      <c r="BH465" s="1" t="s">
        <v>4723</v>
      </c>
      <c r="BI465" s="1" t="s">
        <v>964</v>
      </c>
      <c r="BJ465" s="1" t="s">
        <v>5454</v>
      </c>
      <c r="BK465" s="1" t="s">
        <v>1389</v>
      </c>
      <c r="BL465" s="1" t="s">
        <v>5488</v>
      </c>
      <c r="BM465" s="1" t="s">
        <v>965</v>
      </c>
      <c r="BN465" s="1" t="s">
        <v>5686</v>
      </c>
      <c r="BO465" s="1" t="s">
        <v>68</v>
      </c>
      <c r="BP465" s="1" t="s">
        <v>4695</v>
      </c>
      <c r="BQ465" s="1" t="s">
        <v>966</v>
      </c>
      <c r="BR465" s="1" t="s">
        <v>6517</v>
      </c>
      <c r="BS465" s="1" t="s">
        <v>472</v>
      </c>
      <c r="BT465" s="1" t="s">
        <v>6426</v>
      </c>
    </row>
    <row r="466" spans="1:72" ht="13.5" customHeight="1">
      <c r="A466" s="6" t="str">
        <f t="shared" si="15"/>
        <v>1783_월배면_0034</v>
      </c>
      <c r="B466" s="1">
        <v>1783</v>
      </c>
      <c r="C466" s="1" t="s">
        <v>6057</v>
      </c>
      <c r="D466" s="1" t="s">
        <v>6058</v>
      </c>
      <c r="E466" s="2">
        <v>465</v>
      </c>
      <c r="F466" s="2">
        <v>1</v>
      </c>
      <c r="G466" s="2" t="s">
        <v>6061</v>
      </c>
      <c r="H466" s="2" t="s">
        <v>6059</v>
      </c>
      <c r="I466" s="2">
        <v>7</v>
      </c>
      <c r="L466" s="2">
        <v>1</v>
      </c>
      <c r="M466" s="2" t="s">
        <v>6755</v>
      </c>
      <c r="N466" s="2" t="s">
        <v>6756</v>
      </c>
      <c r="S466" s="2" t="s">
        <v>47</v>
      </c>
      <c r="T466" s="2" t="s">
        <v>3377</v>
      </c>
      <c r="W466" s="1" t="s">
        <v>967</v>
      </c>
      <c r="X466" s="1" t="s">
        <v>3510</v>
      </c>
      <c r="Y466" s="1" t="s">
        <v>78</v>
      </c>
      <c r="Z466" s="1" t="s">
        <v>3554</v>
      </c>
      <c r="AC466" s="1">
        <v>57</v>
      </c>
      <c r="AD466" s="1" t="s">
        <v>326</v>
      </c>
      <c r="AE466" s="1" t="s">
        <v>4536</v>
      </c>
      <c r="AJ466" s="1" t="s">
        <v>79</v>
      </c>
      <c r="AK466" s="1" t="s">
        <v>4627</v>
      </c>
      <c r="AL466" s="1" t="s">
        <v>495</v>
      </c>
      <c r="AM466" s="1" t="s">
        <v>4580</v>
      </c>
      <c r="AT466" s="1" t="s">
        <v>68</v>
      </c>
      <c r="AU466" s="1" t="s">
        <v>4695</v>
      </c>
      <c r="AV466" s="1" t="s">
        <v>968</v>
      </c>
      <c r="AW466" s="1" t="s">
        <v>5037</v>
      </c>
      <c r="BG466" s="1" t="s">
        <v>73</v>
      </c>
      <c r="BH466" s="1" t="s">
        <v>3478</v>
      </c>
      <c r="BI466" s="1" t="s">
        <v>969</v>
      </c>
      <c r="BJ466" s="1" t="s">
        <v>5453</v>
      </c>
      <c r="BK466" s="1" t="s">
        <v>73</v>
      </c>
      <c r="BL466" s="1" t="s">
        <v>3478</v>
      </c>
      <c r="BM466" s="1" t="s">
        <v>970</v>
      </c>
      <c r="BN466" s="1" t="s">
        <v>5714</v>
      </c>
      <c r="BO466" s="1" t="s">
        <v>73</v>
      </c>
      <c r="BP466" s="1" t="s">
        <v>3478</v>
      </c>
      <c r="BQ466" s="1" t="s">
        <v>971</v>
      </c>
      <c r="BR466" s="1" t="s">
        <v>5988</v>
      </c>
      <c r="BS466" s="1" t="s">
        <v>972</v>
      </c>
      <c r="BT466" s="1" t="s">
        <v>6051</v>
      </c>
    </row>
    <row r="467" spans="1:31" ht="13.5" customHeight="1">
      <c r="A467" s="6" t="str">
        <f t="shared" si="15"/>
        <v>1783_월배면_0034</v>
      </c>
      <c r="B467" s="1">
        <v>1783</v>
      </c>
      <c r="C467" s="1" t="s">
        <v>6057</v>
      </c>
      <c r="D467" s="1" t="s">
        <v>6058</v>
      </c>
      <c r="E467" s="2">
        <v>466</v>
      </c>
      <c r="F467" s="2">
        <v>1</v>
      </c>
      <c r="G467" s="2" t="s">
        <v>6061</v>
      </c>
      <c r="H467" s="2" t="s">
        <v>6059</v>
      </c>
      <c r="I467" s="2">
        <v>7</v>
      </c>
      <c r="L467" s="2">
        <v>1</v>
      </c>
      <c r="M467" s="2" t="s">
        <v>6755</v>
      </c>
      <c r="N467" s="2" t="s">
        <v>6756</v>
      </c>
      <c r="S467" s="2" t="s">
        <v>56</v>
      </c>
      <c r="T467" s="2" t="s">
        <v>3381</v>
      </c>
      <c r="U467" s="1" t="s">
        <v>63</v>
      </c>
      <c r="V467" s="1" t="s">
        <v>3418</v>
      </c>
      <c r="Y467" s="1" t="s">
        <v>7215</v>
      </c>
      <c r="Z467" s="1" t="s">
        <v>4183</v>
      </c>
      <c r="AA467" s="1" t="s">
        <v>973</v>
      </c>
      <c r="AB467" s="1" t="s">
        <v>4471</v>
      </c>
      <c r="AC467" s="1">
        <v>21</v>
      </c>
      <c r="AD467" s="1" t="s">
        <v>185</v>
      </c>
      <c r="AE467" s="1" t="s">
        <v>4495</v>
      </c>
    </row>
    <row r="468" spans="1:33" ht="13.5" customHeight="1">
      <c r="A468" s="6" t="str">
        <f t="shared" si="15"/>
        <v>1783_월배면_0034</v>
      </c>
      <c r="B468" s="1">
        <v>1783</v>
      </c>
      <c r="C468" s="1" t="s">
        <v>6057</v>
      </c>
      <c r="D468" s="1" t="s">
        <v>6058</v>
      </c>
      <c r="E468" s="2">
        <v>467</v>
      </c>
      <c r="F468" s="2">
        <v>1</v>
      </c>
      <c r="G468" s="2" t="s">
        <v>6061</v>
      </c>
      <c r="H468" s="2" t="s">
        <v>6059</v>
      </c>
      <c r="I468" s="2">
        <v>7</v>
      </c>
      <c r="L468" s="2">
        <v>1</v>
      </c>
      <c r="M468" s="2" t="s">
        <v>6755</v>
      </c>
      <c r="N468" s="2" t="s">
        <v>6756</v>
      </c>
      <c r="S468" s="2" t="s">
        <v>213</v>
      </c>
      <c r="T468" s="2" t="s">
        <v>3380</v>
      </c>
      <c r="W468" s="1" t="s">
        <v>362</v>
      </c>
      <c r="X468" s="1" t="s">
        <v>6185</v>
      </c>
      <c r="Y468" s="1" t="s">
        <v>78</v>
      </c>
      <c r="Z468" s="1" t="s">
        <v>3554</v>
      </c>
      <c r="AC468" s="1">
        <v>23</v>
      </c>
      <c r="AD468" s="1" t="s">
        <v>157</v>
      </c>
      <c r="AE468" s="1" t="s">
        <v>4514</v>
      </c>
      <c r="AF468" s="1" t="s">
        <v>244</v>
      </c>
      <c r="AG468" s="1" t="s">
        <v>4545</v>
      </c>
    </row>
    <row r="469" spans="1:58" ht="13.5" customHeight="1">
      <c r="A469" s="6" t="str">
        <f t="shared" si="15"/>
        <v>1783_월배면_0034</v>
      </c>
      <c r="B469" s="1">
        <v>1783</v>
      </c>
      <c r="C469" s="1" t="s">
        <v>6057</v>
      </c>
      <c r="D469" s="1" t="s">
        <v>6058</v>
      </c>
      <c r="E469" s="2">
        <v>468</v>
      </c>
      <c r="F469" s="2">
        <v>1</v>
      </c>
      <c r="G469" s="2" t="s">
        <v>6061</v>
      </c>
      <c r="H469" s="2" t="s">
        <v>6059</v>
      </c>
      <c r="I469" s="2">
        <v>7</v>
      </c>
      <c r="L469" s="2">
        <v>1</v>
      </c>
      <c r="M469" s="2" t="s">
        <v>6755</v>
      </c>
      <c r="N469" s="2" t="s">
        <v>6756</v>
      </c>
      <c r="T469" s="2" t="s">
        <v>6164</v>
      </c>
      <c r="Y469" s="1" t="s">
        <v>974</v>
      </c>
      <c r="Z469" s="1" t="s">
        <v>4182</v>
      </c>
      <c r="AD469" s="1" t="s">
        <v>589</v>
      </c>
      <c r="AE469" s="1" t="s">
        <v>4487</v>
      </c>
      <c r="AF469" s="1" t="s">
        <v>975</v>
      </c>
      <c r="AG469" s="1" t="s">
        <v>4557</v>
      </c>
      <c r="BB469" s="1" t="s">
        <v>96</v>
      </c>
      <c r="BC469" s="1" t="s">
        <v>3417</v>
      </c>
      <c r="BD469" s="1" t="s">
        <v>976</v>
      </c>
      <c r="BE469" s="1" t="s">
        <v>5144</v>
      </c>
      <c r="BF469" s="1" t="s">
        <v>6396</v>
      </c>
    </row>
    <row r="470" spans="1:58" ht="13.5" customHeight="1">
      <c r="A470" s="6" t="str">
        <f t="shared" si="15"/>
        <v>1783_월배면_0034</v>
      </c>
      <c r="B470" s="1">
        <v>1783</v>
      </c>
      <c r="C470" s="1" t="s">
        <v>6057</v>
      </c>
      <c r="D470" s="1" t="s">
        <v>6058</v>
      </c>
      <c r="E470" s="2">
        <v>469</v>
      </c>
      <c r="F470" s="2">
        <v>1</v>
      </c>
      <c r="G470" s="2" t="s">
        <v>6061</v>
      </c>
      <c r="H470" s="2" t="s">
        <v>6059</v>
      </c>
      <c r="I470" s="2">
        <v>7</v>
      </c>
      <c r="L470" s="2">
        <v>1</v>
      </c>
      <c r="M470" s="2" t="s">
        <v>6755</v>
      </c>
      <c r="N470" s="2" t="s">
        <v>6756</v>
      </c>
      <c r="T470" s="2" t="s">
        <v>6164</v>
      </c>
      <c r="U470" s="1" t="s">
        <v>96</v>
      </c>
      <c r="V470" s="1" t="s">
        <v>3417</v>
      </c>
      <c r="Y470" s="1" t="s">
        <v>977</v>
      </c>
      <c r="Z470" s="1" t="s">
        <v>4181</v>
      </c>
      <c r="AD470" s="1" t="s">
        <v>98</v>
      </c>
      <c r="AE470" s="1" t="s">
        <v>4481</v>
      </c>
      <c r="AG470" s="1" t="s">
        <v>6649</v>
      </c>
      <c r="AI470" s="1" t="s">
        <v>4603</v>
      </c>
      <c r="BC470" s="1" t="s">
        <v>3417</v>
      </c>
      <c r="BE470" s="1" t="s">
        <v>5144</v>
      </c>
      <c r="BF470" s="1" t="s">
        <v>6394</v>
      </c>
    </row>
    <row r="471" spans="1:58" ht="13.5" customHeight="1">
      <c r="A471" s="6" t="str">
        <f t="shared" si="15"/>
        <v>1783_월배면_0034</v>
      </c>
      <c r="B471" s="1">
        <v>1783</v>
      </c>
      <c r="C471" s="1" t="s">
        <v>6057</v>
      </c>
      <c r="D471" s="1" t="s">
        <v>6058</v>
      </c>
      <c r="E471" s="2">
        <v>470</v>
      </c>
      <c r="F471" s="2">
        <v>1</v>
      </c>
      <c r="G471" s="2" t="s">
        <v>6061</v>
      </c>
      <c r="H471" s="2" t="s">
        <v>6059</v>
      </c>
      <c r="I471" s="2">
        <v>7</v>
      </c>
      <c r="L471" s="2">
        <v>1</v>
      </c>
      <c r="M471" s="2" t="s">
        <v>6755</v>
      </c>
      <c r="N471" s="2" t="s">
        <v>6756</v>
      </c>
      <c r="T471" s="2" t="s">
        <v>6164</v>
      </c>
      <c r="U471" s="1" t="s">
        <v>96</v>
      </c>
      <c r="V471" s="1" t="s">
        <v>3417</v>
      </c>
      <c r="Y471" s="1" t="s">
        <v>978</v>
      </c>
      <c r="Z471" s="1" t="s">
        <v>4180</v>
      </c>
      <c r="AD471" s="1" t="s">
        <v>151</v>
      </c>
      <c r="AE471" s="1" t="s">
        <v>4512</v>
      </c>
      <c r="AG471" s="1" t="s">
        <v>6649</v>
      </c>
      <c r="AI471" s="1" t="s">
        <v>4603</v>
      </c>
      <c r="BB471" s="1" t="s">
        <v>101</v>
      </c>
      <c r="BC471" s="1" t="s">
        <v>3477</v>
      </c>
      <c r="BF471" s="1" t="s">
        <v>6397</v>
      </c>
    </row>
    <row r="472" spans="1:58" ht="13.5" customHeight="1">
      <c r="A472" s="6" t="str">
        <f t="shared" si="15"/>
        <v>1783_월배면_0034</v>
      </c>
      <c r="B472" s="1">
        <v>1783</v>
      </c>
      <c r="C472" s="1" t="s">
        <v>6057</v>
      </c>
      <c r="D472" s="1" t="s">
        <v>6058</v>
      </c>
      <c r="E472" s="2">
        <v>471</v>
      </c>
      <c r="F472" s="2">
        <v>1</v>
      </c>
      <c r="G472" s="2" t="s">
        <v>6061</v>
      </c>
      <c r="H472" s="2" t="s">
        <v>6059</v>
      </c>
      <c r="I472" s="2">
        <v>7</v>
      </c>
      <c r="L472" s="2">
        <v>1</v>
      </c>
      <c r="M472" s="2" t="s">
        <v>6755</v>
      </c>
      <c r="N472" s="2" t="s">
        <v>6756</v>
      </c>
      <c r="T472" s="2" t="s">
        <v>6164</v>
      </c>
      <c r="U472" s="1" t="s">
        <v>96</v>
      </c>
      <c r="V472" s="1" t="s">
        <v>3417</v>
      </c>
      <c r="Y472" s="1" t="s">
        <v>979</v>
      </c>
      <c r="Z472" s="1" t="s">
        <v>4179</v>
      </c>
      <c r="AD472" s="1" t="s">
        <v>481</v>
      </c>
      <c r="AE472" s="1" t="s">
        <v>4489</v>
      </c>
      <c r="AG472" s="1" t="s">
        <v>6649</v>
      </c>
      <c r="AI472" s="1" t="s">
        <v>4603</v>
      </c>
      <c r="BC472" s="1" t="s">
        <v>3477</v>
      </c>
      <c r="BF472" s="1" t="s">
        <v>6396</v>
      </c>
    </row>
    <row r="473" spans="1:58" ht="13.5" customHeight="1">
      <c r="A473" s="6" t="str">
        <f t="shared" si="15"/>
        <v>1783_월배면_0034</v>
      </c>
      <c r="B473" s="1">
        <v>1783</v>
      </c>
      <c r="C473" s="1" t="s">
        <v>6057</v>
      </c>
      <c r="D473" s="1" t="s">
        <v>6058</v>
      </c>
      <c r="E473" s="2">
        <v>472</v>
      </c>
      <c r="F473" s="2">
        <v>1</v>
      </c>
      <c r="G473" s="2" t="s">
        <v>6061</v>
      </c>
      <c r="H473" s="2" t="s">
        <v>6059</v>
      </c>
      <c r="I473" s="2">
        <v>7</v>
      </c>
      <c r="L473" s="2">
        <v>1</v>
      </c>
      <c r="M473" s="2" t="s">
        <v>6755</v>
      </c>
      <c r="N473" s="2" t="s">
        <v>6756</v>
      </c>
      <c r="T473" s="2" t="s">
        <v>6164</v>
      </c>
      <c r="U473" s="1" t="s">
        <v>96</v>
      </c>
      <c r="V473" s="1" t="s">
        <v>3417</v>
      </c>
      <c r="Y473" s="1" t="s">
        <v>725</v>
      </c>
      <c r="Z473" s="1" t="s">
        <v>4178</v>
      </c>
      <c r="AC473" s="1">
        <v>57</v>
      </c>
      <c r="AD473" s="1" t="s">
        <v>519</v>
      </c>
      <c r="AE473" s="1" t="s">
        <v>4530</v>
      </c>
      <c r="AG473" s="1" t="s">
        <v>6649</v>
      </c>
      <c r="AI473" s="1" t="s">
        <v>4603</v>
      </c>
      <c r="BC473" s="1" t="s">
        <v>3477</v>
      </c>
      <c r="BF473" s="1" t="s">
        <v>6394</v>
      </c>
    </row>
    <row r="474" spans="1:58" ht="13.5" customHeight="1">
      <c r="A474" s="6" t="str">
        <f t="shared" si="15"/>
        <v>1783_월배면_0034</v>
      </c>
      <c r="B474" s="1">
        <v>1783</v>
      </c>
      <c r="C474" s="1" t="s">
        <v>6057</v>
      </c>
      <c r="D474" s="1" t="s">
        <v>6058</v>
      </c>
      <c r="E474" s="2">
        <v>473</v>
      </c>
      <c r="F474" s="2">
        <v>1</v>
      </c>
      <c r="G474" s="2" t="s">
        <v>6061</v>
      </c>
      <c r="H474" s="2" t="s">
        <v>6059</v>
      </c>
      <c r="I474" s="2">
        <v>7</v>
      </c>
      <c r="L474" s="2">
        <v>1</v>
      </c>
      <c r="M474" s="2" t="s">
        <v>6755</v>
      </c>
      <c r="N474" s="2" t="s">
        <v>6756</v>
      </c>
      <c r="T474" s="2" t="s">
        <v>6164</v>
      </c>
      <c r="Y474" s="1" t="s">
        <v>980</v>
      </c>
      <c r="Z474" s="1" t="s">
        <v>4177</v>
      </c>
      <c r="AC474" s="1">
        <v>50</v>
      </c>
      <c r="AD474" s="1" t="s">
        <v>355</v>
      </c>
      <c r="AE474" s="1" t="s">
        <v>4509</v>
      </c>
      <c r="AG474" s="1" t="s">
        <v>6649</v>
      </c>
      <c r="AI474" s="1" t="s">
        <v>4603</v>
      </c>
      <c r="BB474" s="1" t="s">
        <v>96</v>
      </c>
      <c r="BC474" s="1" t="s">
        <v>3417</v>
      </c>
      <c r="BD474" s="1" t="s">
        <v>978</v>
      </c>
      <c r="BE474" s="1" t="s">
        <v>4180</v>
      </c>
      <c r="BF474" s="1" t="s">
        <v>6397</v>
      </c>
    </row>
    <row r="475" spans="1:58" ht="13.5" customHeight="1">
      <c r="A475" s="6" t="str">
        <f t="shared" si="15"/>
        <v>1783_월배면_0034</v>
      </c>
      <c r="B475" s="1">
        <v>1783</v>
      </c>
      <c r="C475" s="1" t="s">
        <v>6057</v>
      </c>
      <c r="D475" s="1" t="s">
        <v>6058</v>
      </c>
      <c r="E475" s="2">
        <v>474</v>
      </c>
      <c r="F475" s="2">
        <v>1</v>
      </c>
      <c r="G475" s="2" t="s">
        <v>6061</v>
      </c>
      <c r="H475" s="2" t="s">
        <v>6059</v>
      </c>
      <c r="I475" s="2">
        <v>7</v>
      </c>
      <c r="L475" s="2">
        <v>1</v>
      </c>
      <c r="M475" s="2" t="s">
        <v>6755</v>
      </c>
      <c r="N475" s="2" t="s">
        <v>6756</v>
      </c>
      <c r="T475" s="2" t="s">
        <v>6164</v>
      </c>
      <c r="U475" s="1" t="s">
        <v>93</v>
      </c>
      <c r="V475" s="1" t="s">
        <v>3419</v>
      </c>
      <c r="Y475" s="1" t="s">
        <v>981</v>
      </c>
      <c r="Z475" s="1" t="s">
        <v>3653</v>
      </c>
      <c r="AC475" s="1">
        <v>40</v>
      </c>
      <c r="AD475" s="1" t="s">
        <v>589</v>
      </c>
      <c r="AE475" s="1" t="s">
        <v>4487</v>
      </c>
      <c r="AF475" s="1" t="s">
        <v>6261</v>
      </c>
      <c r="AG475" s="1" t="s">
        <v>6262</v>
      </c>
      <c r="AH475" s="1" t="s">
        <v>982</v>
      </c>
      <c r="AI475" s="1" t="s">
        <v>4603</v>
      </c>
      <c r="BC475" s="1" t="s">
        <v>3417</v>
      </c>
      <c r="BE475" s="1" t="s">
        <v>4180</v>
      </c>
      <c r="BF475" s="1" t="s">
        <v>6394</v>
      </c>
    </row>
    <row r="476" spans="1:57" ht="13.5" customHeight="1">
      <c r="A476" s="6" t="str">
        <f t="shared" si="15"/>
        <v>1783_월배면_0034</v>
      </c>
      <c r="B476" s="1">
        <v>1783</v>
      </c>
      <c r="C476" s="1" t="s">
        <v>6057</v>
      </c>
      <c r="D476" s="1" t="s">
        <v>6058</v>
      </c>
      <c r="E476" s="2">
        <v>475</v>
      </c>
      <c r="F476" s="2">
        <v>1</v>
      </c>
      <c r="G476" s="2" t="s">
        <v>6061</v>
      </c>
      <c r="H476" s="2" t="s">
        <v>6059</v>
      </c>
      <c r="I476" s="2">
        <v>7</v>
      </c>
      <c r="L476" s="2">
        <v>1</v>
      </c>
      <c r="M476" s="2" t="s">
        <v>6755</v>
      </c>
      <c r="N476" s="2" t="s">
        <v>6756</v>
      </c>
      <c r="T476" s="2" t="s">
        <v>6164</v>
      </c>
      <c r="U476" s="1" t="s">
        <v>93</v>
      </c>
      <c r="V476" s="1" t="s">
        <v>3419</v>
      </c>
      <c r="Y476" s="1" t="s">
        <v>761</v>
      </c>
      <c r="Z476" s="1" t="s">
        <v>3841</v>
      </c>
      <c r="AD476" s="1" t="s">
        <v>180</v>
      </c>
      <c r="AE476" s="1" t="s">
        <v>4482</v>
      </c>
      <c r="AG476" s="1" t="s">
        <v>6656</v>
      </c>
      <c r="AT476" s="1" t="s">
        <v>126</v>
      </c>
      <c r="AU476" s="1" t="s">
        <v>3449</v>
      </c>
      <c r="AV476" s="1" t="s">
        <v>884</v>
      </c>
      <c r="AW476" s="1" t="s">
        <v>5036</v>
      </c>
      <c r="BB476" s="1" t="s">
        <v>108</v>
      </c>
      <c r="BC476" s="1" t="s">
        <v>3496</v>
      </c>
      <c r="BD476" s="1" t="s">
        <v>251</v>
      </c>
      <c r="BE476" s="1" t="s">
        <v>4380</v>
      </c>
    </row>
    <row r="477" spans="1:58" ht="13.5" customHeight="1">
      <c r="A477" s="6" t="str">
        <f t="shared" si="15"/>
        <v>1783_월배면_0034</v>
      </c>
      <c r="B477" s="1">
        <v>1783</v>
      </c>
      <c r="C477" s="1" t="s">
        <v>6057</v>
      </c>
      <c r="D477" s="1" t="s">
        <v>6058</v>
      </c>
      <c r="E477" s="2">
        <v>476</v>
      </c>
      <c r="F477" s="2">
        <v>1</v>
      </c>
      <c r="G477" s="2" t="s">
        <v>6061</v>
      </c>
      <c r="H477" s="2" t="s">
        <v>6059</v>
      </c>
      <c r="I477" s="2">
        <v>7</v>
      </c>
      <c r="L477" s="2">
        <v>1</v>
      </c>
      <c r="M477" s="2" t="s">
        <v>6755</v>
      </c>
      <c r="N477" s="2" t="s">
        <v>6756</v>
      </c>
      <c r="T477" s="2" t="s">
        <v>6164</v>
      </c>
      <c r="U477" s="1" t="s">
        <v>96</v>
      </c>
      <c r="V477" s="1" t="s">
        <v>3417</v>
      </c>
      <c r="Y477" s="1" t="s">
        <v>983</v>
      </c>
      <c r="Z477" s="1" t="s">
        <v>4176</v>
      </c>
      <c r="AD477" s="1" t="s">
        <v>120</v>
      </c>
      <c r="AE477" s="1" t="s">
        <v>4508</v>
      </c>
      <c r="AG477" s="1" t="s">
        <v>6656</v>
      </c>
      <c r="BB477" s="1" t="s">
        <v>101</v>
      </c>
      <c r="BC477" s="1" t="s">
        <v>3477</v>
      </c>
      <c r="BF477" s="1" t="s">
        <v>6397</v>
      </c>
    </row>
    <row r="478" spans="1:58" ht="13.5" customHeight="1">
      <c r="A478" s="6" t="str">
        <f t="shared" si="15"/>
        <v>1783_월배면_0034</v>
      </c>
      <c r="B478" s="1">
        <v>1783</v>
      </c>
      <c r="C478" s="1" t="s">
        <v>6057</v>
      </c>
      <c r="D478" s="1" t="s">
        <v>6058</v>
      </c>
      <c r="E478" s="2">
        <v>477</v>
      </c>
      <c r="F478" s="2">
        <v>1</v>
      </c>
      <c r="G478" s="2" t="s">
        <v>6061</v>
      </c>
      <c r="H478" s="2" t="s">
        <v>6059</v>
      </c>
      <c r="I478" s="2">
        <v>7</v>
      </c>
      <c r="L478" s="2">
        <v>1</v>
      </c>
      <c r="M478" s="2" t="s">
        <v>6755</v>
      </c>
      <c r="N478" s="2" t="s">
        <v>6756</v>
      </c>
      <c r="T478" s="2" t="s">
        <v>6164</v>
      </c>
      <c r="U478" s="1" t="s">
        <v>93</v>
      </c>
      <c r="V478" s="1" t="s">
        <v>3419</v>
      </c>
      <c r="Y478" s="1" t="s">
        <v>984</v>
      </c>
      <c r="Z478" s="1" t="s">
        <v>4175</v>
      </c>
      <c r="AD478" s="1" t="s">
        <v>58</v>
      </c>
      <c r="AE478" s="1" t="s">
        <v>4525</v>
      </c>
      <c r="AG478" s="1" t="s">
        <v>6656</v>
      </c>
      <c r="BC478" s="1" t="s">
        <v>3477</v>
      </c>
      <c r="BF478" s="1" t="s">
        <v>6396</v>
      </c>
    </row>
    <row r="479" spans="1:57" ht="13.5" customHeight="1">
      <c r="A479" s="6" t="str">
        <f t="shared" si="15"/>
        <v>1783_월배면_0034</v>
      </c>
      <c r="B479" s="1">
        <v>1783</v>
      </c>
      <c r="C479" s="1" t="s">
        <v>6057</v>
      </c>
      <c r="D479" s="1" t="s">
        <v>6058</v>
      </c>
      <c r="E479" s="2">
        <v>478</v>
      </c>
      <c r="F479" s="2">
        <v>1</v>
      </c>
      <c r="G479" s="2" t="s">
        <v>6061</v>
      </c>
      <c r="H479" s="2" t="s">
        <v>6059</v>
      </c>
      <c r="I479" s="2">
        <v>7</v>
      </c>
      <c r="L479" s="2">
        <v>1</v>
      </c>
      <c r="M479" s="2" t="s">
        <v>6755</v>
      </c>
      <c r="N479" s="2" t="s">
        <v>6756</v>
      </c>
      <c r="T479" s="2" t="s">
        <v>6164</v>
      </c>
      <c r="U479" s="1" t="s">
        <v>96</v>
      </c>
      <c r="V479" s="1" t="s">
        <v>3417</v>
      </c>
      <c r="Y479" s="1" t="s">
        <v>985</v>
      </c>
      <c r="Z479" s="1" t="s">
        <v>4174</v>
      </c>
      <c r="AD479" s="1" t="s">
        <v>444</v>
      </c>
      <c r="AE479" s="1" t="s">
        <v>4507</v>
      </c>
      <c r="AF479" s="1" t="s">
        <v>6264</v>
      </c>
      <c r="AG479" s="1" t="s">
        <v>6284</v>
      </c>
      <c r="AT479" s="1" t="s">
        <v>126</v>
      </c>
      <c r="AU479" s="1" t="s">
        <v>3449</v>
      </c>
      <c r="AV479" s="1" t="s">
        <v>986</v>
      </c>
      <c r="AW479" s="1" t="s">
        <v>4806</v>
      </c>
      <c r="BB479" s="1" t="s">
        <v>108</v>
      </c>
      <c r="BC479" s="1" t="s">
        <v>3496</v>
      </c>
      <c r="BD479" s="1" t="s">
        <v>987</v>
      </c>
      <c r="BE479" s="1" t="s">
        <v>5143</v>
      </c>
    </row>
    <row r="480" spans="1:57" ht="13.5" customHeight="1">
      <c r="A480" s="6" t="str">
        <f t="shared" si="15"/>
        <v>1783_월배면_0034</v>
      </c>
      <c r="B480" s="1">
        <v>1783</v>
      </c>
      <c r="C480" s="1" t="s">
        <v>6057</v>
      </c>
      <c r="D480" s="1" t="s">
        <v>6058</v>
      </c>
      <c r="E480" s="2">
        <v>479</v>
      </c>
      <c r="F480" s="2">
        <v>1</v>
      </c>
      <c r="G480" s="2" t="s">
        <v>6061</v>
      </c>
      <c r="H480" s="2" t="s">
        <v>6059</v>
      </c>
      <c r="I480" s="2">
        <v>7</v>
      </c>
      <c r="L480" s="2">
        <v>1</v>
      </c>
      <c r="M480" s="2" t="s">
        <v>6755</v>
      </c>
      <c r="N480" s="2" t="s">
        <v>6756</v>
      </c>
      <c r="T480" s="2" t="s">
        <v>6164</v>
      </c>
      <c r="U480" s="1" t="s">
        <v>93</v>
      </c>
      <c r="V480" s="1" t="s">
        <v>3419</v>
      </c>
      <c r="Y480" s="1" t="s">
        <v>988</v>
      </c>
      <c r="Z480" s="1" t="s">
        <v>4173</v>
      </c>
      <c r="AD480" s="1" t="s">
        <v>148</v>
      </c>
      <c r="AE480" s="1" t="s">
        <v>3779</v>
      </c>
      <c r="AG480" s="1" t="s">
        <v>6677</v>
      </c>
      <c r="AT480" s="1" t="s">
        <v>106</v>
      </c>
      <c r="AU480" s="1" t="s">
        <v>4715</v>
      </c>
      <c r="AV480" s="1" t="s">
        <v>989</v>
      </c>
      <c r="AW480" s="1" t="s">
        <v>5035</v>
      </c>
      <c r="BB480" s="1" t="s">
        <v>108</v>
      </c>
      <c r="BC480" s="1" t="s">
        <v>3496</v>
      </c>
      <c r="BD480" s="1" t="s">
        <v>885</v>
      </c>
      <c r="BE480" s="1" t="s">
        <v>6379</v>
      </c>
    </row>
    <row r="481" spans="1:55" ht="13.5" customHeight="1">
      <c r="A481" s="6" t="str">
        <f t="shared" si="15"/>
        <v>1783_월배면_0034</v>
      </c>
      <c r="B481" s="1">
        <v>1783</v>
      </c>
      <c r="C481" s="1" t="s">
        <v>6057</v>
      </c>
      <c r="D481" s="1" t="s">
        <v>6058</v>
      </c>
      <c r="E481" s="2">
        <v>480</v>
      </c>
      <c r="F481" s="2">
        <v>1</v>
      </c>
      <c r="G481" s="2" t="s">
        <v>6061</v>
      </c>
      <c r="H481" s="2" t="s">
        <v>6059</v>
      </c>
      <c r="I481" s="2">
        <v>7</v>
      </c>
      <c r="L481" s="2">
        <v>1</v>
      </c>
      <c r="M481" s="2" t="s">
        <v>6755</v>
      </c>
      <c r="N481" s="2" t="s">
        <v>6756</v>
      </c>
      <c r="T481" s="2" t="s">
        <v>6164</v>
      </c>
      <c r="U481" s="1" t="s">
        <v>96</v>
      </c>
      <c r="V481" s="1" t="s">
        <v>3417</v>
      </c>
      <c r="Y481" s="1" t="s">
        <v>990</v>
      </c>
      <c r="Z481" s="1" t="s">
        <v>4172</v>
      </c>
      <c r="AD481" s="1" t="s">
        <v>355</v>
      </c>
      <c r="AE481" s="1" t="s">
        <v>4509</v>
      </c>
      <c r="AF481" s="1" t="s">
        <v>6281</v>
      </c>
      <c r="AG481" s="1" t="s">
        <v>6300</v>
      </c>
      <c r="AT481" s="1" t="s">
        <v>106</v>
      </c>
      <c r="AU481" s="1" t="s">
        <v>4715</v>
      </c>
      <c r="AV481" s="1" t="s">
        <v>991</v>
      </c>
      <c r="AW481" s="1" t="s">
        <v>5034</v>
      </c>
      <c r="BB481" s="1" t="s">
        <v>108</v>
      </c>
      <c r="BC481" s="1" t="s">
        <v>3496</v>
      </c>
    </row>
    <row r="482" spans="1:57" ht="13.5" customHeight="1">
      <c r="A482" s="6" t="str">
        <f t="shared" si="15"/>
        <v>1783_월배면_0034</v>
      </c>
      <c r="B482" s="1">
        <v>1783</v>
      </c>
      <c r="C482" s="1" t="s">
        <v>6057</v>
      </c>
      <c r="D482" s="1" t="s">
        <v>6058</v>
      </c>
      <c r="E482" s="2">
        <v>481</v>
      </c>
      <c r="F482" s="2">
        <v>1</v>
      </c>
      <c r="G482" s="2" t="s">
        <v>6061</v>
      </c>
      <c r="H482" s="2" t="s">
        <v>6059</v>
      </c>
      <c r="I482" s="2">
        <v>7</v>
      </c>
      <c r="L482" s="2">
        <v>1</v>
      </c>
      <c r="M482" s="2" t="s">
        <v>6755</v>
      </c>
      <c r="N482" s="2" t="s">
        <v>6756</v>
      </c>
      <c r="T482" s="2" t="s">
        <v>6164</v>
      </c>
      <c r="U482" s="1" t="s">
        <v>96</v>
      </c>
      <c r="V482" s="1" t="s">
        <v>3417</v>
      </c>
      <c r="Y482" s="1" t="s">
        <v>992</v>
      </c>
      <c r="Z482" s="1" t="s">
        <v>4171</v>
      </c>
      <c r="AD482" s="1" t="s">
        <v>863</v>
      </c>
      <c r="AE482" s="1" t="s">
        <v>4486</v>
      </c>
      <c r="AG482" s="1" t="s">
        <v>6678</v>
      </c>
      <c r="AV482" s="1" t="s">
        <v>49</v>
      </c>
      <c r="AW482" s="1" t="s">
        <v>4747</v>
      </c>
      <c r="BB482" s="1" t="s">
        <v>108</v>
      </c>
      <c r="BC482" s="1" t="s">
        <v>3496</v>
      </c>
      <c r="BD482" s="1" t="s">
        <v>7216</v>
      </c>
      <c r="BE482" s="1" t="s">
        <v>6381</v>
      </c>
    </row>
    <row r="483" spans="1:58" ht="13.5" customHeight="1">
      <c r="A483" s="6" t="str">
        <f t="shared" si="15"/>
        <v>1783_월배면_0034</v>
      </c>
      <c r="B483" s="1">
        <v>1783</v>
      </c>
      <c r="C483" s="1" t="s">
        <v>6057</v>
      </c>
      <c r="D483" s="1" t="s">
        <v>6058</v>
      </c>
      <c r="E483" s="2">
        <v>482</v>
      </c>
      <c r="F483" s="2">
        <v>1</v>
      </c>
      <c r="G483" s="2" t="s">
        <v>6061</v>
      </c>
      <c r="H483" s="2" t="s">
        <v>6059</v>
      </c>
      <c r="I483" s="2">
        <v>7</v>
      </c>
      <c r="L483" s="2">
        <v>1</v>
      </c>
      <c r="M483" s="2" t="s">
        <v>6755</v>
      </c>
      <c r="N483" s="2" t="s">
        <v>6756</v>
      </c>
      <c r="T483" s="2" t="s">
        <v>6164</v>
      </c>
      <c r="U483" s="1" t="s">
        <v>93</v>
      </c>
      <c r="V483" s="1" t="s">
        <v>3419</v>
      </c>
      <c r="Y483" s="1" t="s">
        <v>993</v>
      </c>
      <c r="Z483" s="1" t="s">
        <v>4170</v>
      </c>
      <c r="AD483" s="1" t="s">
        <v>481</v>
      </c>
      <c r="AE483" s="1" t="s">
        <v>4489</v>
      </c>
      <c r="AF483" s="1" t="s">
        <v>6280</v>
      </c>
      <c r="AG483" s="1" t="s">
        <v>6299</v>
      </c>
      <c r="BB483" s="1" t="s">
        <v>101</v>
      </c>
      <c r="BC483" s="1" t="s">
        <v>3477</v>
      </c>
      <c r="BF483" s="1" t="s">
        <v>6397</v>
      </c>
    </row>
    <row r="484" spans="1:57" ht="13.5" customHeight="1">
      <c r="A484" s="6" t="str">
        <f t="shared" si="15"/>
        <v>1783_월배면_0034</v>
      </c>
      <c r="B484" s="1">
        <v>1783</v>
      </c>
      <c r="C484" s="1" t="s">
        <v>6057</v>
      </c>
      <c r="D484" s="1" t="s">
        <v>6058</v>
      </c>
      <c r="E484" s="2">
        <v>483</v>
      </c>
      <c r="F484" s="2">
        <v>1</v>
      </c>
      <c r="G484" s="2" t="s">
        <v>6061</v>
      </c>
      <c r="H484" s="2" t="s">
        <v>6059</v>
      </c>
      <c r="I484" s="2">
        <v>7</v>
      </c>
      <c r="L484" s="2">
        <v>1</v>
      </c>
      <c r="M484" s="2" t="s">
        <v>6755</v>
      </c>
      <c r="N484" s="2" t="s">
        <v>6756</v>
      </c>
      <c r="T484" s="2" t="s">
        <v>6164</v>
      </c>
      <c r="U484" s="1" t="s">
        <v>96</v>
      </c>
      <c r="V484" s="1" t="s">
        <v>3417</v>
      </c>
      <c r="Y484" s="1" t="s">
        <v>994</v>
      </c>
      <c r="Z484" s="1" t="s">
        <v>4169</v>
      </c>
      <c r="AD484" s="1" t="s">
        <v>157</v>
      </c>
      <c r="AE484" s="1" t="s">
        <v>4514</v>
      </c>
      <c r="AF484" s="1" t="s">
        <v>995</v>
      </c>
      <c r="AG484" s="1" t="s">
        <v>4549</v>
      </c>
      <c r="AV484" s="1" t="s">
        <v>996</v>
      </c>
      <c r="AW484" s="1" t="s">
        <v>5033</v>
      </c>
      <c r="BB484" s="1" t="s">
        <v>108</v>
      </c>
      <c r="BC484" s="1" t="s">
        <v>3496</v>
      </c>
      <c r="BD484" s="1" t="s">
        <v>997</v>
      </c>
      <c r="BE484" s="1" t="s">
        <v>5142</v>
      </c>
    </row>
    <row r="485" spans="1:58" ht="13.5" customHeight="1">
      <c r="A485" s="6" t="str">
        <f t="shared" si="15"/>
        <v>1783_월배면_0034</v>
      </c>
      <c r="B485" s="1">
        <v>1783</v>
      </c>
      <c r="C485" s="1" t="s">
        <v>6057</v>
      </c>
      <c r="D485" s="1" t="s">
        <v>6058</v>
      </c>
      <c r="E485" s="2">
        <v>484</v>
      </c>
      <c r="F485" s="2">
        <v>1</v>
      </c>
      <c r="G485" s="2" t="s">
        <v>6061</v>
      </c>
      <c r="H485" s="2" t="s">
        <v>6059</v>
      </c>
      <c r="I485" s="2">
        <v>7</v>
      </c>
      <c r="L485" s="2">
        <v>1</v>
      </c>
      <c r="M485" s="2" t="s">
        <v>6755</v>
      </c>
      <c r="N485" s="2" t="s">
        <v>6756</v>
      </c>
      <c r="T485" s="2" t="s">
        <v>6164</v>
      </c>
      <c r="U485" s="1" t="s">
        <v>96</v>
      </c>
      <c r="V485" s="1" t="s">
        <v>3417</v>
      </c>
      <c r="Y485" s="1" t="s">
        <v>334</v>
      </c>
      <c r="Z485" s="1" t="s">
        <v>4168</v>
      </c>
      <c r="AD485" s="1" t="s">
        <v>302</v>
      </c>
      <c r="AE485" s="1" t="s">
        <v>4485</v>
      </c>
      <c r="AG485" s="1" t="s">
        <v>6649</v>
      </c>
      <c r="AI485" s="1" t="s">
        <v>4602</v>
      </c>
      <c r="AT485" s="1" t="s">
        <v>126</v>
      </c>
      <c r="AU485" s="1" t="s">
        <v>3449</v>
      </c>
      <c r="AV485" s="1" t="s">
        <v>881</v>
      </c>
      <c r="AW485" s="1" t="s">
        <v>4226</v>
      </c>
      <c r="BF485" s="1" t="s">
        <v>6397</v>
      </c>
    </row>
    <row r="486" spans="1:58" ht="13.5" customHeight="1">
      <c r="A486" s="6" t="str">
        <f t="shared" si="15"/>
        <v>1783_월배면_0034</v>
      </c>
      <c r="B486" s="1">
        <v>1783</v>
      </c>
      <c r="C486" s="1" t="s">
        <v>6057</v>
      </c>
      <c r="D486" s="1" t="s">
        <v>6058</v>
      </c>
      <c r="E486" s="2">
        <v>485</v>
      </c>
      <c r="F486" s="2">
        <v>1</v>
      </c>
      <c r="G486" s="2" t="s">
        <v>6061</v>
      </c>
      <c r="H486" s="2" t="s">
        <v>6059</v>
      </c>
      <c r="I486" s="2">
        <v>7</v>
      </c>
      <c r="L486" s="2">
        <v>1</v>
      </c>
      <c r="M486" s="2" t="s">
        <v>6755</v>
      </c>
      <c r="N486" s="2" t="s">
        <v>6756</v>
      </c>
      <c r="T486" s="2" t="s">
        <v>6164</v>
      </c>
      <c r="U486" s="1" t="s">
        <v>96</v>
      </c>
      <c r="V486" s="1" t="s">
        <v>3417</v>
      </c>
      <c r="Y486" s="1" t="s">
        <v>998</v>
      </c>
      <c r="Z486" s="1" t="s">
        <v>4167</v>
      </c>
      <c r="AD486" s="1" t="s">
        <v>374</v>
      </c>
      <c r="AE486" s="1" t="s">
        <v>4504</v>
      </c>
      <c r="AG486" s="1" t="s">
        <v>6649</v>
      </c>
      <c r="AI486" s="1" t="s">
        <v>4602</v>
      </c>
      <c r="BB486" s="1" t="s">
        <v>101</v>
      </c>
      <c r="BC486" s="1" t="s">
        <v>3477</v>
      </c>
      <c r="BF486" s="1" t="s">
        <v>6397</v>
      </c>
    </row>
    <row r="487" spans="1:58" ht="13.5" customHeight="1">
      <c r="A487" s="6" t="str">
        <f t="shared" si="15"/>
        <v>1783_월배면_0034</v>
      </c>
      <c r="B487" s="1">
        <v>1783</v>
      </c>
      <c r="C487" s="1" t="s">
        <v>6057</v>
      </c>
      <c r="D487" s="1" t="s">
        <v>6058</v>
      </c>
      <c r="E487" s="2">
        <v>486</v>
      </c>
      <c r="F487" s="2">
        <v>1</v>
      </c>
      <c r="G487" s="2" t="s">
        <v>6061</v>
      </c>
      <c r="H487" s="2" t="s">
        <v>6059</v>
      </c>
      <c r="I487" s="2">
        <v>7</v>
      </c>
      <c r="L487" s="2">
        <v>1</v>
      </c>
      <c r="M487" s="2" t="s">
        <v>6755</v>
      </c>
      <c r="N487" s="2" t="s">
        <v>6756</v>
      </c>
      <c r="T487" s="2" t="s">
        <v>6164</v>
      </c>
      <c r="U487" s="1" t="s">
        <v>96</v>
      </c>
      <c r="V487" s="1" t="s">
        <v>3417</v>
      </c>
      <c r="Y487" s="1" t="s">
        <v>999</v>
      </c>
      <c r="Z487" s="1" t="s">
        <v>4166</v>
      </c>
      <c r="AC487" s="1">
        <v>45</v>
      </c>
      <c r="AD487" s="1" t="s">
        <v>171</v>
      </c>
      <c r="AE487" s="1" t="s">
        <v>4521</v>
      </c>
      <c r="AF487" s="1" t="s">
        <v>6269</v>
      </c>
      <c r="AG487" s="1" t="s">
        <v>6288</v>
      </c>
      <c r="AH487" s="1" t="s">
        <v>1000</v>
      </c>
      <c r="AI487" s="1" t="s">
        <v>4602</v>
      </c>
      <c r="BC487" s="1" t="s">
        <v>3477</v>
      </c>
      <c r="BF487" s="1" t="s">
        <v>6396</v>
      </c>
    </row>
    <row r="488" spans="1:57" ht="13.5" customHeight="1">
      <c r="A488" s="6" t="str">
        <f aca="true" t="shared" si="16" ref="A488:A515">HYPERLINK("http://kyu.snu.ac.kr/sdhj/index.jsp?type=hj/GK14607_00IH_0001_0034.jpg","1783_월배면_0034")</f>
        <v>1783_월배면_0034</v>
      </c>
      <c r="B488" s="1">
        <v>1783</v>
      </c>
      <c r="C488" s="1" t="s">
        <v>6057</v>
      </c>
      <c r="D488" s="1" t="s">
        <v>6058</v>
      </c>
      <c r="E488" s="2">
        <v>487</v>
      </c>
      <c r="F488" s="2">
        <v>1</v>
      </c>
      <c r="G488" s="2" t="s">
        <v>6061</v>
      </c>
      <c r="H488" s="2" t="s">
        <v>6059</v>
      </c>
      <c r="I488" s="2">
        <v>7</v>
      </c>
      <c r="L488" s="2">
        <v>1</v>
      </c>
      <c r="M488" s="2" t="s">
        <v>6755</v>
      </c>
      <c r="N488" s="2" t="s">
        <v>6756</v>
      </c>
      <c r="T488" s="2" t="s">
        <v>6164</v>
      </c>
      <c r="U488" s="1" t="s">
        <v>96</v>
      </c>
      <c r="V488" s="1" t="s">
        <v>3417</v>
      </c>
      <c r="Y488" s="1" t="s">
        <v>1001</v>
      </c>
      <c r="Z488" s="1" t="s">
        <v>4165</v>
      </c>
      <c r="AC488" s="1">
        <v>62</v>
      </c>
      <c r="AD488" s="1" t="s">
        <v>250</v>
      </c>
      <c r="AE488" s="1" t="s">
        <v>4519</v>
      </c>
      <c r="AT488" s="1" t="s">
        <v>126</v>
      </c>
      <c r="AU488" s="1" t="s">
        <v>3449</v>
      </c>
      <c r="AV488" s="1" t="s">
        <v>1002</v>
      </c>
      <c r="AW488" s="1" t="s">
        <v>4770</v>
      </c>
      <c r="BB488" s="1" t="s">
        <v>108</v>
      </c>
      <c r="BC488" s="1" t="s">
        <v>3496</v>
      </c>
      <c r="BD488" s="1" t="s">
        <v>1003</v>
      </c>
      <c r="BE488" s="1" t="s">
        <v>4005</v>
      </c>
    </row>
    <row r="489" spans="1:72" ht="13.5" customHeight="1">
      <c r="A489" s="6" t="str">
        <f t="shared" si="16"/>
        <v>1783_월배면_0034</v>
      </c>
      <c r="B489" s="1">
        <v>1783</v>
      </c>
      <c r="C489" s="1" t="s">
        <v>6057</v>
      </c>
      <c r="D489" s="1" t="s">
        <v>6058</v>
      </c>
      <c r="E489" s="2">
        <v>488</v>
      </c>
      <c r="F489" s="2">
        <v>1</v>
      </c>
      <c r="G489" s="2" t="s">
        <v>6061</v>
      </c>
      <c r="H489" s="2" t="s">
        <v>6059</v>
      </c>
      <c r="I489" s="2">
        <v>7</v>
      </c>
      <c r="L489" s="2">
        <v>2</v>
      </c>
      <c r="M489" s="2" t="s">
        <v>6757</v>
      </c>
      <c r="N489" s="2" t="s">
        <v>6758</v>
      </c>
      <c r="T489" s="2" t="s">
        <v>6092</v>
      </c>
      <c r="U489" s="1" t="s">
        <v>63</v>
      </c>
      <c r="V489" s="1" t="s">
        <v>3418</v>
      </c>
      <c r="W489" s="1" t="s">
        <v>64</v>
      </c>
      <c r="X489" s="1" t="s">
        <v>3525</v>
      </c>
      <c r="Y489" s="1" t="s">
        <v>1004</v>
      </c>
      <c r="Z489" s="1" t="s">
        <v>4164</v>
      </c>
      <c r="AC489" s="1">
        <v>43</v>
      </c>
      <c r="AD489" s="1" t="s">
        <v>190</v>
      </c>
      <c r="AE489" s="1" t="s">
        <v>4501</v>
      </c>
      <c r="AJ489" s="1" t="s">
        <v>17</v>
      </c>
      <c r="AK489" s="1" t="s">
        <v>4628</v>
      </c>
      <c r="AL489" s="1" t="s">
        <v>67</v>
      </c>
      <c r="AM489" s="1" t="s">
        <v>4650</v>
      </c>
      <c r="AT489" s="1" t="s">
        <v>68</v>
      </c>
      <c r="AU489" s="1" t="s">
        <v>4695</v>
      </c>
      <c r="AV489" s="1" t="s">
        <v>963</v>
      </c>
      <c r="AW489" s="1" t="s">
        <v>5032</v>
      </c>
      <c r="BG489" s="1" t="s">
        <v>431</v>
      </c>
      <c r="BH489" s="1" t="s">
        <v>4723</v>
      </c>
      <c r="BI489" s="1" t="s">
        <v>1005</v>
      </c>
      <c r="BJ489" s="1" t="s">
        <v>3529</v>
      </c>
      <c r="BK489" s="1" t="s">
        <v>1389</v>
      </c>
      <c r="BL489" s="1" t="s">
        <v>5488</v>
      </c>
      <c r="BM489" s="1" t="s">
        <v>965</v>
      </c>
      <c r="BN489" s="1" t="s">
        <v>5686</v>
      </c>
      <c r="BO489" s="1" t="s">
        <v>68</v>
      </c>
      <c r="BP489" s="1" t="s">
        <v>4695</v>
      </c>
      <c r="BQ489" s="1" t="s">
        <v>966</v>
      </c>
      <c r="BR489" s="1" t="s">
        <v>6517</v>
      </c>
      <c r="BS489" s="1" t="s">
        <v>472</v>
      </c>
      <c r="BT489" s="1" t="s">
        <v>6426</v>
      </c>
    </row>
    <row r="490" spans="1:72" ht="13.5" customHeight="1">
      <c r="A490" s="6" t="str">
        <f t="shared" si="16"/>
        <v>1783_월배면_0034</v>
      </c>
      <c r="B490" s="1">
        <v>1783</v>
      </c>
      <c r="C490" s="1" t="s">
        <v>6057</v>
      </c>
      <c r="D490" s="1" t="s">
        <v>6058</v>
      </c>
      <c r="E490" s="2">
        <v>489</v>
      </c>
      <c r="F490" s="2">
        <v>1</v>
      </c>
      <c r="G490" s="2" t="s">
        <v>6061</v>
      </c>
      <c r="H490" s="2" t="s">
        <v>6059</v>
      </c>
      <c r="I490" s="2">
        <v>7</v>
      </c>
      <c r="L490" s="2">
        <v>2</v>
      </c>
      <c r="M490" s="2" t="s">
        <v>6757</v>
      </c>
      <c r="N490" s="2" t="s">
        <v>6758</v>
      </c>
      <c r="S490" s="2" t="s">
        <v>47</v>
      </c>
      <c r="T490" s="2" t="s">
        <v>3377</v>
      </c>
      <c r="W490" s="1" t="s">
        <v>77</v>
      </c>
      <c r="X490" s="1" t="s">
        <v>6189</v>
      </c>
      <c r="Y490" s="1" t="s">
        <v>78</v>
      </c>
      <c r="Z490" s="1" t="s">
        <v>3554</v>
      </c>
      <c r="AC490" s="1">
        <v>44</v>
      </c>
      <c r="AD490" s="1" t="s">
        <v>478</v>
      </c>
      <c r="AE490" s="1" t="s">
        <v>3549</v>
      </c>
      <c r="AJ490" s="1" t="s">
        <v>79</v>
      </c>
      <c r="AK490" s="1" t="s">
        <v>4627</v>
      </c>
      <c r="AL490" s="1" t="s">
        <v>313</v>
      </c>
      <c r="AM490" s="1" t="s">
        <v>4631</v>
      </c>
      <c r="AT490" s="1" t="s">
        <v>68</v>
      </c>
      <c r="AU490" s="1" t="s">
        <v>4695</v>
      </c>
      <c r="AV490" s="1" t="s">
        <v>1006</v>
      </c>
      <c r="AW490" s="1" t="s">
        <v>5031</v>
      </c>
      <c r="BG490" s="1" t="s">
        <v>82</v>
      </c>
      <c r="BH490" s="1" t="s">
        <v>4713</v>
      </c>
      <c r="BI490" s="1" t="s">
        <v>1007</v>
      </c>
      <c r="BJ490" s="1" t="s">
        <v>5452</v>
      </c>
      <c r="BK490" s="1" t="s">
        <v>1008</v>
      </c>
      <c r="BL490" s="1" t="s">
        <v>5491</v>
      </c>
      <c r="BM490" s="1" t="s">
        <v>1009</v>
      </c>
      <c r="BN490" s="1" t="s">
        <v>5713</v>
      </c>
      <c r="BO490" s="1" t="s">
        <v>68</v>
      </c>
      <c r="BP490" s="1" t="s">
        <v>4695</v>
      </c>
      <c r="BQ490" s="1" t="s">
        <v>1010</v>
      </c>
      <c r="BR490" s="1" t="s">
        <v>6488</v>
      </c>
      <c r="BS490" s="1" t="s">
        <v>1011</v>
      </c>
      <c r="BT490" s="1" t="s">
        <v>6050</v>
      </c>
    </row>
    <row r="491" spans="1:33" ht="13.5" customHeight="1">
      <c r="A491" s="6" t="str">
        <f t="shared" si="16"/>
        <v>1783_월배면_0034</v>
      </c>
      <c r="B491" s="1">
        <v>1783</v>
      </c>
      <c r="C491" s="1" t="s">
        <v>6057</v>
      </c>
      <c r="D491" s="1" t="s">
        <v>6058</v>
      </c>
      <c r="E491" s="2">
        <v>490</v>
      </c>
      <c r="F491" s="2">
        <v>1</v>
      </c>
      <c r="G491" s="2" t="s">
        <v>6061</v>
      </c>
      <c r="H491" s="2" t="s">
        <v>6059</v>
      </c>
      <c r="I491" s="2">
        <v>7</v>
      </c>
      <c r="L491" s="2">
        <v>2</v>
      </c>
      <c r="M491" s="2" t="s">
        <v>6757</v>
      </c>
      <c r="N491" s="2" t="s">
        <v>6758</v>
      </c>
      <c r="S491" s="2" t="s">
        <v>56</v>
      </c>
      <c r="T491" s="2" t="s">
        <v>3381</v>
      </c>
      <c r="U491" s="1" t="s">
        <v>63</v>
      </c>
      <c r="V491" s="1" t="s">
        <v>3418</v>
      </c>
      <c r="Y491" s="1" t="s">
        <v>1012</v>
      </c>
      <c r="Z491" s="1" t="s">
        <v>4163</v>
      </c>
      <c r="AC491" s="1">
        <v>19</v>
      </c>
      <c r="AD491" s="1" t="s">
        <v>349</v>
      </c>
      <c r="AE491" s="1" t="s">
        <v>4526</v>
      </c>
      <c r="AF491" s="1" t="s">
        <v>244</v>
      </c>
      <c r="AG491" s="1" t="s">
        <v>4545</v>
      </c>
    </row>
    <row r="492" spans="1:57" ht="13.5" customHeight="1">
      <c r="A492" s="6" t="str">
        <f t="shared" si="16"/>
        <v>1783_월배면_0034</v>
      </c>
      <c r="B492" s="1">
        <v>1783</v>
      </c>
      <c r="C492" s="1" t="s">
        <v>6057</v>
      </c>
      <c r="D492" s="1" t="s">
        <v>6058</v>
      </c>
      <c r="E492" s="2">
        <v>491</v>
      </c>
      <c r="F492" s="2">
        <v>1</v>
      </c>
      <c r="G492" s="2" t="s">
        <v>6061</v>
      </c>
      <c r="H492" s="2" t="s">
        <v>6059</v>
      </c>
      <c r="I492" s="2">
        <v>7</v>
      </c>
      <c r="L492" s="2">
        <v>2</v>
      </c>
      <c r="M492" s="2" t="s">
        <v>6757</v>
      </c>
      <c r="N492" s="2" t="s">
        <v>6758</v>
      </c>
      <c r="T492" s="2" t="s">
        <v>6164</v>
      </c>
      <c r="U492" s="1" t="s">
        <v>96</v>
      </c>
      <c r="V492" s="1" t="s">
        <v>3417</v>
      </c>
      <c r="Y492" s="1" t="s">
        <v>7211</v>
      </c>
      <c r="Z492" s="1" t="s">
        <v>6207</v>
      </c>
      <c r="AC492" s="1">
        <v>25</v>
      </c>
      <c r="AD492" s="1" t="s">
        <v>235</v>
      </c>
      <c r="AE492" s="1" t="s">
        <v>4493</v>
      </c>
      <c r="AT492" s="1" t="s">
        <v>106</v>
      </c>
      <c r="AU492" s="1" t="s">
        <v>4715</v>
      </c>
      <c r="AV492" s="1" t="s">
        <v>1013</v>
      </c>
      <c r="AW492" s="1" t="s">
        <v>5030</v>
      </c>
      <c r="BB492" s="1" t="s">
        <v>108</v>
      </c>
      <c r="BC492" s="1" t="s">
        <v>3496</v>
      </c>
      <c r="BD492" s="1" t="s">
        <v>1014</v>
      </c>
      <c r="BE492" s="1" t="s">
        <v>5141</v>
      </c>
    </row>
    <row r="493" spans="1:72" ht="13.5" customHeight="1">
      <c r="A493" s="6" t="str">
        <f t="shared" si="16"/>
        <v>1783_월배면_0034</v>
      </c>
      <c r="B493" s="1">
        <v>1783</v>
      </c>
      <c r="C493" s="1" t="s">
        <v>6057</v>
      </c>
      <c r="D493" s="1" t="s">
        <v>6058</v>
      </c>
      <c r="E493" s="2">
        <v>492</v>
      </c>
      <c r="F493" s="2">
        <v>1</v>
      </c>
      <c r="G493" s="2" t="s">
        <v>6061</v>
      </c>
      <c r="H493" s="2" t="s">
        <v>6059</v>
      </c>
      <c r="I493" s="2">
        <v>7</v>
      </c>
      <c r="L493" s="2">
        <v>3</v>
      </c>
      <c r="M493" s="2" t="s">
        <v>961</v>
      </c>
      <c r="N493" s="2" t="s">
        <v>3358</v>
      </c>
      <c r="T493" s="2" t="s">
        <v>6092</v>
      </c>
      <c r="U493" s="1" t="s">
        <v>38</v>
      </c>
      <c r="V493" s="1" t="s">
        <v>3429</v>
      </c>
      <c r="W493" s="1" t="s">
        <v>605</v>
      </c>
      <c r="X493" s="1" t="s">
        <v>3531</v>
      </c>
      <c r="Y493" s="1" t="s">
        <v>1015</v>
      </c>
      <c r="Z493" s="1" t="s">
        <v>4162</v>
      </c>
      <c r="AC493" s="1">
        <v>50</v>
      </c>
      <c r="AD493" s="1" t="s">
        <v>41</v>
      </c>
      <c r="AE493" s="1" t="s">
        <v>4527</v>
      </c>
      <c r="AJ493" s="1" t="s">
        <v>17</v>
      </c>
      <c r="AK493" s="1" t="s">
        <v>4628</v>
      </c>
      <c r="AL493" s="1" t="s">
        <v>606</v>
      </c>
      <c r="AM493" s="1" t="s">
        <v>4684</v>
      </c>
      <c r="AT493" s="1" t="s">
        <v>607</v>
      </c>
      <c r="AU493" s="1" t="s">
        <v>3433</v>
      </c>
      <c r="AV493" s="1" t="s">
        <v>1016</v>
      </c>
      <c r="AW493" s="1" t="s">
        <v>5029</v>
      </c>
      <c r="BG493" s="1" t="s">
        <v>607</v>
      </c>
      <c r="BH493" s="1" t="s">
        <v>3433</v>
      </c>
      <c r="BI493" s="1" t="s">
        <v>1017</v>
      </c>
      <c r="BJ493" s="1" t="s">
        <v>5411</v>
      </c>
      <c r="BK493" s="1" t="s">
        <v>1018</v>
      </c>
      <c r="BL493" s="1" t="s">
        <v>6169</v>
      </c>
      <c r="BM493" s="1" t="s">
        <v>1019</v>
      </c>
      <c r="BN493" s="1" t="s">
        <v>5712</v>
      </c>
      <c r="BO493" s="1" t="s">
        <v>611</v>
      </c>
      <c r="BP493" s="1" t="s">
        <v>4709</v>
      </c>
      <c r="BQ493" s="1" t="s">
        <v>612</v>
      </c>
      <c r="BR493" s="1" t="s">
        <v>6547</v>
      </c>
      <c r="BS493" s="1" t="s">
        <v>472</v>
      </c>
      <c r="BT493" s="1" t="s">
        <v>6426</v>
      </c>
    </row>
    <row r="494" spans="1:72" ht="13.5" customHeight="1">
      <c r="A494" s="6" t="str">
        <f t="shared" si="16"/>
        <v>1783_월배면_0034</v>
      </c>
      <c r="B494" s="1">
        <v>1783</v>
      </c>
      <c r="C494" s="1" t="s">
        <v>6057</v>
      </c>
      <c r="D494" s="1" t="s">
        <v>6058</v>
      </c>
      <c r="E494" s="2">
        <v>493</v>
      </c>
      <c r="F494" s="2">
        <v>1</v>
      </c>
      <c r="G494" s="2" t="s">
        <v>6061</v>
      </c>
      <c r="H494" s="2" t="s">
        <v>6059</v>
      </c>
      <c r="I494" s="2">
        <v>7</v>
      </c>
      <c r="L494" s="2">
        <v>3</v>
      </c>
      <c r="M494" s="2" t="s">
        <v>961</v>
      </c>
      <c r="N494" s="2" t="s">
        <v>3358</v>
      </c>
      <c r="S494" s="2" t="s">
        <v>47</v>
      </c>
      <c r="T494" s="2" t="s">
        <v>3377</v>
      </c>
      <c r="W494" s="1" t="s">
        <v>278</v>
      </c>
      <c r="X494" s="1" t="s">
        <v>3502</v>
      </c>
      <c r="Y494" s="1" t="s">
        <v>468</v>
      </c>
      <c r="Z494" s="1" t="s">
        <v>3565</v>
      </c>
      <c r="AC494" s="1">
        <v>58</v>
      </c>
      <c r="AD494" s="1" t="s">
        <v>424</v>
      </c>
      <c r="AE494" s="1" t="s">
        <v>4513</v>
      </c>
      <c r="AJ494" s="1" t="s">
        <v>17</v>
      </c>
      <c r="AK494" s="1" t="s">
        <v>4628</v>
      </c>
      <c r="AL494" s="1" t="s">
        <v>1020</v>
      </c>
      <c r="AM494" s="1" t="s">
        <v>4683</v>
      </c>
      <c r="AT494" s="1" t="s">
        <v>1021</v>
      </c>
      <c r="AU494" s="1" t="s">
        <v>4702</v>
      </c>
      <c r="AV494" s="1" t="s">
        <v>1022</v>
      </c>
      <c r="AW494" s="1" t="s">
        <v>5028</v>
      </c>
      <c r="BG494" s="1" t="s">
        <v>1021</v>
      </c>
      <c r="BH494" s="1" t="s">
        <v>4702</v>
      </c>
      <c r="BI494" s="1" t="s">
        <v>1023</v>
      </c>
      <c r="BJ494" s="1" t="s">
        <v>3645</v>
      </c>
      <c r="BK494" s="1" t="s">
        <v>1021</v>
      </c>
      <c r="BL494" s="1" t="s">
        <v>4702</v>
      </c>
      <c r="BM494" s="1" t="s">
        <v>1024</v>
      </c>
      <c r="BN494" s="1" t="s">
        <v>5711</v>
      </c>
      <c r="BQ494" s="1" t="s">
        <v>1025</v>
      </c>
      <c r="BR494" s="1" t="s">
        <v>6543</v>
      </c>
      <c r="BS494" s="1" t="s">
        <v>472</v>
      </c>
      <c r="BT494" s="1" t="s">
        <v>6426</v>
      </c>
    </row>
    <row r="495" spans="1:31" ht="13.5" customHeight="1">
      <c r="A495" s="6" t="str">
        <f t="shared" si="16"/>
        <v>1783_월배면_0034</v>
      </c>
      <c r="B495" s="1">
        <v>1783</v>
      </c>
      <c r="C495" s="1" t="s">
        <v>6057</v>
      </c>
      <c r="D495" s="1" t="s">
        <v>6058</v>
      </c>
      <c r="E495" s="2">
        <v>494</v>
      </c>
      <c r="F495" s="2">
        <v>1</v>
      </c>
      <c r="G495" s="2" t="s">
        <v>6061</v>
      </c>
      <c r="H495" s="2" t="s">
        <v>6059</v>
      </c>
      <c r="I495" s="2">
        <v>7</v>
      </c>
      <c r="L495" s="2">
        <v>3</v>
      </c>
      <c r="M495" s="2" t="s">
        <v>961</v>
      </c>
      <c r="N495" s="2" t="s">
        <v>3358</v>
      </c>
      <c r="S495" s="2" t="s">
        <v>178</v>
      </c>
      <c r="T495" s="2" t="s">
        <v>3385</v>
      </c>
      <c r="U495" s="1" t="s">
        <v>1026</v>
      </c>
      <c r="V495" s="1" t="s">
        <v>3442</v>
      </c>
      <c r="Y495" s="1" t="s">
        <v>1027</v>
      </c>
      <c r="Z495" s="1" t="s">
        <v>4161</v>
      </c>
      <c r="AC495" s="1">
        <v>39</v>
      </c>
      <c r="AD495" s="1" t="s">
        <v>751</v>
      </c>
      <c r="AE495" s="1" t="s">
        <v>4515</v>
      </c>
    </row>
    <row r="496" spans="1:31" ht="13.5" customHeight="1">
      <c r="A496" s="6" t="str">
        <f t="shared" si="16"/>
        <v>1783_월배면_0034</v>
      </c>
      <c r="B496" s="1">
        <v>1783</v>
      </c>
      <c r="C496" s="1" t="s">
        <v>6057</v>
      </c>
      <c r="D496" s="1" t="s">
        <v>6058</v>
      </c>
      <c r="E496" s="2">
        <v>495</v>
      </c>
      <c r="F496" s="2">
        <v>1</v>
      </c>
      <c r="G496" s="2" t="s">
        <v>6061</v>
      </c>
      <c r="H496" s="2" t="s">
        <v>6059</v>
      </c>
      <c r="I496" s="2">
        <v>7</v>
      </c>
      <c r="L496" s="2">
        <v>3</v>
      </c>
      <c r="M496" s="2" t="s">
        <v>961</v>
      </c>
      <c r="N496" s="2" t="s">
        <v>3358</v>
      </c>
      <c r="S496" s="2" t="s">
        <v>53</v>
      </c>
      <c r="T496" s="2" t="s">
        <v>3382</v>
      </c>
      <c r="AC496" s="1">
        <v>20</v>
      </c>
      <c r="AD496" s="1" t="s">
        <v>136</v>
      </c>
      <c r="AE496" s="1" t="s">
        <v>4522</v>
      </c>
    </row>
    <row r="497" spans="1:31" ht="13.5" customHeight="1">
      <c r="A497" s="6" t="str">
        <f t="shared" si="16"/>
        <v>1783_월배면_0034</v>
      </c>
      <c r="B497" s="1">
        <v>1783</v>
      </c>
      <c r="C497" s="1" t="s">
        <v>6057</v>
      </c>
      <c r="D497" s="1" t="s">
        <v>6058</v>
      </c>
      <c r="E497" s="2">
        <v>496</v>
      </c>
      <c r="F497" s="2">
        <v>1</v>
      </c>
      <c r="G497" s="2" t="s">
        <v>6061</v>
      </c>
      <c r="H497" s="2" t="s">
        <v>6059</v>
      </c>
      <c r="I497" s="2">
        <v>7</v>
      </c>
      <c r="L497" s="2">
        <v>3</v>
      </c>
      <c r="M497" s="2" t="s">
        <v>961</v>
      </c>
      <c r="N497" s="2" t="s">
        <v>3358</v>
      </c>
      <c r="S497" s="2" t="s">
        <v>56</v>
      </c>
      <c r="T497" s="2" t="s">
        <v>3381</v>
      </c>
      <c r="U497" s="1" t="s">
        <v>1028</v>
      </c>
      <c r="V497" s="1" t="s">
        <v>3427</v>
      </c>
      <c r="Y497" s="1" t="s">
        <v>1029</v>
      </c>
      <c r="Z497" s="1" t="s">
        <v>4160</v>
      </c>
      <c r="AC497" s="1">
        <v>23</v>
      </c>
      <c r="AD497" s="1" t="s">
        <v>315</v>
      </c>
      <c r="AE497" s="1" t="s">
        <v>4272</v>
      </c>
    </row>
    <row r="498" spans="1:31" ht="13.5" customHeight="1">
      <c r="A498" s="6" t="str">
        <f t="shared" si="16"/>
        <v>1783_월배면_0034</v>
      </c>
      <c r="B498" s="1">
        <v>1783</v>
      </c>
      <c r="C498" s="1" t="s">
        <v>6057</v>
      </c>
      <c r="D498" s="1" t="s">
        <v>6058</v>
      </c>
      <c r="E498" s="2">
        <v>497</v>
      </c>
      <c r="F498" s="2">
        <v>1</v>
      </c>
      <c r="G498" s="2" t="s">
        <v>6061</v>
      </c>
      <c r="H498" s="2" t="s">
        <v>6059</v>
      </c>
      <c r="I498" s="2">
        <v>7</v>
      </c>
      <c r="L498" s="2">
        <v>3</v>
      </c>
      <c r="M498" s="2" t="s">
        <v>961</v>
      </c>
      <c r="N498" s="2" t="s">
        <v>3358</v>
      </c>
      <c r="S498" s="2" t="s">
        <v>53</v>
      </c>
      <c r="T498" s="2" t="s">
        <v>3382</v>
      </c>
      <c r="AC498" s="1">
        <v>16</v>
      </c>
      <c r="AD498" s="1" t="s">
        <v>444</v>
      </c>
      <c r="AE498" s="1" t="s">
        <v>4507</v>
      </c>
    </row>
    <row r="499" spans="1:72" ht="13.5" customHeight="1">
      <c r="A499" s="6" t="str">
        <f t="shared" si="16"/>
        <v>1783_월배면_0034</v>
      </c>
      <c r="B499" s="1">
        <v>1783</v>
      </c>
      <c r="C499" s="1" t="s">
        <v>6057</v>
      </c>
      <c r="D499" s="1" t="s">
        <v>6058</v>
      </c>
      <c r="E499" s="2">
        <v>498</v>
      </c>
      <c r="F499" s="2">
        <v>1</v>
      </c>
      <c r="G499" s="2" t="s">
        <v>6061</v>
      </c>
      <c r="H499" s="2" t="s">
        <v>6059</v>
      </c>
      <c r="I499" s="2">
        <v>7</v>
      </c>
      <c r="L499" s="2">
        <v>4</v>
      </c>
      <c r="M499" s="2" t="s">
        <v>6759</v>
      </c>
      <c r="N499" s="2" t="s">
        <v>6760</v>
      </c>
      <c r="T499" s="2" t="s">
        <v>6092</v>
      </c>
      <c r="U499" s="1" t="s">
        <v>63</v>
      </c>
      <c r="V499" s="1" t="s">
        <v>3418</v>
      </c>
      <c r="W499" s="1" t="s">
        <v>64</v>
      </c>
      <c r="X499" s="1" t="s">
        <v>3525</v>
      </c>
      <c r="Y499" s="1" t="s">
        <v>1030</v>
      </c>
      <c r="Z499" s="1" t="s">
        <v>4159</v>
      </c>
      <c r="AC499" s="1">
        <v>41</v>
      </c>
      <c r="AD499" s="1" t="s">
        <v>449</v>
      </c>
      <c r="AE499" s="1" t="s">
        <v>4502</v>
      </c>
      <c r="AJ499" s="1" t="s">
        <v>17</v>
      </c>
      <c r="AK499" s="1" t="s">
        <v>4628</v>
      </c>
      <c r="AL499" s="1" t="s">
        <v>67</v>
      </c>
      <c r="AM499" s="1" t="s">
        <v>4650</v>
      </c>
      <c r="AT499" s="1" t="s">
        <v>73</v>
      </c>
      <c r="AU499" s="1" t="s">
        <v>3478</v>
      </c>
      <c r="AV499" s="1" t="s">
        <v>708</v>
      </c>
      <c r="AW499" s="1" t="s">
        <v>5027</v>
      </c>
      <c r="BG499" s="1" t="s">
        <v>68</v>
      </c>
      <c r="BH499" s="1" t="s">
        <v>4695</v>
      </c>
      <c r="BI499" s="1" t="s">
        <v>551</v>
      </c>
      <c r="BJ499" s="1" t="s">
        <v>4791</v>
      </c>
      <c r="BK499" s="1" t="s">
        <v>73</v>
      </c>
      <c r="BL499" s="1" t="s">
        <v>3478</v>
      </c>
      <c r="BM499" s="1" t="s">
        <v>552</v>
      </c>
      <c r="BN499" s="1" t="s">
        <v>5693</v>
      </c>
      <c r="BO499" s="1" t="s">
        <v>68</v>
      </c>
      <c r="BP499" s="1" t="s">
        <v>4695</v>
      </c>
      <c r="BQ499" s="1" t="s">
        <v>1031</v>
      </c>
      <c r="BR499" s="1" t="s">
        <v>6457</v>
      </c>
      <c r="BS499" s="1" t="s">
        <v>616</v>
      </c>
      <c r="BT499" s="1" t="s">
        <v>4583</v>
      </c>
    </row>
    <row r="500" spans="1:72" ht="13.5" customHeight="1">
      <c r="A500" s="6" t="str">
        <f t="shared" si="16"/>
        <v>1783_월배면_0034</v>
      </c>
      <c r="B500" s="1">
        <v>1783</v>
      </c>
      <c r="C500" s="1" t="s">
        <v>6057</v>
      </c>
      <c r="D500" s="1" t="s">
        <v>6058</v>
      </c>
      <c r="E500" s="2">
        <v>499</v>
      </c>
      <c r="F500" s="2">
        <v>1</v>
      </c>
      <c r="G500" s="2" t="s">
        <v>6061</v>
      </c>
      <c r="H500" s="2" t="s">
        <v>6059</v>
      </c>
      <c r="I500" s="2">
        <v>7</v>
      </c>
      <c r="L500" s="2">
        <v>4</v>
      </c>
      <c r="M500" s="2" t="s">
        <v>6759</v>
      </c>
      <c r="N500" s="2" t="s">
        <v>6760</v>
      </c>
      <c r="S500" s="2" t="s">
        <v>47</v>
      </c>
      <c r="T500" s="2" t="s">
        <v>3377</v>
      </c>
      <c r="W500" s="1" t="s">
        <v>90</v>
      </c>
      <c r="X500" s="1" t="s">
        <v>3509</v>
      </c>
      <c r="Y500" s="1" t="s">
        <v>78</v>
      </c>
      <c r="Z500" s="1" t="s">
        <v>3554</v>
      </c>
      <c r="AC500" s="1">
        <v>39</v>
      </c>
      <c r="AD500" s="1" t="s">
        <v>751</v>
      </c>
      <c r="AE500" s="1" t="s">
        <v>4515</v>
      </c>
      <c r="AJ500" s="1" t="s">
        <v>79</v>
      </c>
      <c r="AK500" s="1" t="s">
        <v>4627</v>
      </c>
      <c r="AL500" s="1" t="s">
        <v>554</v>
      </c>
      <c r="AM500" s="1" t="s">
        <v>4614</v>
      </c>
      <c r="AT500" s="1" t="s">
        <v>68</v>
      </c>
      <c r="AU500" s="1" t="s">
        <v>4695</v>
      </c>
      <c r="AV500" s="1" t="s">
        <v>1032</v>
      </c>
      <c r="AW500" s="1" t="s">
        <v>6447</v>
      </c>
      <c r="BG500" s="1" t="s">
        <v>73</v>
      </c>
      <c r="BH500" s="1" t="s">
        <v>3478</v>
      </c>
      <c r="BI500" s="1" t="s">
        <v>1033</v>
      </c>
      <c r="BJ500" s="1" t="s">
        <v>5451</v>
      </c>
      <c r="BK500" s="1" t="s">
        <v>73</v>
      </c>
      <c r="BL500" s="1" t="s">
        <v>3478</v>
      </c>
      <c r="BM500" s="1" t="s">
        <v>1034</v>
      </c>
      <c r="BN500" s="1" t="s">
        <v>5710</v>
      </c>
      <c r="BO500" s="1" t="s">
        <v>431</v>
      </c>
      <c r="BP500" s="1" t="s">
        <v>4723</v>
      </c>
      <c r="BQ500" s="1" t="s">
        <v>1035</v>
      </c>
      <c r="BR500" s="1" t="s">
        <v>5987</v>
      </c>
      <c r="BS500" s="1" t="s">
        <v>743</v>
      </c>
      <c r="BT500" s="1" t="s">
        <v>4647</v>
      </c>
    </row>
    <row r="501" spans="1:31" ht="13.5" customHeight="1">
      <c r="A501" s="6" t="str">
        <f t="shared" si="16"/>
        <v>1783_월배면_0034</v>
      </c>
      <c r="B501" s="1">
        <v>1783</v>
      </c>
      <c r="C501" s="1" t="s">
        <v>6057</v>
      </c>
      <c r="D501" s="1" t="s">
        <v>6058</v>
      </c>
      <c r="E501" s="2">
        <v>500</v>
      </c>
      <c r="F501" s="2">
        <v>1</v>
      </c>
      <c r="G501" s="2" t="s">
        <v>6061</v>
      </c>
      <c r="H501" s="2" t="s">
        <v>6059</v>
      </c>
      <c r="I501" s="2">
        <v>7</v>
      </c>
      <c r="L501" s="2">
        <v>4</v>
      </c>
      <c r="M501" s="2" t="s">
        <v>6759</v>
      </c>
      <c r="N501" s="2" t="s">
        <v>6760</v>
      </c>
      <c r="S501" s="2" t="s">
        <v>624</v>
      </c>
      <c r="T501" s="2" t="s">
        <v>3388</v>
      </c>
      <c r="Y501" s="1" t="s">
        <v>7217</v>
      </c>
      <c r="Z501" s="1" t="s">
        <v>4158</v>
      </c>
      <c r="AC501" s="1">
        <v>21</v>
      </c>
      <c r="AD501" s="1" t="s">
        <v>185</v>
      </c>
      <c r="AE501" s="1" t="s">
        <v>4495</v>
      </c>
    </row>
    <row r="502" spans="1:31" ht="13.5" customHeight="1">
      <c r="A502" s="6" t="str">
        <f t="shared" si="16"/>
        <v>1783_월배면_0034</v>
      </c>
      <c r="B502" s="1">
        <v>1783</v>
      </c>
      <c r="C502" s="1" t="s">
        <v>6057</v>
      </c>
      <c r="D502" s="1" t="s">
        <v>6058</v>
      </c>
      <c r="E502" s="2">
        <v>501</v>
      </c>
      <c r="F502" s="2">
        <v>1</v>
      </c>
      <c r="G502" s="2" t="s">
        <v>6061</v>
      </c>
      <c r="H502" s="2" t="s">
        <v>6059</v>
      </c>
      <c r="I502" s="2">
        <v>7</v>
      </c>
      <c r="L502" s="2">
        <v>4</v>
      </c>
      <c r="M502" s="2" t="s">
        <v>6759</v>
      </c>
      <c r="N502" s="2" t="s">
        <v>6760</v>
      </c>
      <c r="T502" s="2" t="s">
        <v>6164</v>
      </c>
      <c r="U502" s="1" t="s">
        <v>96</v>
      </c>
      <c r="V502" s="1" t="s">
        <v>3417</v>
      </c>
      <c r="Y502" s="1" t="s">
        <v>1036</v>
      </c>
      <c r="Z502" s="1" t="s">
        <v>4157</v>
      </c>
      <c r="AC502" s="1">
        <v>30</v>
      </c>
      <c r="AD502" s="1" t="s">
        <v>55</v>
      </c>
      <c r="AE502" s="1" t="s">
        <v>4480</v>
      </c>
    </row>
    <row r="503" spans="1:31" ht="13.5" customHeight="1">
      <c r="A503" s="6" t="str">
        <f t="shared" si="16"/>
        <v>1783_월배면_0034</v>
      </c>
      <c r="B503" s="1">
        <v>1783</v>
      </c>
      <c r="C503" s="1" t="s">
        <v>6057</v>
      </c>
      <c r="D503" s="1" t="s">
        <v>6058</v>
      </c>
      <c r="E503" s="2">
        <v>502</v>
      </c>
      <c r="F503" s="2">
        <v>1</v>
      </c>
      <c r="G503" s="2" t="s">
        <v>6061</v>
      </c>
      <c r="H503" s="2" t="s">
        <v>6059</v>
      </c>
      <c r="I503" s="2">
        <v>7</v>
      </c>
      <c r="L503" s="2">
        <v>4</v>
      </c>
      <c r="M503" s="2" t="s">
        <v>6759</v>
      </c>
      <c r="N503" s="2" t="s">
        <v>6760</v>
      </c>
      <c r="T503" s="2" t="s">
        <v>6164</v>
      </c>
      <c r="U503" s="1" t="s">
        <v>96</v>
      </c>
      <c r="V503" s="1" t="s">
        <v>3417</v>
      </c>
      <c r="Y503" s="1" t="s">
        <v>1037</v>
      </c>
      <c r="Z503" s="1" t="s">
        <v>4054</v>
      </c>
      <c r="AC503" s="1">
        <v>20</v>
      </c>
      <c r="AD503" s="1" t="s">
        <v>136</v>
      </c>
      <c r="AE503" s="1" t="s">
        <v>4522</v>
      </c>
    </row>
    <row r="504" spans="1:72" ht="13.5" customHeight="1">
      <c r="A504" s="6" t="str">
        <f t="shared" si="16"/>
        <v>1783_월배면_0034</v>
      </c>
      <c r="B504" s="1">
        <v>1783</v>
      </c>
      <c r="C504" s="1" t="s">
        <v>6057</v>
      </c>
      <c r="D504" s="1" t="s">
        <v>6058</v>
      </c>
      <c r="E504" s="2">
        <v>503</v>
      </c>
      <c r="F504" s="2">
        <v>1</v>
      </c>
      <c r="G504" s="2" t="s">
        <v>6061</v>
      </c>
      <c r="H504" s="2" t="s">
        <v>6059</v>
      </c>
      <c r="I504" s="2">
        <v>7</v>
      </c>
      <c r="L504" s="2">
        <v>5</v>
      </c>
      <c r="M504" s="2" t="s">
        <v>6761</v>
      </c>
      <c r="N504" s="2" t="s">
        <v>6762</v>
      </c>
      <c r="T504" s="2" t="s">
        <v>6092</v>
      </c>
      <c r="U504" s="1" t="s">
        <v>805</v>
      </c>
      <c r="V504" s="1" t="s">
        <v>3423</v>
      </c>
      <c r="W504" s="1" t="s">
        <v>177</v>
      </c>
      <c r="X504" s="1" t="s">
        <v>3395</v>
      </c>
      <c r="Y504" s="1" t="s">
        <v>78</v>
      </c>
      <c r="Z504" s="1" t="s">
        <v>3554</v>
      </c>
      <c r="AC504" s="1">
        <v>62</v>
      </c>
      <c r="AD504" s="1" t="s">
        <v>250</v>
      </c>
      <c r="AE504" s="1" t="s">
        <v>4519</v>
      </c>
      <c r="AJ504" s="1" t="s">
        <v>17</v>
      </c>
      <c r="AK504" s="1" t="s">
        <v>4628</v>
      </c>
      <c r="AL504" s="1" t="s">
        <v>169</v>
      </c>
      <c r="AM504" s="1" t="s">
        <v>4630</v>
      </c>
      <c r="AT504" s="1" t="s">
        <v>68</v>
      </c>
      <c r="AU504" s="1" t="s">
        <v>4695</v>
      </c>
      <c r="AV504" s="1" t="s">
        <v>1038</v>
      </c>
      <c r="AW504" s="1" t="s">
        <v>5026</v>
      </c>
      <c r="BG504" s="1" t="s">
        <v>68</v>
      </c>
      <c r="BH504" s="1" t="s">
        <v>4695</v>
      </c>
      <c r="BI504" s="1" t="s">
        <v>1039</v>
      </c>
      <c r="BJ504" s="1" t="s">
        <v>3614</v>
      </c>
      <c r="BK504" s="1" t="s">
        <v>68</v>
      </c>
      <c r="BL504" s="1" t="s">
        <v>4695</v>
      </c>
      <c r="BM504" s="1" t="s">
        <v>1040</v>
      </c>
      <c r="BN504" s="1" t="s">
        <v>5702</v>
      </c>
      <c r="BO504" s="1" t="s">
        <v>68</v>
      </c>
      <c r="BP504" s="1" t="s">
        <v>4695</v>
      </c>
      <c r="BQ504" s="1" t="s">
        <v>1041</v>
      </c>
      <c r="BR504" s="1" t="s">
        <v>5986</v>
      </c>
      <c r="BS504" s="1" t="s">
        <v>495</v>
      </c>
      <c r="BT504" s="1" t="s">
        <v>4580</v>
      </c>
    </row>
    <row r="505" spans="1:31" ht="13.5" customHeight="1">
      <c r="A505" s="6" t="str">
        <f t="shared" si="16"/>
        <v>1783_월배면_0034</v>
      </c>
      <c r="B505" s="1">
        <v>1783</v>
      </c>
      <c r="C505" s="1" t="s">
        <v>6057</v>
      </c>
      <c r="D505" s="1" t="s">
        <v>6058</v>
      </c>
      <c r="E505" s="2">
        <v>504</v>
      </c>
      <c r="F505" s="2">
        <v>1</v>
      </c>
      <c r="G505" s="2" t="s">
        <v>6061</v>
      </c>
      <c r="H505" s="2" t="s">
        <v>6059</v>
      </c>
      <c r="I505" s="2">
        <v>7</v>
      </c>
      <c r="L505" s="2">
        <v>5</v>
      </c>
      <c r="M505" s="2" t="s">
        <v>6761</v>
      </c>
      <c r="N505" s="2" t="s">
        <v>6762</v>
      </c>
      <c r="T505" s="2" t="s">
        <v>6164</v>
      </c>
      <c r="U505" s="1" t="s">
        <v>96</v>
      </c>
      <c r="V505" s="1" t="s">
        <v>3417</v>
      </c>
      <c r="Y505" s="1" t="s">
        <v>1042</v>
      </c>
      <c r="Z505" s="1" t="s">
        <v>4156</v>
      </c>
      <c r="AC505" s="1">
        <v>48</v>
      </c>
      <c r="AD505" s="1" t="s">
        <v>148</v>
      </c>
      <c r="AE505" s="1" t="s">
        <v>3779</v>
      </c>
    </row>
    <row r="506" spans="1:31" ht="13.5" customHeight="1">
      <c r="A506" s="6" t="str">
        <f t="shared" si="16"/>
        <v>1783_월배면_0034</v>
      </c>
      <c r="B506" s="1">
        <v>1783</v>
      </c>
      <c r="C506" s="1" t="s">
        <v>6057</v>
      </c>
      <c r="D506" s="1" t="s">
        <v>6058</v>
      </c>
      <c r="E506" s="2">
        <v>505</v>
      </c>
      <c r="F506" s="2">
        <v>1</v>
      </c>
      <c r="G506" s="2" t="s">
        <v>6061</v>
      </c>
      <c r="H506" s="2" t="s">
        <v>6059</v>
      </c>
      <c r="I506" s="2">
        <v>7</v>
      </c>
      <c r="L506" s="2">
        <v>5</v>
      </c>
      <c r="M506" s="2" t="s">
        <v>6761</v>
      </c>
      <c r="N506" s="2" t="s">
        <v>6762</v>
      </c>
      <c r="T506" s="2" t="s">
        <v>6164</v>
      </c>
      <c r="U506" s="1" t="s">
        <v>93</v>
      </c>
      <c r="V506" s="1" t="s">
        <v>3419</v>
      </c>
      <c r="Y506" s="1" t="s">
        <v>1043</v>
      </c>
      <c r="Z506" s="1" t="s">
        <v>4155</v>
      </c>
      <c r="AC506" s="1">
        <v>14</v>
      </c>
      <c r="AD506" s="1" t="s">
        <v>58</v>
      </c>
      <c r="AE506" s="1" t="s">
        <v>4525</v>
      </c>
    </row>
    <row r="507" spans="1:33" ht="13.5" customHeight="1">
      <c r="A507" s="6" t="str">
        <f t="shared" si="16"/>
        <v>1783_월배면_0034</v>
      </c>
      <c r="B507" s="1">
        <v>1783</v>
      </c>
      <c r="C507" s="1" t="s">
        <v>6057</v>
      </c>
      <c r="D507" s="1" t="s">
        <v>6058</v>
      </c>
      <c r="E507" s="2">
        <v>506</v>
      </c>
      <c r="F507" s="2">
        <v>1</v>
      </c>
      <c r="G507" s="2" t="s">
        <v>6061</v>
      </c>
      <c r="H507" s="2" t="s">
        <v>6059</v>
      </c>
      <c r="I507" s="2">
        <v>7</v>
      </c>
      <c r="L507" s="2">
        <v>5</v>
      </c>
      <c r="M507" s="2" t="s">
        <v>6761</v>
      </c>
      <c r="N507" s="2" t="s">
        <v>6762</v>
      </c>
      <c r="T507" s="2" t="s">
        <v>6164</v>
      </c>
      <c r="U507" s="1" t="s">
        <v>93</v>
      </c>
      <c r="V507" s="1" t="s">
        <v>3419</v>
      </c>
      <c r="Y507" s="1" t="s">
        <v>1044</v>
      </c>
      <c r="Z507" s="1" t="s">
        <v>4061</v>
      </c>
      <c r="AC507" s="1">
        <v>20</v>
      </c>
      <c r="AD507" s="1" t="s">
        <v>136</v>
      </c>
      <c r="AE507" s="1" t="s">
        <v>4522</v>
      </c>
      <c r="AF507" s="1" t="s">
        <v>244</v>
      </c>
      <c r="AG507" s="1" t="s">
        <v>4545</v>
      </c>
    </row>
    <row r="508" spans="1:72" ht="13.5" customHeight="1">
      <c r="A508" s="6" t="str">
        <f t="shared" si="16"/>
        <v>1783_월배면_0034</v>
      </c>
      <c r="B508" s="1">
        <v>1783</v>
      </c>
      <c r="C508" s="1" t="s">
        <v>6057</v>
      </c>
      <c r="D508" s="1" t="s">
        <v>6058</v>
      </c>
      <c r="E508" s="2">
        <v>507</v>
      </c>
      <c r="F508" s="2">
        <v>1</v>
      </c>
      <c r="G508" s="2" t="s">
        <v>6061</v>
      </c>
      <c r="H508" s="2" t="s">
        <v>6059</v>
      </c>
      <c r="I508" s="2">
        <v>8</v>
      </c>
      <c r="J508" s="2" t="s">
        <v>1045</v>
      </c>
      <c r="K508" s="2" t="s">
        <v>3357</v>
      </c>
      <c r="L508" s="2">
        <v>1</v>
      </c>
      <c r="M508" s="2" t="s">
        <v>6763</v>
      </c>
      <c r="N508" s="2" t="s">
        <v>6764</v>
      </c>
      <c r="Q508" s="2" t="s">
        <v>1046</v>
      </c>
      <c r="R508" s="2" t="s">
        <v>3373</v>
      </c>
      <c r="T508" s="2" t="s">
        <v>6092</v>
      </c>
      <c r="U508" s="1" t="s">
        <v>63</v>
      </c>
      <c r="V508" s="1" t="s">
        <v>3418</v>
      </c>
      <c r="W508" s="1" t="s">
        <v>6134</v>
      </c>
      <c r="X508" s="1" t="s">
        <v>6135</v>
      </c>
      <c r="Y508" s="1" t="s">
        <v>1047</v>
      </c>
      <c r="Z508" s="1" t="s">
        <v>4154</v>
      </c>
      <c r="AC508" s="1">
        <v>25</v>
      </c>
      <c r="AD508" s="1" t="s">
        <v>245</v>
      </c>
      <c r="AE508" s="1" t="s">
        <v>245</v>
      </c>
      <c r="AJ508" s="1" t="s">
        <v>17</v>
      </c>
      <c r="AK508" s="1" t="s">
        <v>4628</v>
      </c>
      <c r="AL508" s="1" t="s">
        <v>67</v>
      </c>
      <c r="AM508" s="1" t="s">
        <v>4650</v>
      </c>
      <c r="AT508" s="1" t="s">
        <v>68</v>
      </c>
      <c r="AU508" s="1" t="s">
        <v>4695</v>
      </c>
      <c r="AV508" s="1" t="s">
        <v>1048</v>
      </c>
      <c r="AW508" s="1" t="s">
        <v>5025</v>
      </c>
      <c r="BG508" s="1" t="s">
        <v>73</v>
      </c>
      <c r="BH508" s="1" t="s">
        <v>3478</v>
      </c>
      <c r="BI508" s="1" t="s">
        <v>1049</v>
      </c>
      <c r="BJ508" s="1" t="s">
        <v>5116</v>
      </c>
      <c r="BK508" s="1" t="s">
        <v>73</v>
      </c>
      <c r="BL508" s="1" t="s">
        <v>3478</v>
      </c>
      <c r="BM508" s="1" t="s">
        <v>1050</v>
      </c>
      <c r="BN508" s="1" t="s">
        <v>5271</v>
      </c>
      <c r="BO508" s="1" t="s">
        <v>68</v>
      </c>
      <c r="BP508" s="1" t="s">
        <v>4695</v>
      </c>
      <c r="BQ508" s="1" t="s">
        <v>1051</v>
      </c>
      <c r="BR508" s="1" t="s">
        <v>6609</v>
      </c>
      <c r="BS508" s="1" t="s">
        <v>52</v>
      </c>
      <c r="BT508" s="1" t="s">
        <v>4637</v>
      </c>
    </row>
    <row r="509" spans="1:73" ht="13.5" customHeight="1">
      <c r="A509" s="6" t="str">
        <f t="shared" si="16"/>
        <v>1783_월배면_0034</v>
      </c>
      <c r="B509" s="1">
        <v>1783</v>
      </c>
      <c r="C509" s="1" t="s">
        <v>6057</v>
      </c>
      <c r="D509" s="1" t="s">
        <v>6058</v>
      </c>
      <c r="E509" s="2">
        <v>508</v>
      </c>
      <c r="F509" s="2">
        <v>1</v>
      </c>
      <c r="G509" s="2" t="s">
        <v>6061</v>
      </c>
      <c r="H509" s="2" t="s">
        <v>6059</v>
      </c>
      <c r="I509" s="2">
        <v>8</v>
      </c>
      <c r="L509" s="2">
        <v>1</v>
      </c>
      <c r="M509" s="2" t="s">
        <v>6763</v>
      </c>
      <c r="N509" s="2" t="s">
        <v>6764</v>
      </c>
      <c r="S509" s="2" t="s">
        <v>47</v>
      </c>
      <c r="T509" s="2" t="s">
        <v>3377</v>
      </c>
      <c r="W509" s="1" t="s">
        <v>77</v>
      </c>
      <c r="X509" s="1" t="s">
        <v>6189</v>
      </c>
      <c r="Y509" s="1" t="s">
        <v>78</v>
      </c>
      <c r="Z509" s="1" t="s">
        <v>3554</v>
      </c>
      <c r="AC509" s="1">
        <v>25</v>
      </c>
      <c r="AD509" s="1" t="s">
        <v>235</v>
      </c>
      <c r="AE509" s="1" t="s">
        <v>4493</v>
      </c>
      <c r="AJ509" s="1" t="s">
        <v>79</v>
      </c>
      <c r="AK509" s="1" t="s">
        <v>4627</v>
      </c>
      <c r="AL509" s="1" t="s">
        <v>240</v>
      </c>
      <c r="AM509" s="1" t="s">
        <v>4682</v>
      </c>
      <c r="AT509" s="1" t="s">
        <v>68</v>
      </c>
      <c r="AU509" s="1" t="s">
        <v>4695</v>
      </c>
      <c r="AV509" s="1" t="s">
        <v>1052</v>
      </c>
      <c r="AW509" s="1" t="s">
        <v>5024</v>
      </c>
      <c r="BG509" s="1" t="s">
        <v>6401</v>
      </c>
      <c r="BH509" s="1" t="s">
        <v>6400</v>
      </c>
      <c r="BI509" s="1" t="s">
        <v>6402</v>
      </c>
      <c r="BJ509" s="1" t="s">
        <v>6403</v>
      </c>
      <c r="BK509" s="1" t="s">
        <v>68</v>
      </c>
      <c r="BL509" s="1" t="s">
        <v>4695</v>
      </c>
      <c r="BM509" s="1" t="s">
        <v>1053</v>
      </c>
      <c r="BN509" s="1" t="s">
        <v>4229</v>
      </c>
      <c r="BO509" s="1" t="s">
        <v>68</v>
      </c>
      <c r="BP509" s="1" t="s">
        <v>4695</v>
      </c>
      <c r="BQ509" s="1" t="s">
        <v>1054</v>
      </c>
      <c r="BR509" s="1" t="s">
        <v>5985</v>
      </c>
      <c r="BS509" s="1" t="s">
        <v>724</v>
      </c>
      <c r="BT509" s="1" t="s">
        <v>4645</v>
      </c>
      <c r="BU509" s="1" t="s">
        <v>1055</v>
      </c>
    </row>
    <row r="510" spans="1:31" ht="13.5" customHeight="1">
      <c r="A510" s="6" t="str">
        <f t="shared" si="16"/>
        <v>1783_월배면_0034</v>
      </c>
      <c r="B510" s="1">
        <v>1783</v>
      </c>
      <c r="C510" s="1" t="s">
        <v>6057</v>
      </c>
      <c r="D510" s="1" t="s">
        <v>6058</v>
      </c>
      <c r="E510" s="2">
        <v>509</v>
      </c>
      <c r="F510" s="2">
        <v>1</v>
      </c>
      <c r="G510" s="2" t="s">
        <v>6061</v>
      </c>
      <c r="H510" s="2" t="s">
        <v>6059</v>
      </c>
      <c r="I510" s="2">
        <v>8</v>
      </c>
      <c r="L510" s="2">
        <v>1</v>
      </c>
      <c r="M510" s="2" t="s">
        <v>6763</v>
      </c>
      <c r="N510" s="2" t="s">
        <v>6764</v>
      </c>
      <c r="S510" s="2" t="s">
        <v>87</v>
      </c>
      <c r="T510" s="2" t="s">
        <v>3406</v>
      </c>
      <c r="W510" s="1" t="s">
        <v>77</v>
      </c>
      <c r="X510" s="1" t="s">
        <v>6189</v>
      </c>
      <c r="Y510" s="1" t="s">
        <v>78</v>
      </c>
      <c r="Z510" s="1" t="s">
        <v>3554</v>
      </c>
      <c r="AC510" s="1">
        <v>48</v>
      </c>
      <c r="AD510" s="1" t="s">
        <v>148</v>
      </c>
      <c r="AE510" s="1" t="s">
        <v>3779</v>
      </c>
    </row>
    <row r="511" spans="1:31" ht="13.5" customHeight="1">
      <c r="A511" s="6" t="str">
        <f t="shared" si="16"/>
        <v>1783_월배면_0034</v>
      </c>
      <c r="B511" s="1">
        <v>1783</v>
      </c>
      <c r="C511" s="1" t="s">
        <v>6057</v>
      </c>
      <c r="D511" s="1" t="s">
        <v>6058</v>
      </c>
      <c r="E511" s="2">
        <v>510</v>
      </c>
      <c r="F511" s="2">
        <v>1</v>
      </c>
      <c r="G511" s="2" t="s">
        <v>6061</v>
      </c>
      <c r="H511" s="2" t="s">
        <v>6059</v>
      </c>
      <c r="I511" s="2">
        <v>8</v>
      </c>
      <c r="L511" s="2">
        <v>1</v>
      </c>
      <c r="M511" s="2" t="s">
        <v>6763</v>
      </c>
      <c r="N511" s="2" t="s">
        <v>6764</v>
      </c>
      <c r="S511" s="2" t="s">
        <v>178</v>
      </c>
      <c r="T511" s="2" t="s">
        <v>3385</v>
      </c>
      <c r="U511" s="1" t="s">
        <v>63</v>
      </c>
      <c r="V511" s="1" t="s">
        <v>3418</v>
      </c>
      <c r="Y511" s="1" t="s">
        <v>1056</v>
      </c>
      <c r="Z511" s="1" t="s">
        <v>4153</v>
      </c>
      <c r="AC511" s="1">
        <v>23</v>
      </c>
      <c r="AD511" s="1" t="s">
        <v>157</v>
      </c>
      <c r="AE511" s="1" t="s">
        <v>4514</v>
      </c>
    </row>
    <row r="512" spans="1:33" ht="13.5" customHeight="1">
      <c r="A512" s="6" t="str">
        <f t="shared" si="16"/>
        <v>1783_월배면_0034</v>
      </c>
      <c r="B512" s="1">
        <v>1783</v>
      </c>
      <c r="C512" s="1" t="s">
        <v>6057</v>
      </c>
      <c r="D512" s="1" t="s">
        <v>6058</v>
      </c>
      <c r="E512" s="2">
        <v>511</v>
      </c>
      <c r="F512" s="2">
        <v>1</v>
      </c>
      <c r="G512" s="2" t="s">
        <v>6061</v>
      </c>
      <c r="H512" s="2" t="s">
        <v>6059</v>
      </c>
      <c r="I512" s="2">
        <v>8</v>
      </c>
      <c r="L512" s="2">
        <v>1</v>
      </c>
      <c r="M512" s="2" t="s">
        <v>6763</v>
      </c>
      <c r="N512" s="2" t="s">
        <v>6764</v>
      </c>
      <c r="S512" s="2" t="s">
        <v>557</v>
      </c>
      <c r="T512" s="2" t="s">
        <v>3384</v>
      </c>
      <c r="W512" s="1" t="s">
        <v>90</v>
      </c>
      <c r="X512" s="1" t="s">
        <v>3509</v>
      </c>
      <c r="Y512" s="1" t="s">
        <v>78</v>
      </c>
      <c r="Z512" s="1" t="s">
        <v>3554</v>
      </c>
      <c r="AC512" s="1">
        <v>29</v>
      </c>
      <c r="AD512" s="1" t="s">
        <v>111</v>
      </c>
      <c r="AE512" s="1" t="s">
        <v>4496</v>
      </c>
      <c r="AF512" s="1" t="s">
        <v>244</v>
      </c>
      <c r="AG512" s="1" t="s">
        <v>4545</v>
      </c>
    </row>
    <row r="513" spans="1:31" ht="13.5" customHeight="1">
      <c r="A513" s="6" t="str">
        <f t="shared" si="16"/>
        <v>1783_월배면_0034</v>
      </c>
      <c r="B513" s="1">
        <v>1783</v>
      </c>
      <c r="C513" s="1" t="s">
        <v>6057</v>
      </c>
      <c r="D513" s="1" t="s">
        <v>6058</v>
      </c>
      <c r="E513" s="2">
        <v>512</v>
      </c>
      <c r="F513" s="2">
        <v>1</v>
      </c>
      <c r="G513" s="2" t="s">
        <v>6061</v>
      </c>
      <c r="H513" s="2" t="s">
        <v>6059</v>
      </c>
      <c r="I513" s="2">
        <v>8</v>
      </c>
      <c r="L513" s="2">
        <v>1</v>
      </c>
      <c r="M513" s="2" t="s">
        <v>6763</v>
      </c>
      <c r="N513" s="2" t="s">
        <v>6764</v>
      </c>
      <c r="T513" s="2" t="s">
        <v>6164</v>
      </c>
      <c r="U513" s="1" t="s">
        <v>96</v>
      </c>
      <c r="V513" s="1" t="s">
        <v>3417</v>
      </c>
      <c r="Y513" s="1" t="s">
        <v>1057</v>
      </c>
      <c r="Z513" s="1" t="s">
        <v>4152</v>
      </c>
      <c r="AC513" s="1">
        <v>89</v>
      </c>
      <c r="AD513" s="1" t="s">
        <v>111</v>
      </c>
      <c r="AE513" s="1" t="s">
        <v>4496</v>
      </c>
    </row>
    <row r="514" spans="1:73" ht="13.5" customHeight="1">
      <c r="A514" s="6" t="str">
        <f t="shared" si="16"/>
        <v>1783_월배면_0034</v>
      </c>
      <c r="B514" s="1">
        <v>1783</v>
      </c>
      <c r="C514" s="1" t="s">
        <v>6057</v>
      </c>
      <c r="D514" s="1" t="s">
        <v>6058</v>
      </c>
      <c r="E514" s="2">
        <v>513</v>
      </c>
      <c r="F514" s="2">
        <v>1</v>
      </c>
      <c r="G514" s="2" t="s">
        <v>6061</v>
      </c>
      <c r="H514" s="2" t="s">
        <v>6059</v>
      </c>
      <c r="I514" s="2">
        <v>8</v>
      </c>
      <c r="L514" s="2">
        <v>1</v>
      </c>
      <c r="M514" s="2" t="s">
        <v>6763</v>
      </c>
      <c r="N514" s="2" t="s">
        <v>6764</v>
      </c>
      <c r="T514" s="2" t="s">
        <v>6164</v>
      </c>
      <c r="U514" s="1" t="s">
        <v>96</v>
      </c>
      <c r="V514" s="1" t="s">
        <v>3417</v>
      </c>
      <c r="Y514" s="1" t="s">
        <v>1058</v>
      </c>
      <c r="Z514" s="1" t="s">
        <v>4151</v>
      </c>
      <c r="AD514" s="1" t="s">
        <v>465</v>
      </c>
      <c r="AE514" s="1" t="s">
        <v>4488</v>
      </c>
      <c r="AF514" s="1" t="s">
        <v>131</v>
      </c>
      <c r="AG514" s="1" t="s">
        <v>3467</v>
      </c>
      <c r="AH514" s="1" t="s">
        <v>472</v>
      </c>
      <c r="AI514" s="1" t="s">
        <v>6317</v>
      </c>
      <c r="AV514" s="1" t="s">
        <v>1059</v>
      </c>
      <c r="AW514" s="1" t="s">
        <v>6366</v>
      </c>
      <c r="BB514" s="1" t="s">
        <v>96</v>
      </c>
      <c r="BC514" s="1" t="s">
        <v>3417</v>
      </c>
      <c r="BD514" s="1" t="s">
        <v>1060</v>
      </c>
      <c r="BE514" s="1" t="s">
        <v>5140</v>
      </c>
      <c r="BF514" s="1" t="s">
        <v>6397</v>
      </c>
      <c r="BU514" s="1" t="s">
        <v>1061</v>
      </c>
    </row>
    <row r="515" spans="1:58" ht="13.5" customHeight="1">
      <c r="A515" s="6" t="str">
        <f t="shared" si="16"/>
        <v>1783_월배면_0034</v>
      </c>
      <c r="B515" s="1">
        <v>1783</v>
      </c>
      <c r="C515" s="1" t="s">
        <v>6057</v>
      </c>
      <c r="D515" s="1" t="s">
        <v>6058</v>
      </c>
      <c r="E515" s="2">
        <v>514</v>
      </c>
      <c r="F515" s="2">
        <v>1</v>
      </c>
      <c r="G515" s="2" t="s">
        <v>6061</v>
      </c>
      <c r="H515" s="2" t="s">
        <v>6059</v>
      </c>
      <c r="I515" s="2">
        <v>8</v>
      </c>
      <c r="L515" s="2">
        <v>1</v>
      </c>
      <c r="M515" s="2" t="s">
        <v>6763</v>
      </c>
      <c r="N515" s="2" t="s">
        <v>6764</v>
      </c>
      <c r="T515" s="2" t="s">
        <v>6164</v>
      </c>
      <c r="U515" s="1" t="s">
        <v>93</v>
      </c>
      <c r="V515" s="1" t="s">
        <v>3419</v>
      </c>
      <c r="Y515" s="1" t="s">
        <v>1062</v>
      </c>
      <c r="Z515" s="1" t="s">
        <v>4150</v>
      </c>
      <c r="AD515" s="1" t="s">
        <v>157</v>
      </c>
      <c r="AE515" s="1" t="s">
        <v>4514</v>
      </c>
      <c r="AF515" s="1" t="s">
        <v>131</v>
      </c>
      <c r="AG515" s="1" t="s">
        <v>3467</v>
      </c>
      <c r="AH515" s="1" t="s">
        <v>1063</v>
      </c>
      <c r="AI515" s="1" t="s">
        <v>4601</v>
      </c>
      <c r="AT515" s="1" t="s">
        <v>126</v>
      </c>
      <c r="AU515" s="1" t="s">
        <v>3449</v>
      </c>
      <c r="AV515" s="1" t="s">
        <v>7218</v>
      </c>
      <c r="AW515" s="1" t="s">
        <v>4122</v>
      </c>
      <c r="BB515" s="1" t="s">
        <v>96</v>
      </c>
      <c r="BC515" s="1" t="s">
        <v>3417</v>
      </c>
      <c r="BD515" s="1" t="s">
        <v>1064</v>
      </c>
      <c r="BE515" s="1" t="s">
        <v>5139</v>
      </c>
      <c r="BF515" s="1" t="s">
        <v>6393</v>
      </c>
    </row>
    <row r="516" spans="1:72" ht="13.5" customHeight="1">
      <c r="A516" s="6" t="str">
        <f aca="true" t="shared" si="17" ref="A516:A547">HYPERLINK("http://kyu.snu.ac.kr/sdhj/index.jsp?type=hj/GK14607_00IH_0001_0035.jpg","1783_월배면_0035")</f>
        <v>1783_월배면_0035</v>
      </c>
      <c r="B516" s="1">
        <v>1783</v>
      </c>
      <c r="C516" s="1" t="s">
        <v>6057</v>
      </c>
      <c r="D516" s="1" t="s">
        <v>6058</v>
      </c>
      <c r="E516" s="2">
        <v>515</v>
      </c>
      <c r="F516" s="2">
        <v>1</v>
      </c>
      <c r="G516" s="2" t="s">
        <v>6061</v>
      </c>
      <c r="H516" s="2" t="s">
        <v>6059</v>
      </c>
      <c r="I516" s="2">
        <v>8</v>
      </c>
      <c r="L516" s="2">
        <v>2</v>
      </c>
      <c r="M516" s="2" t="s">
        <v>7219</v>
      </c>
      <c r="N516" s="2" t="s">
        <v>6765</v>
      </c>
      <c r="T516" s="2" t="s">
        <v>6092</v>
      </c>
      <c r="U516" s="1" t="s">
        <v>63</v>
      </c>
      <c r="V516" s="1" t="s">
        <v>3418</v>
      </c>
      <c r="W516" s="1" t="s">
        <v>64</v>
      </c>
      <c r="X516" s="1" t="s">
        <v>3525</v>
      </c>
      <c r="Y516" s="1" t="s">
        <v>7220</v>
      </c>
      <c r="Z516" s="1" t="s">
        <v>6248</v>
      </c>
      <c r="AC516" s="1">
        <v>34</v>
      </c>
      <c r="AD516" s="1" t="s">
        <v>863</v>
      </c>
      <c r="AE516" s="1" t="s">
        <v>4486</v>
      </c>
      <c r="AJ516" s="1" t="s">
        <v>17</v>
      </c>
      <c r="AK516" s="1" t="s">
        <v>4628</v>
      </c>
      <c r="AL516" s="1" t="s">
        <v>67</v>
      </c>
      <c r="AM516" s="1" t="s">
        <v>4650</v>
      </c>
      <c r="AT516" s="1" t="s">
        <v>68</v>
      </c>
      <c r="AU516" s="1" t="s">
        <v>4695</v>
      </c>
      <c r="AV516" s="1" t="s">
        <v>1065</v>
      </c>
      <c r="AW516" s="1" t="s">
        <v>5023</v>
      </c>
      <c r="BG516" s="1" t="s">
        <v>73</v>
      </c>
      <c r="BH516" s="1" t="s">
        <v>3478</v>
      </c>
      <c r="BI516" s="1" t="s">
        <v>1049</v>
      </c>
      <c r="BJ516" s="1" t="s">
        <v>5116</v>
      </c>
      <c r="BK516" s="1" t="s">
        <v>73</v>
      </c>
      <c r="BL516" s="1" t="s">
        <v>3478</v>
      </c>
      <c r="BM516" s="1" t="s">
        <v>1050</v>
      </c>
      <c r="BN516" s="1" t="s">
        <v>5271</v>
      </c>
      <c r="BO516" s="1" t="s">
        <v>63</v>
      </c>
      <c r="BP516" s="1" t="s">
        <v>3418</v>
      </c>
      <c r="BQ516" s="1" t="s">
        <v>1066</v>
      </c>
      <c r="BR516" s="1" t="s">
        <v>5984</v>
      </c>
      <c r="BS516" s="1" t="s">
        <v>313</v>
      </c>
      <c r="BT516" s="1" t="s">
        <v>4631</v>
      </c>
    </row>
    <row r="517" spans="1:72" ht="13.5" customHeight="1">
      <c r="A517" s="6" t="str">
        <f t="shared" si="17"/>
        <v>1783_월배면_0035</v>
      </c>
      <c r="B517" s="1">
        <v>1783</v>
      </c>
      <c r="C517" s="1" t="s">
        <v>6057</v>
      </c>
      <c r="D517" s="1" t="s">
        <v>6058</v>
      </c>
      <c r="E517" s="2">
        <v>516</v>
      </c>
      <c r="F517" s="2">
        <v>1</v>
      </c>
      <c r="G517" s="2" t="s">
        <v>6061</v>
      </c>
      <c r="H517" s="2" t="s">
        <v>6059</v>
      </c>
      <c r="I517" s="2">
        <v>8</v>
      </c>
      <c r="L517" s="2">
        <v>2</v>
      </c>
      <c r="M517" s="2" t="s">
        <v>7219</v>
      </c>
      <c r="N517" s="2" t="s">
        <v>6765</v>
      </c>
      <c r="S517" s="2" t="s">
        <v>47</v>
      </c>
      <c r="T517" s="2" t="s">
        <v>3377</v>
      </c>
      <c r="W517" s="1" t="s">
        <v>1067</v>
      </c>
      <c r="X517" s="1" t="s">
        <v>3507</v>
      </c>
      <c r="Y517" s="1" t="s">
        <v>78</v>
      </c>
      <c r="Z517" s="1" t="s">
        <v>3554</v>
      </c>
      <c r="AC517" s="1">
        <v>25</v>
      </c>
      <c r="AD517" s="1" t="s">
        <v>235</v>
      </c>
      <c r="AE517" s="1" t="s">
        <v>4493</v>
      </c>
      <c r="AJ517" s="1" t="s">
        <v>79</v>
      </c>
      <c r="AK517" s="1" t="s">
        <v>4627</v>
      </c>
      <c r="AL517" s="1" t="s">
        <v>1068</v>
      </c>
      <c r="AM517" s="1" t="s">
        <v>4681</v>
      </c>
      <c r="AT517" s="1" t="s">
        <v>63</v>
      </c>
      <c r="AU517" s="1" t="s">
        <v>3418</v>
      </c>
      <c r="AV517" s="1" t="s">
        <v>1069</v>
      </c>
      <c r="AW517" s="1" t="s">
        <v>5022</v>
      </c>
      <c r="BG517" s="1" t="s">
        <v>68</v>
      </c>
      <c r="BH517" s="1" t="s">
        <v>4695</v>
      </c>
      <c r="BI517" s="1" t="s">
        <v>1070</v>
      </c>
      <c r="BJ517" s="1" t="s">
        <v>6095</v>
      </c>
      <c r="BK517" s="1" t="s">
        <v>6093</v>
      </c>
      <c r="BL517" s="1" t="s">
        <v>6093</v>
      </c>
      <c r="BM517" s="1" t="s">
        <v>1071</v>
      </c>
      <c r="BN517" s="1" t="s">
        <v>4777</v>
      </c>
      <c r="BO517" s="1" t="s">
        <v>68</v>
      </c>
      <c r="BP517" s="1" t="s">
        <v>4695</v>
      </c>
      <c r="BQ517" s="1" t="s">
        <v>1072</v>
      </c>
      <c r="BR517" s="1" t="s">
        <v>5983</v>
      </c>
      <c r="BS517" s="1" t="s">
        <v>169</v>
      </c>
      <c r="BT517" s="1" t="s">
        <v>4630</v>
      </c>
    </row>
    <row r="518" spans="1:31" ht="13.5" customHeight="1">
      <c r="A518" s="6" t="str">
        <f t="shared" si="17"/>
        <v>1783_월배면_0035</v>
      </c>
      <c r="B518" s="1">
        <v>1783</v>
      </c>
      <c r="C518" s="1" t="s">
        <v>6057</v>
      </c>
      <c r="D518" s="1" t="s">
        <v>6058</v>
      </c>
      <c r="E518" s="2">
        <v>517</v>
      </c>
      <c r="F518" s="2">
        <v>1</v>
      </c>
      <c r="G518" s="2" t="s">
        <v>6061</v>
      </c>
      <c r="H518" s="2" t="s">
        <v>6059</v>
      </c>
      <c r="I518" s="2">
        <v>8</v>
      </c>
      <c r="L518" s="2">
        <v>2</v>
      </c>
      <c r="M518" s="2" t="s">
        <v>7219</v>
      </c>
      <c r="N518" s="2" t="s">
        <v>6765</v>
      </c>
      <c r="S518" s="2" t="s">
        <v>87</v>
      </c>
      <c r="T518" s="2" t="s">
        <v>3406</v>
      </c>
      <c r="W518" s="1" t="s">
        <v>215</v>
      </c>
      <c r="X518" s="1" t="s">
        <v>3546</v>
      </c>
      <c r="Y518" s="1" t="s">
        <v>78</v>
      </c>
      <c r="Z518" s="1" t="s">
        <v>3554</v>
      </c>
      <c r="AC518" s="1">
        <v>61</v>
      </c>
      <c r="AD518" s="1" t="s">
        <v>287</v>
      </c>
      <c r="AE518" s="1" t="s">
        <v>4523</v>
      </c>
    </row>
    <row r="519" spans="1:31" ht="13.5" customHeight="1">
      <c r="A519" s="6" t="str">
        <f t="shared" si="17"/>
        <v>1783_월배면_0035</v>
      </c>
      <c r="B519" s="1">
        <v>1783</v>
      </c>
      <c r="C519" s="1" t="s">
        <v>6057</v>
      </c>
      <c r="D519" s="1" t="s">
        <v>6058</v>
      </c>
      <c r="E519" s="2">
        <v>518</v>
      </c>
      <c r="F519" s="2">
        <v>1</v>
      </c>
      <c r="G519" s="2" t="s">
        <v>6061</v>
      </c>
      <c r="H519" s="2" t="s">
        <v>6059</v>
      </c>
      <c r="I519" s="2">
        <v>8</v>
      </c>
      <c r="L519" s="2">
        <v>2</v>
      </c>
      <c r="M519" s="2" t="s">
        <v>7219</v>
      </c>
      <c r="N519" s="2" t="s">
        <v>6765</v>
      </c>
      <c r="T519" s="2" t="s">
        <v>6164</v>
      </c>
      <c r="U519" s="1" t="s">
        <v>96</v>
      </c>
      <c r="V519" s="1" t="s">
        <v>3417</v>
      </c>
      <c r="Y519" s="1" t="s">
        <v>1073</v>
      </c>
      <c r="Z519" s="1" t="s">
        <v>4106</v>
      </c>
      <c r="AC519" s="1">
        <v>52</v>
      </c>
      <c r="AD519" s="1" t="s">
        <v>307</v>
      </c>
      <c r="AE519" s="1" t="s">
        <v>4503</v>
      </c>
    </row>
    <row r="520" spans="1:72" ht="13.5" customHeight="1">
      <c r="A520" s="6" t="str">
        <f t="shared" si="17"/>
        <v>1783_월배면_0035</v>
      </c>
      <c r="B520" s="1">
        <v>1783</v>
      </c>
      <c r="C520" s="1" t="s">
        <v>6057</v>
      </c>
      <c r="D520" s="1" t="s">
        <v>6058</v>
      </c>
      <c r="E520" s="2">
        <v>519</v>
      </c>
      <c r="F520" s="2">
        <v>1</v>
      </c>
      <c r="G520" s="2" t="s">
        <v>6061</v>
      </c>
      <c r="H520" s="2" t="s">
        <v>6059</v>
      </c>
      <c r="I520" s="2">
        <v>8</v>
      </c>
      <c r="L520" s="2">
        <v>3</v>
      </c>
      <c r="M520" s="2" t="s">
        <v>6703</v>
      </c>
      <c r="N520" s="2" t="s">
        <v>6704</v>
      </c>
      <c r="T520" s="2" t="s">
        <v>6092</v>
      </c>
      <c r="U520" s="1" t="s">
        <v>63</v>
      </c>
      <c r="V520" s="1" t="s">
        <v>3418</v>
      </c>
      <c r="W520" s="1" t="s">
        <v>64</v>
      </c>
      <c r="X520" s="1" t="s">
        <v>3525</v>
      </c>
      <c r="Y520" s="1" t="s">
        <v>245</v>
      </c>
      <c r="Z520" s="1" t="s">
        <v>245</v>
      </c>
      <c r="AC520" s="1" t="s">
        <v>245</v>
      </c>
      <c r="AD520" s="1" t="s">
        <v>519</v>
      </c>
      <c r="AE520" s="1" t="s">
        <v>4530</v>
      </c>
      <c r="AJ520" s="1" t="s">
        <v>17</v>
      </c>
      <c r="AK520" s="1" t="s">
        <v>4628</v>
      </c>
      <c r="AL520" s="1" t="s">
        <v>67</v>
      </c>
      <c r="AM520" s="1" t="s">
        <v>4650</v>
      </c>
      <c r="AT520" s="1" t="s">
        <v>1074</v>
      </c>
      <c r="AU520" s="1" t="s">
        <v>4721</v>
      </c>
      <c r="AV520" s="1" t="s">
        <v>245</v>
      </c>
      <c r="AW520" s="1" t="s">
        <v>245</v>
      </c>
      <c r="AX520" s="1" t="s">
        <v>73</v>
      </c>
      <c r="AY520" s="1" t="s">
        <v>3478</v>
      </c>
      <c r="AZ520" s="1" t="s">
        <v>1049</v>
      </c>
      <c r="BA520" s="1" t="s">
        <v>5116</v>
      </c>
      <c r="BG520" s="1" t="s">
        <v>73</v>
      </c>
      <c r="BH520" s="1" t="s">
        <v>3478</v>
      </c>
      <c r="BI520" s="1" t="s">
        <v>868</v>
      </c>
      <c r="BJ520" s="1" t="s">
        <v>5450</v>
      </c>
      <c r="BK520" s="1" t="s">
        <v>73</v>
      </c>
      <c r="BL520" s="1" t="s">
        <v>3478</v>
      </c>
      <c r="BM520" s="1" t="s">
        <v>869</v>
      </c>
      <c r="BN520" s="1" t="s">
        <v>6446</v>
      </c>
      <c r="BO520" s="1" t="s">
        <v>68</v>
      </c>
      <c r="BP520" s="1" t="s">
        <v>4695</v>
      </c>
      <c r="BQ520" s="1" t="s">
        <v>1075</v>
      </c>
      <c r="BR520" s="1" t="s">
        <v>6577</v>
      </c>
      <c r="BS520" s="1" t="s">
        <v>1076</v>
      </c>
      <c r="BT520" s="1" t="s">
        <v>6433</v>
      </c>
    </row>
    <row r="521" spans="1:72" ht="13.5" customHeight="1">
      <c r="A521" s="6" t="str">
        <f t="shared" si="17"/>
        <v>1783_월배면_0035</v>
      </c>
      <c r="B521" s="1">
        <v>1783</v>
      </c>
      <c r="C521" s="1" t="s">
        <v>6057</v>
      </c>
      <c r="D521" s="1" t="s">
        <v>6058</v>
      </c>
      <c r="E521" s="2">
        <v>520</v>
      </c>
      <c r="F521" s="2">
        <v>1</v>
      </c>
      <c r="G521" s="2" t="s">
        <v>6061</v>
      </c>
      <c r="H521" s="2" t="s">
        <v>6059</v>
      </c>
      <c r="I521" s="2">
        <v>8</v>
      </c>
      <c r="L521" s="2">
        <v>3</v>
      </c>
      <c r="M521" s="2" t="s">
        <v>6703</v>
      </c>
      <c r="N521" s="2" t="s">
        <v>6704</v>
      </c>
      <c r="S521" s="2" t="s">
        <v>47</v>
      </c>
      <c r="T521" s="2" t="s">
        <v>3377</v>
      </c>
      <c r="W521" s="1" t="s">
        <v>177</v>
      </c>
      <c r="X521" s="1" t="s">
        <v>3395</v>
      </c>
      <c r="Y521" s="1" t="s">
        <v>78</v>
      </c>
      <c r="Z521" s="1" t="s">
        <v>3554</v>
      </c>
      <c r="AC521" s="1">
        <v>61</v>
      </c>
      <c r="AD521" s="1" t="s">
        <v>287</v>
      </c>
      <c r="AE521" s="1" t="s">
        <v>4523</v>
      </c>
      <c r="AJ521" s="1" t="s">
        <v>79</v>
      </c>
      <c r="AK521" s="1" t="s">
        <v>4627</v>
      </c>
      <c r="AL521" s="1" t="s">
        <v>169</v>
      </c>
      <c r="AM521" s="1" t="s">
        <v>4630</v>
      </c>
      <c r="AT521" s="1" t="s">
        <v>68</v>
      </c>
      <c r="AU521" s="1" t="s">
        <v>4695</v>
      </c>
      <c r="AV521" s="1" t="s">
        <v>1077</v>
      </c>
      <c r="AW521" s="1" t="s">
        <v>5021</v>
      </c>
      <c r="BG521" s="1" t="s">
        <v>68</v>
      </c>
      <c r="BH521" s="1" t="s">
        <v>4695</v>
      </c>
      <c r="BI521" s="1" t="s">
        <v>1078</v>
      </c>
      <c r="BJ521" s="1" t="s">
        <v>3508</v>
      </c>
      <c r="BK521" s="1" t="s">
        <v>68</v>
      </c>
      <c r="BL521" s="1" t="s">
        <v>4695</v>
      </c>
      <c r="BM521" s="1" t="s">
        <v>1079</v>
      </c>
      <c r="BN521" s="1" t="s">
        <v>5709</v>
      </c>
      <c r="BO521" s="1" t="s">
        <v>68</v>
      </c>
      <c r="BP521" s="1" t="s">
        <v>4695</v>
      </c>
      <c r="BQ521" s="1" t="s">
        <v>1080</v>
      </c>
      <c r="BR521" s="1" t="s">
        <v>6630</v>
      </c>
      <c r="BS521" s="1" t="s">
        <v>80</v>
      </c>
      <c r="BT521" s="1" t="s">
        <v>4660</v>
      </c>
    </row>
    <row r="522" spans="1:31" ht="13.5" customHeight="1">
      <c r="A522" s="6" t="str">
        <f t="shared" si="17"/>
        <v>1783_월배면_0035</v>
      </c>
      <c r="B522" s="1">
        <v>1783</v>
      </c>
      <c r="C522" s="1" t="s">
        <v>6057</v>
      </c>
      <c r="D522" s="1" t="s">
        <v>6058</v>
      </c>
      <c r="E522" s="2">
        <v>521</v>
      </c>
      <c r="F522" s="2">
        <v>1</v>
      </c>
      <c r="G522" s="2" t="s">
        <v>6061</v>
      </c>
      <c r="H522" s="2" t="s">
        <v>6059</v>
      </c>
      <c r="I522" s="2">
        <v>8</v>
      </c>
      <c r="L522" s="2">
        <v>3</v>
      </c>
      <c r="M522" s="2" t="s">
        <v>6703</v>
      </c>
      <c r="N522" s="2" t="s">
        <v>6704</v>
      </c>
      <c r="S522" s="2" t="s">
        <v>442</v>
      </c>
      <c r="T522" s="2" t="s">
        <v>3412</v>
      </c>
      <c r="U522" s="1" t="s">
        <v>63</v>
      </c>
      <c r="V522" s="1" t="s">
        <v>3418</v>
      </c>
      <c r="Y522" s="1" t="s">
        <v>1081</v>
      </c>
      <c r="Z522" s="1" t="s">
        <v>4149</v>
      </c>
      <c r="AC522" s="1">
        <v>30</v>
      </c>
      <c r="AD522" s="1" t="s">
        <v>55</v>
      </c>
      <c r="AE522" s="1" t="s">
        <v>4480</v>
      </c>
    </row>
    <row r="523" spans="1:31" ht="13.5" customHeight="1">
      <c r="A523" s="6" t="str">
        <f t="shared" si="17"/>
        <v>1783_월배면_0035</v>
      </c>
      <c r="B523" s="1">
        <v>1783</v>
      </c>
      <c r="C523" s="1" t="s">
        <v>6057</v>
      </c>
      <c r="D523" s="1" t="s">
        <v>6058</v>
      </c>
      <c r="E523" s="2">
        <v>522</v>
      </c>
      <c r="F523" s="2">
        <v>1</v>
      </c>
      <c r="G523" s="2" t="s">
        <v>6061</v>
      </c>
      <c r="H523" s="2" t="s">
        <v>6059</v>
      </c>
      <c r="I523" s="2">
        <v>8</v>
      </c>
      <c r="L523" s="2">
        <v>3</v>
      </c>
      <c r="M523" s="2" t="s">
        <v>6703</v>
      </c>
      <c r="N523" s="2" t="s">
        <v>6704</v>
      </c>
      <c r="S523" s="2" t="s">
        <v>557</v>
      </c>
      <c r="T523" s="2" t="s">
        <v>3384</v>
      </c>
      <c r="W523" s="1" t="s">
        <v>177</v>
      </c>
      <c r="X523" s="1" t="s">
        <v>3395</v>
      </c>
      <c r="Y523" s="1" t="s">
        <v>78</v>
      </c>
      <c r="Z523" s="1" t="s">
        <v>3554</v>
      </c>
      <c r="AC523" s="1">
        <v>26</v>
      </c>
      <c r="AD523" s="1" t="s">
        <v>193</v>
      </c>
      <c r="AE523" s="1" t="s">
        <v>4492</v>
      </c>
    </row>
    <row r="524" spans="1:58" ht="13.5" customHeight="1">
      <c r="A524" s="6" t="str">
        <f t="shared" si="17"/>
        <v>1783_월배면_0035</v>
      </c>
      <c r="B524" s="1">
        <v>1783</v>
      </c>
      <c r="C524" s="1" t="s">
        <v>6057</v>
      </c>
      <c r="D524" s="1" t="s">
        <v>6058</v>
      </c>
      <c r="E524" s="2">
        <v>523</v>
      </c>
      <c r="F524" s="2">
        <v>1</v>
      </c>
      <c r="G524" s="2" t="s">
        <v>6061</v>
      </c>
      <c r="H524" s="2" t="s">
        <v>6059</v>
      </c>
      <c r="I524" s="2">
        <v>8</v>
      </c>
      <c r="L524" s="2">
        <v>3</v>
      </c>
      <c r="M524" s="2" t="s">
        <v>6703</v>
      </c>
      <c r="N524" s="2" t="s">
        <v>6704</v>
      </c>
      <c r="T524" s="2" t="s">
        <v>6164</v>
      </c>
      <c r="U524" s="1" t="s">
        <v>93</v>
      </c>
      <c r="V524" s="1" t="s">
        <v>3419</v>
      </c>
      <c r="Y524" s="1" t="s">
        <v>1082</v>
      </c>
      <c r="Z524" s="1" t="s">
        <v>6238</v>
      </c>
      <c r="AC524" s="1">
        <v>49</v>
      </c>
      <c r="AD524" s="1" t="s">
        <v>212</v>
      </c>
      <c r="AE524" s="1" t="s">
        <v>4510</v>
      </c>
      <c r="BB524" s="1" t="s">
        <v>96</v>
      </c>
      <c r="BC524" s="1" t="s">
        <v>3417</v>
      </c>
      <c r="BD524" s="1" t="s">
        <v>1083</v>
      </c>
      <c r="BE524" s="1" t="s">
        <v>5138</v>
      </c>
      <c r="BF524" s="1" t="s">
        <v>6397</v>
      </c>
    </row>
    <row r="525" spans="1:31" ht="13.5" customHeight="1">
      <c r="A525" s="6" t="str">
        <f t="shared" si="17"/>
        <v>1783_월배면_0035</v>
      </c>
      <c r="B525" s="1">
        <v>1783</v>
      </c>
      <c r="C525" s="1" t="s">
        <v>6057</v>
      </c>
      <c r="D525" s="1" t="s">
        <v>6058</v>
      </c>
      <c r="E525" s="2">
        <v>524</v>
      </c>
      <c r="F525" s="2">
        <v>1</v>
      </c>
      <c r="G525" s="2" t="s">
        <v>6061</v>
      </c>
      <c r="H525" s="2" t="s">
        <v>6059</v>
      </c>
      <c r="I525" s="2">
        <v>8</v>
      </c>
      <c r="L525" s="2">
        <v>3</v>
      </c>
      <c r="M525" s="2" t="s">
        <v>6703</v>
      </c>
      <c r="N525" s="2" t="s">
        <v>6704</v>
      </c>
      <c r="T525" s="2" t="s">
        <v>6164</v>
      </c>
      <c r="U525" s="1" t="s">
        <v>96</v>
      </c>
      <c r="V525" s="1" t="s">
        <v>3417</v>
      </c>
      <c r="Y525" s="1" t="s">
        <v>1084</v>
      </c>
      <c r="Z525" s="1" t="s">
        <v>6241</v>
      </c>
      <c r="AC525" s="1">
        <v>38</v>
      </c>
      <c r="AD525" s="1" t="s">
        <v>95</v>
      </c>
      <c r="AE525" s="1" t="s">
        <v>4524</v>
      </c>
    </row>
    <row r="526" spans="1:33" ht="13.5" customHeight="1">
      <c r="A526" s="6" t="str">
        <f t="shared" si="17"/>
        <v>1783_월배면_0035</v>
      </c>
      <c r="B526" s="1">
        <v>1783</v>
      </c>
      <c r="C526" s="1" t="s">
        <v>6057</v>
      </c>
      <c r="D526" s="1" t="s">
        <v>6058</v>
      </c>
      <c r="E526" s="2">
        <v>525</v>
      </c>
      <c r="F526" s="2">
        <v>1</v>
      </c>
      <c r="G526" s="2" t="s">
        <v>6061</v>
      </c>
      <c r="H526" s="2" t="s">
        <v>6059</v>
      </c>
      <c r="I526" s="2">
        <v>8</v>
      </c>
      <c r="L526" s="2">
        <v>3</v>
      </c>
      <c r="M526" s="2" t="s">
        <v>6703</v>
      </c>
      <c r="N526" s="2" t="s">
        <v>6704</v>
      </c>
      <c r="T526" s="2" t="s">
        <v>6164</v>
      </c>
      <c r="U526" s="1" t="s">
        <v>1085</v>
      </c>
      <c r="V526" s="1" t="s">
        <v>3492</v>
      </c>
      <c r="Y526" s="1" t="s">
        <v>1086</v>
      </c>
      <c r="Z526" s="1" t="s">
        <v>4148</v>
      </c>
      <c r="AD526" s="1" t="s">
        <v>113</v>
      </c>
      <c r="AE526" s="1" t="s">
        <v>4505</v>
      </c>
      <c r="AF526" s="1" t="s">
        <v>118</v>
      </c>
      <c r="AG526" s="1" t="s">
        <v>4546</v>
      </c>
    </row>
    <row r="527" spans="1:33" ht="13.5" customHeight="1">
      <c r="A527" s="6" t="str">
        <f t="shared" si="17"/>
        <v>1783_월배면_0035</v>
      </c>
      <c r="B527" s="1">
        <v>1783</v>
      </c>
      <c r="C527" s="1" t="s">
        <v>6057</v>
      </c>
      <c r="D527" s="1" t="s">
        <v>6058</v>
      </c>
      <c r="E527" s="2">
        <v>526</v>
      </c>
      <c r="F527" s="2">
        <v>1</v>
      </c>
      <c r="G527" s="2" t="s">
        <v>6061</v>
      </c>
      <c r="H527" s="2" t="s">
        <v>6059</v>
      </c>
      <c r="I527" s="2">
        <v>8</v>
      </c>
      <c r="L527" s="2">
        <v>3</v>
      </c>
      <c r="M527" s="2" t="s">
        <v>6703</v>
      </c>
      <c r="N527" s="2" t="s">
        <v>6704</v>
      </c>
      <c r="T527" s="2" t="s">
        <v>6164</v>
      </c>
      <c r="Y527" s="1" t="s">
        <v>1087</v>
      </c>
      <c r="Z527" s="1" t="s">
        <v>3564</v>
      </c>
      <c r="AF527" s="1" t="s">
        <v>104</v>
      </c>
      <c r="AG527" s="1" t="s">
        <v>3397</v>
      </c>
    </row>
    <row r="528" spans="1:33" ht="13.5" customHeight="1">
      <c r="A528" s="6" t="str">
        <f t="shared" si="17"/>
        <v>1783_월배면_0035</v>
      </c>
      <c r="B528" s="1">
        <v>1783</v>
      </c>
      <c r="C528" s="1" t="s">
        <v>6057</v>
      </c>
      <c r="D528" s="1" t="s">
        <v>6058</v>
      </c>
      <c r="E528" s="2">
        <v>527</v>
      </c>
      <c r="F528" s="2">
        <v>1</v>
      </c>
      <c r="G528" s="2" t="s">
        <v>6061</v>
      </c>
      <c r="H528" s="2" t="s">
        <v>6059</v>
      </c>
      <c r="I528" s="2">
        <v>8</v>
      </c>
      <c r="L528" s="2">
        <v>3</v>
      </c>
      <c r="M528" s="2" t="s">
        <v>6703</v>
      </c>
      <c r="N528" s="2" t="s">
        <v>6704</v>
      </c>
      <c r="T528" s="2" t="s">
        <v>6164</v>
      </c>
      <c r="U528" s="1" t="s">
        <v>93</v>
      </c>
      <c r="V528" s="1" t="s">
        <v>3419</v>
      </c>
      <c r="Y528" s="1" t="s">
        <v>107</v>
      </c>
      <c r="Z528" s="1" t="s">
        <v>4147</v>
      </c>
      <c r="AF528" s="1" t="s">
        <v>104</v>
      </c>
      <c r="AG528" s="1" t="s">
        <v>3397</v>
      </c>
    </row>
    <row r="529" spans="1:55" ht="13.5" customHeight="1">
      <c r="A529" s="6" t="str">
        <f t="shared" si="17"/>
        <v>1783_월배면_0035</v>
      </c>
      <c r="B529" s="1">
        <v>1783</v>
      </c>
      <c r="C529" s="1" t="s">
        <v>6057</v>
      </c>
      <c r="D529" s="1" t="s">
        <v>6058</v>
      </c>
      <c r="E529" s="2">
        <v>528</v>
      </c>
      <c r="F529" s="2">
        <v>1</v>
      </c>
      <c r="G529" s="2" t="s">
        <v>6061</v>
      </c>
      <c r="H529" s="2" t="s">
        <v>6059</v>
      </c>
      <c r="I529" s="2">
        <v>8</v>
      </c>
      <c r="L529" s="2">
        <v>3</v>
      </c>
      <c r="M529" s="2" t="s">
        <v>6703</v>
      </c>
      <c r="N529" s="2" t="s">
        <v>6704</v>
      </c>
      <c r="T529" s="2" t="s">
        <v>6164</v>
      </c>
      <c r="U529" s="1" t="s">
        <v>96</v>
      </c>
      <c r="V529" s="1" t="s">
        <v>3417</v>
      </c>
      <c r="Y529" s="1" t="s">
        <v>1088</v>
      </c>
      <c r="Z529" s="1" t="s">
        <v>3842</v>
      </c>
      <c r="AD529" s="1" t="s">
        <v>185</v>
      </c>
      <c r="AE529" s="1" t="s">
        <v>4495</v>
      </c>
      <c r="AF529" s="1" t="s">
        <v>118</v>
      </c>
      <c r="AG529" s="1" t="s">
        <v>4546</v>
      </c>
      <c r="AT529" s="1" t="s">
        <v>126</v>
      </c>
      <c r="AU529" s="1" t="s">
        <v>3449</v>
      </c>
      <c r="AV529" s="1" t="s">
        <v>6374</v>
      </c>
      <c r="AW529" s="1" t="s">
        <v>4261</v>
      </c>
      <c r="BB529" s="1" t="s">
        <v>142</v>
      </c>
      <c r="BC529" s="1" t="s">
        <v>6373</v>
      </c>
    </row>
    <row r="530" spans="1:35" ht="13.5" customHeight="1">
      <c r="A530" s="6" t="str">
        <f t="shared" si="17"/>
        <v>1783_월배면_0035</v>
      </c>
      <c r="B530" s="1">
        <v>1783</v>
      </c>
      <c r="C530" s="1" t="s">
        <v>6057</v>
      </c>
      <c r="D530" s="1" t="s">
        <v>6058</v>
      </c>
      <c r="E530" s="2">
        <v>529</v>
      </c>
      <c r="F530" s="2">
        <v>1</v>
      </c>
      <c r="G530" s="2" t="s">
        <v>6061</v>
      </c>
      <c r="H530" s="2" t="s">
        <v>6059</v>
      </c>
      <c r="I530" s="2">
        <v>8</v>
      </c>
      <c r="L530" s="2">
        <v>3</v>
      </c>
      <c r="M530" s="2" t="s">
        <v>6703</v>
      </c>
      <c r="N530" s="2" t="s">
        <v>6704</v>
      </c>
      <c r="T530" s="2" t="s">
        <v>6164</v>
      </c>
      <c r="U530" s="1" t="s">
        <v>96</v>
      </c>
      <c r="V530" s="1" t="s">
        <v>3417</v>
      </c>
      <c r="Y530" s="1" t="s">
        <v>1089</v>
      </c>
      <c r="Z530" s="1" t="s">
        <v>3929</v>
      </c>
      <c r="AD530" s="1" t="s">
        <v>58</v>
      </c>
      <c r="AE530" s="1" t="s">
        <v>4525</v>
      </c>
      <c r="AF530" s="1" t="s">
        <v>131</v>
      </c>
      <c r="AG530" s="1" t="s">
        <v>3467</v>
      </c>
      <c r="AH530" s="1" t="s">
        <v>132</v>
      </c>
      <c r="AI530" s="1" t="s">
        <v>4584</v>
      </c>
    </row>
    <row r="531" spans="1:35" ht="13.5" customHeight="1">
      <c r="A531" s="6" t="str">
        <f t="shared" si="17"/>
        <v>1783_월배면_0035</v>
      </c>
      <c r="B531" s="1">
        <v>1783</v>
      </c>
      <c r="C531" s="1" t="s">
        <v>6057</v>
      </c>
      <c r="D531" s="1" t="s">
        <v>6058</v>
      </c>
      <c r="E531" s="2">
        <v>530</v>
      </c>
      <c r="F531" s="2">
        <v>1</v>
      </c>
      <c r="G531" s="2" t="s">
        <v>6061</v>
      </c>
      <c r="H531" s="2" t="s">
        <v>6059</v>
      </c>
      <c r="I531" s="2">
        <v>8</v>
      </c>
      <c r="L531" s="2">
        <v>3</v>
      </c>
      <c r="M531" s="2" t="s">
        <v>6703</v>
      </c>
      <c r="N531" s="2" t="s">
        <v>6704</v>
      </c>
      <c r="T531" s="2" t="s">
        <v>6164</v>
      </c>
      <c r="U531" s="1" t="s">
        <v>96</v>
      </c>
      <c r="V531" s="1" t="s">
        <v>3417</v>
      </c>
      <c r="Y531" s="1" t="s">
        <v>1090</v>
      </c>
      <c r="Z531" s="1" t="s">
        <v>3924</v>
      </c>
      <c r="AF531" s="1" t="s">
        <v>131</v>
      </c>
      <c r="AG531" s="1" t="s">
        <v>3467</v>
      </c>
      <c r="AH531" s="1" t="s">
        <v>1091</v>
      </c>
      <c r="AI531" s="1" t="s">
        <v>4600</v>
      </c>
    </row>
    <row r="532" spans="1:31" ht="13.5" customHeight="1">
      <c r="A532" s="6" t="str">
        <f t="shared" si="17"/>
        <v>1783_월배면_0035</v>
      </c>
      <c r="B532" s="1">
        <v>1783</v>
      </c>
      <c r="C532" s="1" t="s">
        <v>6057</v>
      </c>
      <c r="D532" s="1" t="s">
        <v>6058</v>
      </c>
      <c r="E532" s="2">
        <v>531</v>
      </c>
      <c r="F532" s="2">
        <v>1</v>
      </c>
      <c r="G532" s="2" t="s">
        <v>6061</v>
      </c>
      <c r="H532" s="2" t="s">
        <v>6059</v>
      </c>
      <c r="I532" s="2">
        <v>8</v>
      </c>
      <c r="L532" s="2">
        <v>3</v>
      </c>
      <c r="M532" s="2" t="s">
        <v>6703</v>
      </c>
      <c r="N532" s="2" t="s">
        <v>6704</v>
      </c>
      <c r="T532" s="2" t="s">
        <v>6164</v>
      </c>
      <c r="U532" s="1" t="s">
        <v>96</v>
      </c>
      <c r="V532" s="1" t="s">
        <v>3417</v>
      </c>
      <c r="Y532" s="1" t="s">
        <v>1092</v>
      </c>
      <c r="Z532" s="1" t="s">
        <v>4146</v>
      </c>
      <c r="AD532" s="1" t="s">
        <v>863</v>
      </c>
      <c r="AE532" s="1" t="s">
        <v>4486</v>
      </c>
    </row>
    <row r="533" spans="1:58" ht="13.5" customHeight="1">
      <c r="A533" s="6" t="str">
        <f t="shared" si="17"/>
        <v>1783_월배면_0035</v>
      </c>
      <c r="B533" s="1">
        <v>1783</v>
      </c>
      <c r="C533" s="1" t="s">
        <v>6057</v>
      </c>
      <c r="D533" s="1" t="s">
        <v>6058</v>
      </c>
      <c r="E533" s="2">
        <v>532</v>
      </c>
      <c r="F533" s="2">
        <v>1</v>
      </c>
      <c r="G533" s="2" t="s">
        <v>6061</v>
      </c>
      <c r="H533" s="2" t="s">
        <v>6059</v>
      </c>
      <c r="I533" s="2">
        <v>8</v>
      </c>
      <c r="L533" s="2">
        <v>3</v>
      </c>
      <c r="M533" s="2" t="s">
        <v>6703</v>
      </c>
      <c r="N533" s="2" t="s">
        <v>6704</v>
      </c>
      <c r="T533" s="2" t="s">
        <v>6164</v>
      </c>
      <c r="Y533" s="1" t="s">
        <v>1093</v>
      </c>
      <c r="Z533" s="1" t="s">
        <v>4145</v>
      </c>
      <c r="AD533" s="1" t="s">
        <v>88</v>
      </c>
      <c r="AE533" s="1" t="s">
        <v>4478</v>
      </c>
      <c r="AT533" s="1" t="s">
        <v>641</v>
      </c>
      <c r="AU533" s="1" t="s">
        <v>4697</v>
      </c>
      <c r="BB533" s="1" t="s">
        <v>134</v>
      </c>
      <c r="BC533" s="1" t="s">
        <v>6330</v>
      </c>
      <c r="BF533" s="1" t="s">
        <v>6397</v>
      </c>
    </row>
    <row r="534" spans="1:58" ht="13.5" customHeight="1">
      <c r="A534" s="6" t="str">
        <f t="shared" si="17"/>
        <v>1783_월배면_0035</v>
      </c>
      <c r="B534" s="1">
        <v>1783</v>
      </c>
      <c r="C534" s="1" t="s">
        <v>6057</v>
      </c>
      <c r="D534" s="1" t="s">
        <v>6058</v>
      </c>
      <c r="E534" s="2">
        <v>533</v>
      </c>
      <c r="F534" s="2">
        <v>1</v>
      </c>
      <c r="G534" s="2" t="s">
        <v>6061</v>
      </c>
      <c r="H534" s="2" t="s">
        <v>6059</v>
      </c>
      <c r="I534" s="2">
        <v>8</v>
      </c>
      <c r="L534" s="2">
        <v>3</v>
      </c>
      <c r="M534" s="2" t="s">
        <v>6703</v>
      </c>
      <c r="N534" s="2" t="s">
        <v>6704</v>
      </c>
      <c r="T534" s="2" t="s">
        <v>6164</v>
      </c>
      <c r="U534" s="1" t="s">
        <v>96</v>
      </c>
      <c r="V534" s="1" t="s">
        <v>3417</v>
      </c>
      <c r="Y534" s="1" t="s">
        <v>1094</v>
      </c>
      <c r="Z534" s="1" t="s">
        <v>6089</v>
      </c>
      <c r="AC534" s="1">
        <v>44</v>
      </c>
      <c r="AD534" s="1" t="s">
        <v>478</v>
      </c>
      <c r="AE534" s="1" t="s">
        <v>3549</v>
      </c>
      <c r="AF534" s="1" t="s">
        <v>131</v>
      </c>
      <c r="AG534" s="1" t="s">
        <v>3467</v>
      </c>
      <c r="AH534" s="1" t="s">
        <v>1095</v>
      </c>
      <c r="AI534" s="1" t="s">
        <v>4599</v>
      </c>
      <c r="AU534" s="1" t="s">
        <v>4697</v>
      </c>
      <c r="BC534" s="1" t="s">
        <v>6330</v>
      </c>
      <c r="BF534" s="1" t="s">
        <v>6396</v>
      </c>
    </row>
    <row r="535" spans="1:31" ht="13.5" customHeight="1">
      <c r="A535" s="6" t="str">
        <f t="shared" si="17"/>
        <v>1783_월배면_0035</v>
      </c>
      <c r="B535" s="1">
        <v>1783</v>
      </c>
      <c r="C535" s="1" t="s">
        <v>6057</v>
      </c>
      <c r="D535" s="1" t="s">
        <v>6058</v>
      </c>
      <c r="E535" s="2">
        <v>534</v>
      </c>
      <c r="F535" s="2">
        <v>1</v>
      </c>
      <c r="G535" s="2" t="s">
        <v>6061</v>
      </c>
      <c r="H535" s="2" t="s">
        <v>6059</v>
      </c>
      <c r="I535" s="2">
        <v>8</v>
      </c>
      <c r="L535" s="2">
        <v>3</v>
      </c>
      <c r="M535" s="2" t="s">
        <v>6703</v>
      </c>
      <c r="N535" s="2" t="s">
        <v>6704</v>
      </c>
      <c r="S535" s="2" t="s">
        <v>1096</v>
      </c>
      <c r="T535" s="2" t="s">
        <v>3399</v>
      </c>
      <c r="AD535" s="1" t="s">
        <v>478</v>
      </c>
      <c r="AE535" s="1" t="s">
        <v>3549</v>
      </c>
    </row>
    <row r="536" spans="1:58" ht="13.5" customHeight="1">
      <c r="A536" s="6" t="str">
        <f t="shared" si="17"/>
        <v>1783_월배면_0035</v>
      </c>
      <c r="B536" s="1">
        <v>1783</v>
      </c>
      <c r="C536" s="1" t="s">
        <v>6057</v>
      </c>
      <c r="D536" s="1" t="s">
        <v>6058</v>
      </c>
      <c r="E536" s="2">
        <v>535</v>
      </c>
      <c r="F536" s="2">
        <v>1</v>
      </c>
      <c r="G536" s="2" t="s">
        <v>6061</v>
      </c>
      <c r="H536" s="2" t="s">
        <v>6059</v>
      </c>
      <c r="I536" s="2">
        <v>8</v>
      </c>
      <c r="L536" s="2">
        <v>3</v>
      </c>
      <c r="M536" s="2" t="s">
        <v>6703</v>
      </c>
      <c r="N536" s="2" t="s">
        <v>6704</v>
      </c>
      <c r="T536" s="2" t="s">
        <v>6164</v>
      </c>
      <c r="U536" s="1" t="s">
        <v>96</v>
      </c>
      <c r="V536" s="1" t="s">
        <v>3417</v>
      </c>
      <c r="Y536" s="1" t="s">
        <v>1097</v>
      </c>
      <c r="Z536" s="1" t="s">
        <v>4144</v>
      </c>
      <c r="AF536" s="1" t="s">
        <v>131</v>
      </c>
      <c r="AG536" s="1" t="s">
        <v>3467</v>
      </c>
      <c r="AH536" s="1" t="s">
        <v>1098</v>
      </c>
      <c r="AI536" s="1" t="s">
        <v>4598</v>
      </c>
      <c r="BB536" s="1" t="s">
        <v>101</v>
      </c>
      <c r="BC536" s="1" t="s">
        <v>3477</v>
      </c>
      <c r="BF536" s="1" t="s">
        <v>6397</v>
      </c>
    </row>
    <row r="537" spans="1:58" ht="13.5" customHeight="1">
      <c r="A537" s="6" t="str">
        <f t="shared" si="17"/>
        <v>1783_월배면_0035</v>
      </c>
      <c r="B537" s="1">
        <v>1783</v>
      </c>
      <c r="C537" s="1" t="s">
        <v>6057</v>
      </c>
      <c r="D537" s="1" t="s">
        <v>6058</v>
      </c>
      <c r="E537" s="2">
        <v>536</v>
      </c>
      <c r="F537" s="2">
        <v>1</v>
      </c>
      <c r="G537" s="2" t="s">
        <v>6061</v>
      </c>
      <c r="H537" s="2" t="s">
        <v>6059</v>
      </c>
      <c r="I537" s="2">
        <v>8</v>
      </c>
      <c r="L537" s="2">
        <v>3</v>
      </c>
      <c r="M537" s="2" t="s">
        <v>6703</v>
      </c>
      <c r="N537" s="2" t="s">
        <v>6704</v>
      </c>
      <c r="T537" s="2" t="s">
        <v>6164</v>
      </c>
      <c r="U537" s="1" t="s">
        <v>93</v>
      </c>
      <c r="V537" s="1" t="s">
        <v>3419</v>
      </c>
      <c r="Y537" s="1" t="s">
        <v>1099</v>
      </c>
      <c r="Z537" s="1" t="s">
        <v>4143</v>
      </c>
      <c r="AC537" s="1">
        <v>12</v>
      </c>
      <c r="AH537" s="1" t="s">
        <v>277</v>
      </c>
      <c r="AI537" s="1" t="s">
        <v>4597</v>
      </c>
      <c r="BC537" s="1" t="s">
        <v>3477</v>
      </c>
      <c r="BF537" s="1" t="s">
        <v>6396</v>
      </c>
    </row>
    <row r="538" spans="1:58" ht="13.5" customHeight="1">
      <c r="A538" s="6" t="str">
        <f t="shared" si="17"/>
        <v>1783_월배면_0035</v>
      </c>
      <c r="B538" s="1">
        <v>1783</v>
      </c>
      <c r="C538" s="1" t="s">
        <v>6057</v>
      </c>
      <c r="D538" s="1" t="s">
        <v>6058</v>
      </c>
      <c r="E538" s="2">
        <v>537</v>
      </c>
      <c r="F538" s="2">
        <v>1</v>
      </c>
      <c r="G538" s="2" t="s">
        <v>6061</v>
      </c>
      <c r="H538" s="2" t="s">
        <v>6059</v>
      </c>
      <c r="I538" s="2">
        <v>8</v>
      </c>
      <c r="L538" s="2">
        <v>3</v>
      </c>
      <c r="M538" s="2" t="s">
        <v>6703</v>
      </c>
      <c r="N538" s="2" t="s">
        <v>6704</v>
      </c>
      <c r="T538" s="2" t="s">
        <v>6164</v>
      </c>
      <c r="U538" s="1" t="s">
        <v>93</v>
      </c>
      <c r="V538" s="1" t="s">
        <v>3419</v>
      </c>
      <c r="Y538" s="1" t="s">
        <v>6093</v>
      </c>
      <c r="Z538" s="1" t="s">
        <v>6093</v>
      </c>
      <c r="AD538" s="1" t="s">
        <v>117</v>
      </c>
      <c r="AE538" s="1" t="s">
        <v>4483</v>
      </c>
      <c r="BC538" s="1" t="s">
        <v>3477</v>
      </c>
      <c r="BF538" s="1" t="s">
        <v>6394</v>
      </c>
    </row>
    <row r="539" spans="1:58" ht="13.5" customHeight="1">
      <c r="A539" s="6" t="str">
        <f t="shared" si="17"/>
        <v>1783_월배면_0035</v>
      </c>
      <c r="B539" s="1">
        <v>1783</v>
      </c>
      <c r="C539" s="1" t="s">
        <v>6057</v>
      </c>
      <c r="D539" s="1" t="s">
        <v>6058</v>
      </c>
      <c r="E539" s="2">
        <v>538</v>
      </c>
      <c r="F539" s="2">
        <v>1</v>
      </c>
      <c r="G539" s="2" t="s">
        <v>6061</v>
      </c>
      <c r="H539" s="2" t="s">
        <v>6059</v>
      </c>
      <c r="I539" s="2">
        <v>8</v>
      </c>
      <c r="L539" s="2">
        <v>3</v>
      </c>
      <c r="M539" s="2" t="s">
        <v>6703</v>
      </c>
      <c r="N539" s="2" t="s">
        <v>6704</v>
      </c>
      <c r="T539" s="2" t="s">
        <v>6164</v>
      </c>
      <c r="U539" s="1" t="s">
        <v>96</v>
      </c>
      <c r="V539" s="1" t="s">
        <v>3417</v>
      </c>
      <c r="Y539" s="1" t="s">
        <v>452</v>
      </c>
      <c r="Z539" s="1" t="s">
        <v>4142</v>
      </c>
      <c r="AC539" s="1">
        <v>47</v>
      </c>
      <c r="AD539" s="1" t="s">
        <v>374</v>
      </c>
      <c r="AE539" s="1" t="s">
        <v>4504</v>
      </c>
      <c r="BB539" s="1" t="s">
        <v>96</v>
      </c>
      <c r="BC539" s="1" t="s">
        <v>3417</v>
      </c>
      <c r="BD539" s="1" t="s">
        <v>784</v>
      </c>
      <c r="BE539" s="1" t="s">
        <v>4102</v>
      </c>
      <c r="BF539" s="1" t="s">
        <v>6397</v>
      </c>
    </row>
    <row r="540" spans="1:33" ht="13.5" customHeight="1">
      <c r="A540" s="6" t="str">
        <f t="shared" si="17"/>
        <v>1783_월배면_0035</v>
      </c>
      <c r="B540" s="1">
        <v>1783</v>
      </c>
      <c r="C540" s="1" t="s">
        <v>6057</v>
      </c>
      <c r="D540" s="1" t="s">
        <v>6058</v>
      </c>
      <c r="E540" s="2">
        <v>539</v>
      </c>
      <c r="F540" s="2">
        <v>1</v>
      </c>
      <c r="G540" s="2" t="s">
        <v>6061</v>
      </c>
      <c r="H540" s="2" t="s">
        <v>6059</v>
      </c>
      <c r="I540" s="2">
        <v>8</v>
      </c>
      <c r="L540" s="2">
        <v>3</v>
      </c>
      <c r="M540" s="2" t="s">
        <v>6703</v>
      </c>
      <c r="N540" s="2" t="s">
        <v>6704</v>
      </c>
      <c r="T540" s="2" t="s">
        <v>6164</v>
      </c>
      <c r="U540" s="1" t="s">
        <v>93</v>
      </c>
      <c r="V540" s="1" t="s">
        <v>3419</v>
      </c>
      <c r="Y540" s="1" t="s">
        <v>1100</v>
      </c>
      <c r="Z540" s="1" t="s">
        <v>4141</v>
      </c>
      <c r="AF540" s="1" t="s">
        <v>104</v>
      </c>
      <c r="AG540" s="1" t="s">
        <v>3397</v>
      </c>
    </row>
    <row r="541" spans="1:58" ht="13.5" customHeight="1">
      <c r="A541" s="6" t="str">
        <f t="shared" si="17"/>
        <v>1783_월배면_0035</v>
      </c>
      <c r="B541" s="1">
        <v>1783</v>
      </c>
      <c r="C541" s="1" t="s">
        <v>6057</v>
      </c>
      <c r="D541" s="1" t="s">
        <v>6058</v>
      </c>
      <c r="E541" s="2">
        <v>540</v>
      </c>
      <c r="F541" s="2">
        <v>1</v>
      </c>
      <c r="G541" s="2" t="s">
        <v>6061</v>
      </c>
      <c r="H541" s="2" t="s">
        <v>6059</v>
      </c>
      <c r="I541" s="2">
        <v>8</v>
      </c>
      <c r="L541" s="2">
        <v>3</v>
      </c>
      <c r="M541" s="2" t="s">
        <v>6703</v>
      </c>
      <c r="N541" s="2" t="s">
        <v>6704</v>
      </c>
      <c r="T541" s="2" t="s">
        <v>6164</v>
      </c>
      <c r="U541" s="1" t="s">
        <v>96</v>
      </c>
      <c r="V541" s="1" t="s">
        <v>3417</v>
      </c>
      <c r="Y541" s="1" t="s">
        <v>1101</v>
      </c>
      <c r="Z541" s="1" t="s">
        <v>4140</v>
      </c>
      <c r="AC541" s="1">
        <v>24</v>
      </c>
      <c r="AD541" s="1" t="s">
        <v>315</v>
      </c>
      <c r="AE541" s="1" t="s">
        <v>4272</v>
      </c>
      <c r="BB541" s="1" t="s">
        <v>96</v>
      </c>
      <c r="BC541" s="1" t="s">
        <v>3417</v>
      </c>
      <c r="BD541" s="1" t="s">
        <v>452</v>
      </c>
      <c r="BE541" s="1" t="s">
        <v>4142</v>
      </c>
      <c r="BF541" s="1" t="s">
        <v>6397</v>
      </c>
    </row>
    <row r="542" spans="1:58" ht="13.5" customHeight="1">
      <c r="A542" s="6" t="str">
        <f t="shared" si="17"/>
        <v>1783_월배면_0035</v>
      </c>
      <c r="B542" s="1">
        <v>1783</v>
      </c>
      <c r="C542" s="1" t="s">
        <v>6057</v>
      </c>
      <c r="D542" s="1" t="s">
        <v>6058</v>
      </c>
      <c r="E542" s="2">
        <v>541</v>
      </c>
      <c r="F542" s="2">
        <v>1</v>
      </c>
      <c r="G542" s="2" t="s">
        <v>6061</v>
      </c>
      <c r="H542" s="2" t="s">
        <v>6059</v>
      </c>
      <c r="I542" s="2">
        <v>8</v>
      </c>
      <c r="L542" s="2">
        <v>3</v>
      </c>
      <c r="M542" s="2" t="s">
        <v>6703</v>
      </c>
      <c r="N542" s="2" t="s">
        <v>6704</v>
      </c>
      <c r="T542" s="2" t="s">
        <v>6164</v>
      </c>
      <c r="Y542" s="1" t="s">
        <v>1102</v>
      </c>
      <c r="Z542" s="1" t="s">
        <v>4139</v>
      </c>
      <c r="AC542" s="1">
        <v>18</v>
      </c>
      <c r="AD542" s="1" t="s">
        <v>426</v>
      </c>
      <c r="AE542" s="1" t="s">
        <v>4520</v>
      </c>
      <c r="BC542" s="1" t="s">
        <v>3417</v>
      </c>
      <c r="BE542" s="1" t="s">
        <v>4142</v>
      </c>
      <c r="BF542" s="1" t="s">
        <v>6396</v>
      </c>
    </row>
    <row r="543" spans="1:31" ht="13.5" customHeight="1">
      <c r="A543" s="6" t="str">
        <f t="shared" si="17"/>
        <v>1783_월배면_0035</v>
      </c>
      <c r="B543" s="1">
        <v>1783</v>
      </c>
      <c r="C543" s="1" t="s">
        <v>6057</v>
      </c>
      <c r="D543" s="1" t="s">
        <v>6058</v>
      </c>
      <c r="E543" s="2">
        <v>542</v>
      </c>
      <c r="F543" s="2">
        <v>1</v>
      </c>
      <c r="G543" s="2" t="s">
        <v>6061</v>
      </c>
      <c r="H543" s="2" t="s">
        <v>6059</v>
      </c>
      <c r="I543" s="2">
        <v>8</v>
      </c>
      <c r="L543" s="2">
        <v>3</v>
      </c>
      <c r="M543" s="2" t="s">
        <v>6703</v>
      </c>
      <c r="N543" s="2" t="s">
        <v>6704</v>
      </c>
      <c r="S543" s="2" t="s">
        <v>1103</v>
      </c>
      <c r="T543" s="2" t="s">
        <v>3411</v>
      </c>
      <c r="Y543" s="1" t="s">
        <v>1104</v>
      </c>
      <c r="Z543" s="1" t="s">
        <v>4138</v>
      </c>
      <c r="AC543" s="1">
        <v>46</v>
      </c>
      <c r="AD543" s="1" t="s">
        <v>162</v>
      </c>
      <c r="AE543" s="1" t="s">
        <v>4518</v>
      </c>
    </row>
    <row r="544" spans="1:31" ht="13.5" customHeight="1">
      <c r="A544" s="6" t="str">
        <f t="shared" si="17"/>
        <v>1783_월배면_0035</v>
      </c>
      <c r="B544" s="1">
        <v>1783</v>
      </c>
      <c r="C544" s="1" t="s">
        <v>6057</v>
      </c>
      <c r="D544" s="1" t="s">
        <v>6058</v>
      </c>
      <c r="E544" s="2">
        <v>543</v>
      </c>
      <c r="F544" s="2">
        <v>1</v>
      </c>
      <c r="G544" s="2" t="s">
        <v>6061</v>
      </c>
      <c r="H544" s="2" t="s">
        <v>6059</v>
      </c>
      <c r="I544" s="2">
        <v>8</v>
      </c>
      <c r="L544" s="2">
        <v>3</v>
      </c>
      <c r="M544" s="2" t="s">
        <v>6703</v>
      </c>
      <c r="N544" s="2" t="s">
        <v>6704</v>
      </c>
      <c r="T544" s="2" t="s">
        <v>6164</v>
      </c>
      <c r="U544" s="1" t="s">
        <v>248</v>
      </c>
      <c r="V544" s="1" t="s">
        <v>3450</v>
      </c>
      <c r="Y544" s="1" t="s">
        <v>1105</v>
      </c>
      <c r="Z544" s="1" t="s">
        <v>6240</v>
      </c>
      <c r="AC544" s="1">
        <v>24</v>
      </c>
      <c r="AD544" s="1" t="s">
        <v>315</v>
      </c>
      <c r="AE544" s="1" t="s">
        <v>4272</v>
      </c>
    </row>
    <row r="545" spans="1:31" ht="13.5" customHeight="1">
      <c r="A545" s="6" t="str">
        <f t="shared" si="17"/>
        <v>1783_월배면_0035</v>
      </c>
      <c r="B545" s="1">
        <v>1783</v>
      </c>
      <c r="C545" s="1" t="s">
        <v>6057</v>
      </c>
      <c r="D545" s="1" t="s">
        <v>6058</v>
      </c>
      <c r="E545" s="2">
        <v>544</v>
      </c>
      <c r="F545" s="2">
        <v>1</v>
      </c>
      <c r="G545" s="2" t="s">
        <v>6061</v>
      </c>
      <c r="H545" s="2" t="s">
        <v>6059</v>
      </c>
      <c r="I545" s="2">
        <v>8</v>
      </c>
      <c r="L545" s="2">
        <v>3</v>
      </c>
      <c r="M545" s="2" t="s">
        <v>6703</v>
      </c>
      <c r="N545" s="2" t="s">
        <v>6704</v>
      </c>
      <c r="T545" s="2" t="s">
        <v>6164</v>
      </c>
      <c r="U545" s="1" t="s">
        <v>96</v>
      </c>
      <c r="V545" s="1" t="s">
        <v>3417</v>
      </c>
      <c r="Y545" s="1" t="s">
        <v>1089</v>
      </c>
      <c r="Z545" s="1" t="s">
        <v>3929</v>
      </c>
      <c r="AC545" s="1">
        <v>38</v>
      </c>
      <c r="AD545" s="1" t="s">
        <v>95</v>
      </c>
      <c r="AE545" s="1" t="s">
        <v>4524</v>
      </c>
    </row>
    <row r="546" spans="1:58" ht="13.5" customHeight="1">
      <c r="A546" s="6" t="str">
        <f t="shared" si="17"/>
        <v>1783_월배면_0035</v>
      </c>
      <c r="B546" s="1">
        <v>1783</v>
      </c>
      <c r="C546" s="1" t="s">
        <v>6057</v>
      </c>
      <c r="D546" s="1" t="s">
        <v>6058</v>
      </c>
      <c r="E546" s="2">
        <v>545</v>
      </c>
      <c r="F546" s="2">
        <v>1</v>
      </c>
      <c r="G546" s="2" t="s">
        <v>6061</v>
      </c>
      <c r="H546" s="2" t="s">
        <v>6059</v>
      </c>
      <c r="I546" s="2">
        <v>8</v>
      </c>
      <c r="L546" s="2">
        <v>3</v>
      </c>
      <c r="M546" s="2" t="s">
        <v>6703</v>
      </c>
      <c r="N546" s="2" t="s">
        <v>6704</v>
      </c>
      <c r="T546" s="2" t="s">
        <v>6164</v>
      </c>
      <c r="U546" s="1" t="s">
        <v>93</v>
      </c>
      <c r="V546" s="1" t="s">
        <v>3419</v>
      </c>
      <c r="Y546" s="1" t="s">
        <v>1106</v>
      </c>
      <c r="Z546" s="1" t="s">
        <v>4137</v>
      </c>
      <c r="AC546" s="1">
        <v>17</v>
      </c>
      <c r="AD546" s="1" t="s">
        <v>243</v>
      </c>
      <c r="AE546" s="1" t="s">
        <v>4517</v>
      </c>
      <c r="AT546" s="1" t="s">
        <v>93</v>
      </c>
      <c r="AU546" s="1" t="s">
        <v>3419</v>
      </c>
      <c r="AV546" s="1" t="s">
        <v>1100</v>
      </c>
      <c r="AW546" s="1" t="s">
        <v>4141</v>
      </c>
      <c r="BF546" s="1" t="s">
        <v>6397</v>
      </c>
    </row>
    <row r="547" spans="1:31" ht="13.5" customHeight="1">
      <c r="A547" s="6" t="str">
        <f t="shared" si="17"/>
        <v>1783_월배면_0035</v>
      </c>
      <c r="B547" s="1">
        <v>1783</v>
      </c>
      <c r="C547" s="1" t="s">
        <v>6057</v>
      </c>
      <c r="D547" s="1" t="s">
        <v>6058</v>
      </c>
      <c r="E547" s="2">
        <v>546</v>
      </c>
      <c r="F547" s="2">
        <v>1</v>
      </c>
      <c r="G547" s="2" t="s">
        <v>6061</v>
      </c>
      <c r="H547" s="2" t="s">
        <v>6059</v>
      </c>
      <c r="I547" s="2">
        <v>8</v>
      </c>
      <c r="L547" s="2">
        <v>3</v>
      </c>
      <c r="M547" s="2" t="s">
        <v>6703</v>
      </c>
      <c r="N547" s="2" t="s">
        <v>6704</v>
      </c>
      <c r="T547" s="2" t="s">
        <v>6164</v>
      </c>
      <c r="U547" s="1" t="s">
        <v>93</v>
      </c>
      <c r="V547" s="1" t="s">
        <v>3419</v>
      </c>
      <c r="Y547" s="1" t="s">
        <v>1107</v>
      </c>
      <c r="Z547" s="1" t="s">
        <v>4136</v>
      </c>
      <c r="AD547" s="1" t="s">
        <v>117</v>
      </c>
      <c r="AE547" s="1" t="s">
        <v>4483</v>
      </c>
    </row>
    <row r="548" spans="1:33" ht="13.5" customHeight="1">
      <c r="A548" s="6" t="str">
        <f aca="true" t="shared" si="18" ref="A548:A579">HYPERLINK("http://kyu.snu.ac.kr/sdhj/index.jsp?type=hj/GK14607_00IH_0001_0035.jpg","1783_월배면_0035")</f>
        <v>1783_월배면_0035</v>
      </c>
      <c r="B548" s="1">
        <v>1783</v>
      </c>
      <c r="C548" s="1" t="s">
        <v>6057</v>
      </c>
      <c r="D548" s="1" t="s">
        <v>6058</v>
      </c>
      <c r="E548" s="2">
        <v>547</v>
      </c>
      <c r="F548" s="2">
        <v>1</v>
      </c>
      <c r="G548" s="2" t="s">
        <v>6061</v>
      </c>
      <c r="H548" s="2" t="s">
        <v>6059</v>
      </c>
      <c r="I548" s="2">
        <v>8</v>
      </c>
      <c r="L548" s="2">
        <v>3</v>
      </c>
      <c r="M548" s="2" t="s">
        <v>6703</v>
      </c>
      <c r="N548" s="2" t="s">
        <v>6704</v>
      </c>
      <c r="T548" s="2" t="s">
        <v>6164</v>
      </c>
      <c r="U548" s="1" t="s">
        <v>93</v>
      </c>
      <c r="V548" s="1" t="s">
        <v>3419</v>
      </c>
      <c r="Y548" s="1" t="s">
        <v>1108</v>
      </c>
      <c r="Z548" s="1" t="s">
        <v>4135</v>
      </c>
      <c r="AD548" s="1" t="s">
        <v>88</v>
      </c>
      <c r="AE548" s="1" t="s">
        <v>4478</v>
      </c>
      <c r="AG548" s="1" t="s">
        <v>6679</v>
      </c>
    </row>
    <row r="549" spans="1:33" ht="13.5" customHeight="1">
      <c r="A549" s="6" t="str">
        <f t="shared" si="18"/>
        <v>1783_월배면_0035</v>
      </c>
      <c r="B549" s="1">
        <v>1783</v>
      </c>
      <c r="C549" s="1" t="s">
        <v>6057</v>
      </c>
      <c r="D549" s="1" t="s">
        <v>6058</v>
      </c>
      <c r="E549" s="2">
        <v>548</v>
      </c>
      <c r="F549" s="2">
        <v>1</v>
      </c>
      <c r="G549" s="2" t="s">
        <v>6061</v>
      </c>
      <c r="H549" s="2" t="s">
        <v>6059</v>
      </c>
      <c r="I549" s="2">
        <v>8</v>
      </c>
      <c r="L549" s="2">
        <v>3</v>
      </c>
      <c r="M549" s="2" t="s">
        <v>6703</v>
      </c>
      <c r="N549" s="2" t="s">
        <v>6704</v>
      </c>
      <c r="T549" s="2" t="s">
        <v>6164</v>
      </c>
      <c r="U549" s="1" t="s">
        <v>96</v>
      </c>
      <c r="V549" s="1" t="s">
        <v>3417</v>
      </c>
      <c r="Y549" s="1" t="s">
        <v>918</v>
      </c>
      <c r="Z549" s="1" t="s">
        <v>3914</v>
      </c>
      <c r="AD549" s="1" t="s">
        <v>315</v>
      </c>
      <c r="AE549" s="1" t="s">
        <v>4272</v>
      </c>
      <c r="AG549" s="1" t="s">
        <v>6679</v>
      </c>
    </row>
    <row r="550" spans="1:33" ht="13.5" customHeight="1">
      <c r="A550" s="6" t="str">
        <f t="shared" si="18"/>
        <v>1783_월배면_0035</v>
      </c>
      <c r="B550" s="1">
        <v>1783</v>
      </c>
      <c r="C550" s="1" t="s">
        <v>6057</v>
      </c>
      <c r="D550" s="1" t="s">
        <v>6058</v>
      </c>
      <c r="E550" s="2">
        <v>549</v>
      </c>
      <c r="F550" s="2">
        <v>1</v>
      </c>
      <c r="G550" s="2" t="s">
        <v>6061</v>
      </c>
      <c r="H550" s="2" t="s">
        <v>6059</v>
      </c>
      <c r="I550" s="2">
        <v>8</v>
      </c>
      <c r="L550" s="2">
        <v>3</v>
      </c>
      <c r="M550" s="2" t="s">
        <v>6703</v>
      </c>
      <c r="N550" s="2" t="s">
        <v>6704</v>
      </c>
      <c r="T550" s="2" t="s">
        <v>6164</v>
      </c>
      <c r="U550" s="1" t="s">
        <v>96</v>
      </c>
      <c r="V550" s="1" t="s">
        <v>3417</v>
      </c>
      <c r="Y550" s="1" t="s">
        <v>1109</v>
      </c>
      <c r="Z550" s="1" t="s">
        <v>4134</v>
      </c>
      <c r="AD550" s="1" t="s">
        <v>6257</v>
      </c>
      <c r="AE550" s="1" t="s">
        <v>6258</v>
      </c>
      <c r="AF550" s="1" t="s">
        <v>6268</v>
      </c>
      <c r="AG550" s="1" t="s">
        <v>6287</v>
      </c>
    </row>
    <row r="551" spans="1:72" ht="13.5" customHeight="1">
      <c r="A551" s="6" t="str">
        <f t="shared" si="18"/>
        <v>1783_월배면_0035</v>
      </c>
      <c r="B551" s="1">
        <v>1783</v>
      </c>
      <c r="C551" s="1" t="s">
        <v>6057</v>
      </c>
      <c r="D551" s="1" t="s">
        <v>6058</v>
      </c>
      <c r="E551" s="2">
        <v>550</v>
      </c>
      <c r="F551" s="2">
        <v>1</v>
      </c>
      <c r="G551" s="2" t="s">
        <v>6061</v>
      </c>
      <c r="H551" s="2" t="s">
        <v>6059</v>
      </c>
      <c r="I551" s="2">
        <v>8</v>
      </c>
      <c r="L551" s="2">
        <v>4</v>
      </c>
      <c r="M551" s="2" t="s">
        <v>6766</v>
      </c>
      <c r="N551" s="2" t="s">
        <v>6767</v>
      </c>
      <c r="T551" s="2" t="s">
        <v>6092</v>
      </c>
      <c r="U551" s="1" t="s">
        <v>63</v>
      </c>
      <c r="V551" s="1" t="s">
        <v>3418</v>
      </c>
      <c r="W551" s="1" t="s">
        <v>64</v>
      </c>
      <c r="X551" s="1" t="s">
        <v>3525</v>
      </c>
      <c r="Y551" s="1" t="s">
        <v>214</v>
      </c>
      <c r="Z551" s="1" t="s">
        <v>4133</v>
      </c>
      <c r="AC551" s="1">
        <v>45</v>
      </c>
      <c r="AD551" s="1" t="s">
        <v>171</v>
      </c>
      <c r="AE551" s="1" t="s">
        <v>4521</v>
      </c>
      <c r="AJ551" s="1" t="s">
        <v>17</v>
      </c>
      <c r="AK551" s="1" t="s">
        <v>4628</v>
      </c>
      <c r="AL551" s="1" t="s">
        <v>67</v>
      </c>
      <c r="AM551" s="1" t="s">
        <v>4650</v>
      </c>
      <c r="AT551" s="1" t="s">
        <v>63</v>
      </c>
      <c r="AU551" s="1" t="s">
        <v>3418</v>
      </c>
      <c r="AV551" s="1" t="s">
        <v>207</v>
      </c>
      <c r="AW551" s="1" t="s">
        <v>4432</v>
      </c>
      <c r="BG551" s="1" t="s">
        <v>68</v>
      </c>
      <c r="BH551" s="1" t="s">
        <v>4695</v>
      </c>
      <c r="BI551" s="1" t="s">
        <v>208</v>
      </c>
      <c r="BJ551" s="1" t="s">
        <v>5101</v>
      </c>
      <c r="BK551" s="1" t="s">
        <v>73</v>
      </c>
      <c r="BL551" s="1" t="s">
        <v>3478</v>
      </c>
      <c r="BM551" s="1" t="s">
        <v>165</v>
      </c>
      <c r="BN551" s="1" t="s">
        <v>5467</v>
      </c>
      <c r="BO551" s="1" t="s">
        <v>73</v>
      </c>
      <c r="BP551" s="1" t="s">
        <v>3478</v>
      </c>
      <c r="BQ551" s="1" t="s">
        <v>1110</v>
      </c>
      <c r="BR551" s="1" t="s">
        <v>5982</v>
      </c>
      <c r="BS551" s="1" t="s">
        <v>52</v>
      </c>
      <c r="BT551" s="1" t="s">
        <v>4637</v>
      </c>
    </row>
    <row r="552" spans="1:72" ht="13.5" customHeight="1">
      <c r="A552" s="6" t="str">
        <f t="shared" si="18"/>
        <v>1783_월배면_0035</v>
      </c>
      <c r="B552" s="1">
        <v>1783</v>
      </c>
      <c r="C552" s="1" t="s">
        <v>6057</v>
      </c>
      <c r="D552" s="1" t="s">
        <v>6058</v>
      </c>
      <c r="E552" s="2">
        <v>551</v>
      </c>
      <c r="F552" s="2">
        <v>1</v>
      </c>
      <c r="G552" s="2" t="s">
        <v>6061</v>
      </c>
      <c r="H552" s="2" t="s">
        <v>6059</v>
      </c>
      <c r="I552" s="2">
        <v>8</v>
      </c>
      <c r="L552" s="2">
        <v>4</v>
      </c>
      <c r="M552" s="2" t="s">
        <v>6766</v>
      </c>
      <c r="N552" s="2" t="s">
        <v>6767</v>
      </c>
      <c r="S552" s="2" t="s">
        <v>47</v>
      </c>
      <c r="T552" s="2" t="s">
        <v>3377</v>
      </c>
      <c r="W552" s="1" t="s">
        <v>215</v>
      </c>
      <c r="X552" s="1" t="s">
        <v>3546</v>
      </c>
      <c r="Y552" s="1" t="s">
        <v>78</v>
      </c>
      <c r="Z552" s="1" t="s">
        <v>3554</v>
      </c>
      <c r="AC552" s="1">
        <v>41</v>
      </c>
      <c r="AD552" s="1" t="s">
        <v>449</v>
      </c>
      <c r="AE552" s="1" t="s">
        <v>4502</v>
      </c>
      <c r="AJ552" s="1" t="s">
        <v>79</v>
      </c>
      <c r="AK552" s="1" t="s">
        <v>4627</v>
      </c>
      <c r="AL552" s="1" t="s">
        <v>903</v>
      </c>
      <c r="AM552" s="1" t="s">
        <v>4680</v>
      </c>
      <c r="AT552" s="1" t="s">
        <v>68</v>
      </c>
      <c r="AU552" s="1" t="s">
        <v>4695</v>
      </c>
      <c r="AV552" s="1" t="s">
        <v>1111</v>
      </c>
      <c r="AW552" s="1" t="s">
        <v>5020</v>
      </c>
      <c r="BG552" s="1" t="s">
        <v>73</v>
      </c>
      <c r="BH552" s="1" t="s">
        <v>3478</v>
      </c>
      <c r="BI552" s="1" t="s">
        <v>1112</v>
      </c>
      <c r="BJ552" s="1" t="s">
        <v>4071</v>
      </c>
      <c r="BK552" s="1" t="s">
        <v>68</v>
      </c>
      <c r="BL552" s="1" t="s">
        <v>4695</v>
      </c>
      <c r="BM552" s="1" t="s">
        <v>7221</v>
      </c>
      <c r="BN552" s="1" t="s">
        <v>5708</v>
      </c>
      <c r="BO552" s="1" t="s">
        <v>73</v>
      </c>
      <c r="BP552" s="1" t="s">
        <v>3478</v>
      </c>
      <c r="BQ552" s="1" t="s">
        <v>1113</v>
      </c>
      <c r="BR552" s="1" t="s">
        <v>5981</v>
      </c>
      <c r="BS552" s="1" t="s">
        <v>1114</v>
      </c>
      <c r="BT552" s="1" t="s">
        <v>6049</v>
      </c>
    </row>
    <row r="553" spans="1:31" ht="13.5" customHeight="1">
      <c r="A553" s="6" t="str">
        <f t="shared" si="18"/>
        <v>1783_월배면_0035</v>
      </c>
      <c r="B553" s="1">
        <v>1783</v>
      </c>
      <c r="C553" s="1" t="s">
        <v>6057</v>
      </c>
      <c r="D553" s="1" t="s">
        <v>6058</v>
      </c>
      <c r="E553" s="2">
        <v>552</v>
      </c>
      <c r="F553" s="2">
        <v>1</v>
      </c>
      <c r="G553" s="2" t="s">
        <v>6061</v>
      </c>
      <c r="H553" s="2" t="s">
        <v>6059</v>
      </c>
      <c r="I553" s="2">
        <v>8</v>
      </c>
      <c r="L553" s="2">
        <v>4</v>
      </c>
      <c r="M553" s="2" t="s">
        <v>6766</v>
      </c>
      <c r="N553" s="2" t="s">
        <v>6767</v>
      </c>
      <c r="S553" s="2" t="s">
        <v>56</v>
      </c>
      <c r="T553" s="2" t="s">
        <v>3381</v>
      </c>
      <c r="U553" s="1" t="s">
        <v>63</v>
      </c>
      <c r="V553" s="1" t="s">
        <v>3418</v>
      </c>
      <c r="Y553" s="1" t="s">
        <v>7198</v>
      </c>
      <c r="Z553" s="1" t="s">
        <v>4132</v>
      </c>
      <c r="AA553" s="1" t="s">
        <v>1115</v>
      </c>
      <c r="AB553" s="1" t="s">
        <v>4470</v>
      </c>
      <c r="AC553" s="1">
        <v>18</v>
      </c>
      <c r="AD553" s="1" t="s">
        <v>120</v>
      </c>
      <c r="AE553" s="1" t="s">
        <v>4508</v>
      </c>
    </row>
    <row r="554" spans="1:31" ht="13.5" customHeight="1">
      <c r="A554" s="6" t="str">
        <f t="shared" si="18"/>
        <v>1783_월배면_0035</v>
      </c>
      <c r="B554" s="1">
        <v>1783</v>
      </c>
      <c r="C554" s="1" t="s">
        <v>6057</v>
      </c>
      <c r="D554" s="1" t="s">
        <v>6058</v>
      </c>
      <c r="E554" s="2">
        <v>553</v>
      </c>
      <c r="F554" s="2">
        <v>1</v>
      </c>
      <c r="G554" s="2" t="s">
        <v>6061</v>
      </c>
      <c r="H554" s="2" t="s">
        <v>6059</v>
      </c>
      <c r="I554" s="2">
        <v>8</v>
      </c>
      <c r="L554" s="2">
        <v>4</v>
      </c>
      <c r="M554" s="2" t="s">
        <v>6766</v>
      </c>
      <c r="N554" s="2" t="s">
        <v>6767</v>
      </c>
      <c r="T554" s="2" t="s">
        <v>6164</v>
      </c>
      <c r="U554" s="1" t="s">
        <v>93</v>
      </c>
      <c r="V554" s="1" t="s">
        <v>3419</v>
      </c>
      <c r="Y554" s="1" t="s">
        <v>222</v>
      </c>
      <c r="Z554" s="1" t="s">
        <v>4131</v>
      </c>
      <c r="AC554" s="1">
        <v>50</v>
      </c>
      <c r="AD554" s="1" t="s">
        <v>355</v>
      </c>
      <c r="AE554" s="1" t="s">
        <v>4509</v>
      </c>
    </row>
    <row r="555" spans="1:72" ht="13.5" customHeight="1">
      <c r="A555" s="6" t="str">
        <f t="shared" si="18"/>
        <v>1783_월배면_0035</v>
      </c>
      <c r="B555" s="1">
        <v>1783</v>
      </c>
      <c r="C555" s="1" t="s">
        <v>6057</v>
      </c>
      <c r="D555" s="1" t="s">
        <v>6058</v>
      </c>
      <c r="E555" s="2">
        <v>554</v>
      </c>
      <c r="F555" s="2">
        <v>1</v>
      </c>
      <c r="G555" s="2" t="s">
        <v>6061</v>
      </c>
      <c r="H555" s="2" t="s">
        <v>6059</v>
      </c>
      <c r="I555" s="2">
        <v>8</v>
      </c>
      <c r="L555" s="2">
        <v>5</v>
      </c>
      <c r="M555" s="2" t="s">
        <v>6768</v>
      </c>
      <c r="N555" s="2" t="s">
        <v>6769</v>
      </c>
      <c r="T555" s="2" t="s">
        <v>6092</v>
      </c>
      <c r="U555" s="1" t="s">
        <v>63</v>
      </c>
      <c r="V555" s="1" t="s">
        <v>3418</v>
      </c>
      <c r="W555" s="1" t="s">
        <v>64</v>
      </c>
      <c r="X555" s="1" t="s">
        <v>3525</v>
      </c>
      <c r="Y555" s="1" t="s">
        <v>1116</v>
      </c>
      <c r="Z555" s="1" t="s">
        <v>3834</v>
      </c>
      <c r="AC555" s="1">
        <v>49</v>
      </c>
      <c r="AD555" s="1" t="s">
        <v>212</v>
      </c>
      <c r="AE555" s="1" t="s">
        <v>4510</v>
      </c>
      <c r="AJ555" s="1" t="s">
        <v>17</v>
      </c>
      <c r="AK555" s="1" t="s">
        <v>4628</v>
      </c>
      <c r="AL555" s="1" t="s">
        <v>67</v>
      </c>
      <c r="AM555" s="1" t="s">
        <v>4650</v>
      </c>
      <c r="AT555" s="1" t="s">
        <v>73</v>
      </c>
      <c r="AU555" s="1" t="s">
        <v>3478</v>
      </c>
      <c r="AV555" s="1" t="s">
        <v>681</v>
      </c>
      <c r="AW555" s="1" t="s">
        <v>5000</v>
      </c>
      <c r="BG555" s="1" t="s">
        <v>68</v>
      </c>
      <c r="BH555" s="1" t="s">
        <v>4695</v>
      </c>
      <c r="BI555" s="1" t="s">
        <v>551</v>
      </c>
      <c r="BJ555" s="1" t="s">
        <v>4791</v>
      </c>
      <c r="BK555" s="1" t="s">
        <v>73</v>
      </c>
      <c r="BL555" s="1" t="s">
        <v>3478</v>
      </c>
      <c r="BM555" s="1" t="s">
        <v>552</v>
      </c>
      <c r="BN555" s="1" t="s">
        <v>5693</v>
      </c>
      <c r="BO555" s="1" t="s">
        <v>68</v>
      </c>
      <c r="BP555" s="1" t="s">
        <v>4695</v>
      </c>
      <c r="BQ555" s="1" t="s">
        <v>1117</v>
      </c>
      <c r="BR555" s="1" t="s">
        <v>6478</v>
      </c>
      <c r="BS555" s="1" t="s">
        <v>518</v>
      </c>
      <c r="BT555" s="1" t="s">
        <v>6039</v>
      </c>
    </row>
    <row r="556" spans="1:72" ht="13.5" customHeight="1">
      <c r="A556" s="6" t="str">
        <f t="shared" si="18"/>
        <v>1783_월배면_0035</v>
      </c>
      <c r="B556" s="1">
        <v>1783</v>
      </c>
      <c r="C556" s="1" t="s">
        <v>6057</v>
      </c>
      <c r="D556" s="1" t="s">
        <v>6058</v>
      </c>
      <c r="E556" s="2">
        <v>555</v>
      </c>
      <c r="F556" s="2">
        <v>1</v>
      </c>
      <c r="G556" s="2" t="s">
        <v>6061</v>
      </c>
      <c r="H556" s="2" t="s">
        <v>6059</v>
      </c>
      <c r="I556" s="2">
        <v>8</v>
      </c>
      <c r="L556" s="2">
        <v>5</v>
      </c>
      <c r="M556" s="2" t="s">
        <v>6768</v>
      </c>
      <c r="N556" s="2" t="s">
        <v>6769</v>
      </c>
      <c r="S556" s="2" t="s">
        <v>47</v>
      </c>
      <c r="T556" s="2" t="s">
        <v>3377</v>
      </c>
      <c r="W556" s="1" t="s">
        <v>234</v>
      </c>
      <c r="X556" s="1" t="s">
        <v>3508</v>
      </c>
      <c r="Y556" s="1" t="s">
        <v>78</v>
      </c>
      <c r="Z556" s="1" t="s">
        <v>3554</v>
      </c>
      <c r="AC556" s="1">
        <v>40</v>
      </c>
      <c r="AD556" s="1" t="s">
        <v>148</v>
      </c>
      <c r="AE556" s="1" t="s">
        <v>3779</v>
      </c>
      <c r="AJ556" s="1" t="s">
        <v>79</v>
      </c>
      <c r="AK556" s="1" t="s">
        <v>4627</v>
      </c>
      <c r="AL556" s="1" t="s">
        <v>554</v>
      </c>
      <c r="AM556" s="1" t="s">
        <v>4614</v>
      </c>
      <c r="AT556" s="1" t="s">
        <v>68</v>
      </c>
      <c r="AU556" s="1" t="s">
        <v>4695</v>
      </c>
      <c r="AV556" s="1" t="s">
        <v>1118</v>
      </c>
      <c r="AW556" s="1" t="s">
        <v>5019</v>
      </c>
      <c r="BG556" s="1" t="s">
        <v>68</v>
      </c>
      <c r="BH556" s="1" t="s">
        <v>4695</v>
      </c>
      <c r="BI556" s="1" t="s">
        <v>1119</v>
      </c>
      <c r="BJ556" s="1" t="s">
        <v>5449</v>
      </c>
      <c r="BM556" s="1" t="s">
        <v>1120</v>
      </c>
      <c r="BN556" s="1" t="s">
        <v>5327</v>
      </c>
      <c r="BO556" s="1" t="s">
        <v>68</v>
      </c>
      <c r="BP556" s="1" t="s">
        <v>4695</v>
      </c>
      <c r="BQ556" s="1" t="s">
        <v>1121</v>
      </c>
      <c r="BR556" s="1" t="s">
        <v>5980</v>
      </c>
      <c r="BS556" s="1" t="s">
        <v>1122</v>
      </c>
      <c r="BT556" s="1" t="s">
        <v>6048</v>
      </c>
    </row>
    <row r="557" spans="1:31" ht="13.5" customHeight="1">
      <c r="A557" s="6" t="str">
        <f t="shared" si="18"/>
        <v>1783_월배면_0035</v>
      </c>
      <c r="B557" s="1">
        <v>1783</v>
      </c>
      <c r="C557" s="1" t="s">
        <v>6057</v>
      </c>
      <c r="D557" s="1" t="s">
        <v>6058</v>
      </c>
      <c r="E557" s="2">
        <v>556</v>
      </c>
      <c r="F557" s="2">
        <v>1</v>
      </c>
      <c r="G557" s="2" t="s">
        <v>6061</v>
      </c>
      <c r="H557" s="2" t="s">
        <v>6059</v>
      </c>
      <c r="I557" s="2">
        <v>8</v>
      </c>
      <c r="L557" s="2">
        <v>5</v>
      </c>
      <c r="M557" s="2" t="s">
        <v>6768</v>
      </c>
      <c r="N557" s="2" t="s">
        <v>6769</v>
      </c>
      <c r="S557" s="2" t="s">
        <v>56</v>
      </c>
      <c r="T557" s="2" t="s">
        <v>3381</v>
      </c>
      <c r="U557" s="1" t="s">
        <v>63</v>
      </c>
      <c r="V557" s="1" t="s">
        <v>3418</v>
      </c>
      <c r="Y557" s="1" t="s">
        <v>1123</v>
      </c>
      <c r="Z557" s="1" t="s">
        <v>4130</v>
      </c>
      <c r="AC557" s="1">
        <v>16</v>
      </c>
      <c r="AD557" s="1" t="s">
        <v>444</v>
      </c>
      <c r="AE557" s="1" t="s">
        <v>4507</v>
      </c>
    </row>
    <row r="558" spans="1:33" ht="13.5" customHeight="1">
      <c r="A558" s="6" t="str">
        <f t="shared" si="18"/>
        <v>1783_월배면_0035</v>
      </c>
      <c r="B558" s="1">
        <v>1783</v>
      </c>
      <c r="C558" s="1" t="s">
        <v>6057</v>
      </c>
      <c r="D558" s="1" t="s">
        <v>6058</v>
      </c>
      <c r="E558" s="2">
        <v>557</v>
      </c>
      <c r="F558" s="2">
        <v>1</v>
      </c>
      <c r="G558" s="2" t="s">
        <v>6061</v>
      </c>
      <c r="H558" s="2" t="s">
        <v>6059</v>
      </c>
      <c r="I558" s="2">
        <v>8</v>
      </c>
      <c r="L558" s="2">
        <v>5</v>
      </c>
      <c r="M558" s="2" t="s">
        <v>6768</v>
      </c>
      <c r="N558" s="2" t="s">
        <v>6769</v>
      </c>
      <c r="S558" s="2" t="s">
        <v>821</v>
      </c>
      <c r="T558" s="2" t="s">
        <v>3393</v>
      </c>
      <c r="W558" s="1" t="s">
        <v>558</v>
      </c>
      <c r="X558" s="1" t="s">
        <v>3407</v>
      </c>
      <c r="Y558" s="1" t="s">
        <v>10</v>
      </c>
      <c r="Z558" s="1" t="s">
        <v>3510</v>
      </c>
      <c r="AC558" s="1">
        <v>40</v>
      </c>
      <c r="AD558" s="1" t="s">
        <v>589</v>
      </c>
      <c r="AE558" s="1" t="s">
        <v>4487</v>
      </c>
      <c r="AF558" s="1" t="s">
        <v>244</v>
      </c>
      <c r="AG558" s="1" t="s">
        <v>4545</v>
      </c>
    </row>
    <row r="559" spans="1:31" ht="13.5" customHeight="1">
      <c r="A559" s="6" t="str">
        <f t="shared" si="18"/>
        <v>1783_월배면_0035</v>
      </c>
      <c r="B559" s="1">
        <v>1783</v>
      </c>
      <c r="C559" s="1" t="s">
        <v>6057</v>
      </c>
      <c r="D559" s="1" t="s">
        <v>6058</v>
      </c>
      <c r="E559" s="2">
        <v>558</v>
      </c>
      <c r="F559" s="2">
        <v>1</v>
      </c>
      <c r="G559" s="2" t="s">
        <v>6061</v>
      </c>
      <c r="H559" s="2" t="s">
        <v>6059</v>
      </c>
      <c r="I559" s="2">
        <v>8</v>
      </c>
      <c r="L559" s="2">
        <v>5</v>
      </c>
      <c r="M559" s="2" t="s">
        <v>6768</v>
      </c>
      <c r="N559" s="2" t="s">
        <v>6769</v>
      </c>
      <c r="T559" s="2" t="s">
        <v>6164</v>
      </c>
      <c r="U559" s="1" t="s">
        <v>93</v>
      </c>
      <c r="V559" s="1" t="s">
        <v>3419</v>
      </c>
      <c r="Y559" s="1" t="s">
        <v>690</v>
      </c>
      <c r="Z559" s="1" t="s">
        <v>4129</v>
      </c>
      <c r="AC559" s="1">
        <v>36</v>
      </c>
      <c r="AD559" s="1" t="s">
        <v>430</v>
      </c>
      <c r="AE559" s="1" t="s">
        <v>4516</v>
      </c>
    </row>
    <row r="560" spans="1:72" ht="13.5" customHeight="1">
      <c r="A560" s="6" t="str">
        <f t="shared" si="18"/>
        <v>1783_월배면_0035</v>
      </c>
      <c r="B560" s="1">
        <v>1783</v>
      </c>
      <c r="C560" s="1" t="s">
        <v>6057</v>
      </c>
      <c r="D560" s="1" t="s">
        <v>6058</v>
      </c>
      <c r="E560" s="2">
        <v>559</v>
      </c>
      <c r="F560" s="2">
        <v>1</v>
      </c>
      <c r="G560" s="2" t="s">
        <v>6061</v>
      </c>
      <c r="H560" s="2" t="s">
        <v>6059</v>
      </c>
      <c r="I560" s="2">
        <v>9</v>
      </c>
      <c r="J560" s="2" t="s">
        <v>1124</v>
      </c>
      <c r="K560" s="2" t="s">
        <v>3356</v>
      </c>
      <c r="L560" s="2">
        <v>1</v>
      </c>
      <c r="M560" s="2" t="s">
        <v>6770</v>
      </c>
      <c r="N560" s="2" t="s">
        <v>6771</v>
      </c>
      <c r="T560" s="2" t="s">
        <v>6092</v>
      </c>
      <c r="U560" s="1" t="s">
        <v>63</v>
      </c>
      <c r="V560" s="1" t="s">
        <v>3418</v>
      </c>
      <c r="W560" s="1" t="s">
        <v>64</v>
      </c>
      <c r="X560" s="1" t="s">
        <v>3525</v>
      </c>
      <c r="Y560" s="1" t="s">
        <v>1125</v>
      </c>
      <c r="Z560" s="1" t="s">
        <v>4128</v>
      </c>
      <c r="AC560" s="1">
        <v>46</v>
      </c>
      <c r="AD560" s="1" t="s">
        <v>162</v>
      </c>
      <c r="AE560" s="1" t="s">
        <v>4518</v>
      </c>
      <c r="AJ560" s="1" t="s">
        <v>17</v>
      </c>
      <c r="AK560" s="1" t="s">
        <v>4628</v>
      </c>
      <c r="AL560" s="1" t="s">
        <v>67</v>
      </c>
      <c r="AM560" s="1" t="s">
        <v>4650</v>
      </c>
      <c r="AT560" s="1" t="s">
        <v>68</v>
      </c>
      <c r="AU560" s="1" t="s">
        <v>4695</v>
      </c>
      <c r="AV560" s="1" t="s">
        <v>1126</v>
      </c>
      <c r="AW560" s="1" t="s">
        <v>3609</v>
      </c>
      <c r="BG560" s="1" t="s">
        <v>68</v>
      </c>
      <c r="BH560" s="1" t="s">
        <v>4695</v>
      </c>
      <c r="BI560" s="1" t="s">
        <v>1127</v>
      </c>
      <c r="BJ560" s="1" t="s">
        <v>5429</v>
      </c>
      <c r="BK560" s="1" t="s">
        <v>68</v>
      </c>
      <c r="BL560" s="1" t="s">
        <v>4695</v>
      </c>
      <c r="BM560" s="1" t="s">
        <v>1128</v>
      </c>
      <c r="BN560" s="1" t="s">
        <v>5444</v>
      </c>
      <c r="BO560" s="1" t="s">
        <v>68</v>
      </c>
      <c r="BP560" s="1" t="s">
        <v>4695</v>
      </c>
      <c r="BQ560" s="1" t="s">
        <v>1129</v>
      </c>
      <c r="BR560" s="1" t="s">
        <v>6542</v>
      </c>
      <c r="BS560" s="1" t="s">
        <v>536</v>
      </c>
      <c r="BT560" s="1" t="s">
        <v>4664</v>
      </c>
    </row>
    <row r="561" spans="1:72" ht="13.5" customHeight="1">
      <c r="A561" s="6" t="str">
        <f t="shared" si="18"/>
        <v>1783_월배면_0035</v>
      </c>
      <c r="B561" s="1">
        <v>1783</v>
      </c>
      <c r="C561" s="1" t="s">
        <v>6057</v>
      </c>
      <c r="D561" s="1" t="s">
        <v>6058</v>
      </c>
      <c r="E561" s="2">
        <v>560</v>
      </c>
      <c r="F561" s="2">
        <v>1</v>
      </c>
      <c r="G561" s="2" t="s">
        <v>6061</v>
      </c>
      <c r="H561" s="2" t="s">
        <v>6059</v>
      </c>
      <c r="I561" s="2">
        <v>9</v>
      </c>
      <c r="L561" s="2">
        <v>1</v>
      </c>
      <c r="M561" s="2" t="s">
        <v>6770</v>
      </c>
      <c r="N561" s="2" t="s">
        <v>6771</v>
      </c>
      <c r="S561" s="2" t="s">
        <v>47</v>
      </c>
      <c r="T561" s="2" t="s">
        <v>3377</v>
      </c>
      <c r="W561" s="1" t="s">
        <v>77</v>
      </c>
      <c r="X561" s="1" t="s">
        <v>6189</v>
      </c>
      <c r="Y561" s="1" t="s">
        <v>78</v>
      </c>
      <c r="Z561" s="1" t="s">
        <v>3554</v>
      </c>
      <c r="AC561" s="1">
        <v>46</v>
      </c>
      <c r="AD561" s="1" t="s">
        <v>162</v>
      </c>
      <c r="AE561" s="1" t="s">
        <v>4518</v>
      </c>
      <c r="AJ561" s="1" t="s">
        <v>79</v>
      </c>
      <c r="AK561" s="1" t="s">
        <v>4627</v>
      </c>
      <c r="AL561" s="1" t="s">
        <v>536</v>
      </c>
      <c r="AM561" s="1" t="s">
        <v>4664</v>
      </c>
      <c r="AT561" s="1" t="s">
        <v>68</v>
      </c>
      <c r="AU561" s="1" t="s">
        <v>4695</v>
      </c>
      <c r="AV561" s="1" t="s">
        <v>1130</v>
      </c>
      <c r="AW561" s="1" t="s">
        <v>5018</v>
      </c>
      <c r="BG561" s="1" t="s">
        <v>68</v>
      </c>
      <c r="BH561" s="1" t="s">
        <v>4695</v>
      </c>
      <c r="BI561" s="1" t="s">
        <v>1131</v>
      </c>
      <c r="BJ561" s="1" t="s">
        <v>5448</v>
      </c>
      <c r="BK561" s="1" t="s">
        <v>1132</v>
      </c>
      <c r="BL561" s="1" t="s">
        <v>3490</v>
      </c>
      <c r="BM561" s="1" t="s">
        <v>1133</v>
      </c>
      <c r="BN561" s="1" t="s">
        <v>5707</v>
      </c>
      <c r="BO561" s="1" t="s">
        <v>68</v>
      </c>
      <c r="BP561" s="1" t="s">
        <v>4695</v>
      </c>
      <c r="BQ561" s="1" t="s">
        <v>1134</v>
      </c>
      <c r="BR561" s="1" t="s">
        <v>5979</v>
      </c>
      <c r="BS561" s="1" t="s">
        <v>42</v>
      </c>
      <c r="BT561" s="1" t="s">
        <v>4611</v>
      </c>
    </row>
    <row r="562" spans="1:33" ht="13.5" customHeight="1">
      <c r="A562" s="6" t="str">
        <f t="shared" si="18"/>
        <v>1783_월배면_0035</v>
      </c>
      <c r="B562" s="1">
        <v>1783</v>
      </c>
      <c r="C562" s="1" t="s">
        <v>6057</v>
      </c>
      <c r="D562" s="1" t="s">
        <v>6058</v>
      </c>
      <c r="E562" s="2">
        <v>561</v>
      </c>
      <c r="F562" s="2">
        <v>1</v>
      </c>
      <c r="G562" s="2" t="s">
        <v>6061</v>
      </c>
      <c r="H562" s="2" t="s">
        <v>6059</v>
      </c>
      <c r="I562" s="2">
        <v>9</v>
      </c>
      <c r="L562" s="2">
        <v>1</v>
      </c>
      <c r="M562" s="2" t="s">
        <v>6770</v>
      </c>
      <c r="N562" s="2" t="s">
        <v>6771</v>
      </c>
      <c r="S562" s="2" t="s">
        <v>178</v>
      </c>
      <c r="T562" s="2" t="s">
        <v>3385</v>
      </c>
      <c r="U562" s="1" t="s">
        <v>63</v>
      </c>
      <c r="V562" s="1" t="s">
        <v>3418</v>
      </c>
      <c r="Y562" s="1" t="s">
        <v>7222</v>
      </c>
      <c r="Z562" s="1" t="s">
        <v>4127</v>
      </c>
      <c r="AF562" s="1" t="s">
        <v>217</v>
      </c>
      <c r="AG562" s="1" t="s">
        <v>6102</v>
      </c>
    </row>
    <row r="563" spans="1:33" ht="13.5" customHeight="1">
      <c r="A563" s="6" t="str">
        <f t="shared" si="18"/>
        <v>1783_월배면_0035</v>
      </c>
      <c r="B563" s="1">
        <v>1783</v>
      </c>
      <c r="C563" s="1" t="s">
        <v>6057</v>
      </c>
      <c r="D563" s="1" t="s">
        <v>6058</v>
      </c>
      <c r="E563" s="2">
        <v>562</v>
      </c>
      <c r="F563" s="2">
        <v>1</v>
      </c>
      <c r="G563" s="2" t="s">
        <v>6061</v>
      </c>
      <c r="H563" s="2" t="s">
        <v>6059</v>
      </c>
      <c r="I563" s="2">
        <v>9</v>
      </c>
      <c r="L563" s="2">
        <v>1</v>
      </c>
      <c r="M563" s="2" t="s">
        <v>6770</v>
      </c>
      <c r="N563" s="2" t="s">
        <v>6771</v>
      </c>
      <c r="S563" s="2" t="s">
        <v>56</v>
      </c>
      <c r="T563" s="2" t="s">
        <v>3381</v>
      </c>
      <c r="Y563" s="1" t="s">
        <v>1135</v>
      </c>
      <c r="Z563" s="1" t="s">
        <v>4126</v>
      </c>
      <c r="AC563" s="1">
        <v>23</v>
      </c>
      <c r="AD563" s="1" t="s">
        <v>157</v>
      </c>
      <c r="AE563" s="1" t="s">
        <v>4514</v>
      </c>
      <c r="AF563" s="1" t="s">
        <v>244</v>
      </c>
      <c r="AG563" s="1" t="s">
        <v>4545</v>
      </c>
    </row>
    <row r="564" spans="1:31" ht="13.5" customHeight="1">
      <c r="A564" s="6" t="str">
        <f t="shared" si="18"/>
        <v>1783_월배면_0035</v>
      </c>
      <c r="B564" s="1">
        <v>1783</v>
      </c>
      <c r="C564" s="1" t="s">
        <v>6057</v>
      </c>
      <c r="D564" s="1" t="s">
        <v>6058</v>
      </c>
      <c r="E564" s="2">
        <v>563</v>
      </c>
      <c r="F564" s="2">
        <v>1</v>
      </c>
      <c r="G564" s="2" t="s">
        <v>6061</v>
      </c>
      <c r="H564" s="2" t="s">
        <v>6059</v>
      </c>
      <c r="I564" s="2">
        <v>9</v>
      </c>
      <c r="L564" s="2">
        <v>1</v>
      </c>
      <c r="M564" s="2" t="s">
        <v>6770</v>
      </c>
      <c r="N564" s="2" t="s">
        <v>6771</v>
      </c>
      <c r="T564" s="2" t="s">
        <v>6164</v>
      </c>
      <c r="U564" s="1" t="s">
        <v>248</v>
      </c>
      <c r="V564" s="1" t="s">
        <v>3450</v>
      </c>
      <c r="Y564" s="1" t="s">
        <v>1136</v>
      </c>
      <c r="Z564" s="1" t="s">
        <v>4125</v>
      </c>
      <c r="AC564" s="1">
        <v>74</v>
      </c>
      <c r="AD564" s="1" t="s">
        <v>58</v>
      </c>
      <c r="AE564" s="1" t="s">
        <v>4525</v>
      </c>
    </row>
    <row r="565" spans="1:72" ht="13.5" customHeight="1">
      <c r="A565" s="6" t="str">
        <f t="shared" si="18"/>
        <v>1783_월배면_0035</v>
      </c>
      <c r="B565" s="1">
        <v>1783</v>
      </c>
      <c r="C565" s="1" t="s">
        <v>6057</v>
      </c>
      <c r="D565" s="1" t="s">
        <v>6058</v>
      </c>
      <c r="E565" s="2">
        <v>564</v>
      </c>
      <c r="F565" s="2">
        <v>1</v>
      </c>
      <c r="G565" s="2" t="s">
        <v>6061</v>
      </c>
      <c r="H565" s="2" t="s">
        <v>6059</v>
      </c>
      <c r="I565" s="2">
        <v>9</v>
      </c>
      <c r="L565" s="2">
        <v>2</v>
      </c>
      <c r="M565" s="2" t="s">
        <v>6772</v>
      </c>
      <c r="N565" s="2" t="s">
        <v>6773</v>
      </c>
      <c r="T565" s="2" t="s">
        <v>6092</v>
      </c>
      <c r="U565" s="1" t="s">
        <v>63</v>
      </c>
      <c r="V565" s="1" t="s">
        <v>3418</v>
      </c>
      <c r="W565" s="1" t="s">
        <v>77</v>
      </c>
      <c r="X565" s="1" t="s">
        <v>6189</v>
      </c>
      <c r="Y565" s="1" t="s">
        <v>1137</v>
      </c>
      <c r="Z565" s="1" t="s">
        <v>4124</v>
      </c>
      <c r="AC565" s="1">
        <v>44</v>
      </c>
      <c r="AD565" s="1" t="s">
        <v>478</v>
      </c>
      <c r="AE565" s="1" t="s">
        <v>3549</v>
      </c>
      <c r="AJ565" s="1" t="s">
        <v>17</v>
      </c>
      <c r="AK565" s="1" t="s">
        <v>4628</v>
      </c>
      <c r="AL565" s="1" t="s">
        <v>80</v>
      </c>
      <c r="AM565" s="1" t="s">
        <v>4660</v>
      </c>
      <c r="AT565" s="1" t="s">
        <v>68</v>
      </c>
      <c r="AU565" s="1" t="s">
        <v>4695</v>
      </c>
      <c r="AV565" s="1" t="s">
        <v>1138</v>
      </c>
      <c r="AW565" s="1" t="s">
        <v>4887</v>
      </c>
      <c r="BG565" s="1" t="s">
        <v>68</v>
      </c>
      <c r="BH565" s="1" t="s">
        <v>4695</v>
      </c>
      <c r="BI565" s="1" t="s">
        <v>1139</v>
      </c>
      <c r="BJ565" s="1" t="s">
        <v>4829</v>
      </c>
      <c r="BK565" s="1" t="s">
        <v>68</v>
      </c>
      <c r="BL565" s="1" t="s">
        <v>4695</v>
      </c>
      <c r="BM565" s="1" t="s">
        <v>1140</v>
      </c>
      <c r="BN565" s="1" t="s">
        <v>4967</v>
      </c>
      <c r="BO565" s="1" t="s">
        <v>68</v>
      </c>
      <c r="BP565" s="1" t="s">
        <v>4695</v>
      </c>
      <c r="BQ565" s="1" t="s">
        <v>1141</v>
      </c>
      <c r="BR565" s="1" t="s">
        <v>5862</v>
      </c>
      <c r="BS565" s="1" t="s">
        <v>606</v>
      </c>
      <c r="BT565" s="1" t="s">
        <v>4684</v>
      </c>
    </row>
    <row r="566" spans="1:72" ht="13.5" customHeight="1">
      <c r="A566" s="6" t="str">
        <f t="shared" si="18"/>
        <v>1783_월배면_0035</v>
      </c>
      <c r="B566" s="1">
        <v>1783</v>
      </c>
      <c r="C566" s="1" t="s">
        <v>6057</v>
      </c>
      <c r="D566" s="1" t="s">
        <v>6058</v>
      </c>
      <c r="E566" s="2">
        <v>565</v>
      </c>
      <c r="F566" s="2">
        <v>1</v>
      </c>
      <c r="G566" s="2" t="s">
        <v>6061</v>
      </c>
      <c r="H566" s="2" t="s">
        <v>6059</v>
      </c>
      <c r="I566" s="2">
        <v>9</v>
      </c>
      <c r="L566" s="2">
        <v>2</v>
      </c>
      <c r="M566" s="2" t="s">
        <v>6772</v>
      </c>
      <c r="N566" s="2" t="s">
        <v>6773</v>
      </c>
      <c r="S566" s="2" t="s">
        <v>47</v>
      </c>
      <c r="T566" s="2" t="s">
        <v>3377</v>
      </c>
      <c r="W566" s="1" t="s">
        <v>177</v>
      </c>
      <c r="X566" s="1" t="s">
        <v>3395</v>
      </c>
      <c r="Y566" s="1" t="s">
        <v>78</v>
      </c>
      <c r="Z566" s="1" t="s">
        <v>3554</v>
      </c>
      <c r="AC566" s="1">
        <v>45</v>
      </c>
      <c r="AD566" s="1" t="s">
        <v>171</v>
      </c>
      <c r="AE566" s="1" t="s">
        <v>4521</v>
      </c>
      <c r="AJ566" s="1" t="s">
        <v>79</v>
      </c>
      <c r="AK566" s="1" t="s">
        <v>4627</v>
      </c>
      <c r="AL566" s="1" t="s">
        <v>169</v>
      </c>
      <c r="AM566" s="1" t="s">
        <v>4630</v>
      </c>
      <c r="AT566" s="1" t="s">
        <v>63</v>
      </c>
      <c r="AU566" s="1" t="s">
        <v>3418</v>
      </c>
      <c r="AV566" s="1" t="s">
        <v>1142</v>
      </c>
      <c r="AW566" s="1" t="s">
        <v>5017</v>
      </c>
      <c r="BG566" s="1" t="s">
        <v>68</v>
      </c>
      <c r="BH566" s="1" t="s">
        <v>4695</v>
      </c>
      <c r="BI566" s="1" t="s">
        <v>1143</v>
      </c>
      <c r="BJ566" s="1" t="s">
        <v>4934</v>
      </c>
      <c r="BK566" s="1" t="s">
        <v>68</v>
      </c>
      <c r="BL566" s="1" t="s">
        <v>4695</v>
      </c>
      <c r="BM566" s="1" t="s">
        <v>1144</v>
      </c>
      <c r="BN566" s="1" t="s">
        <v>5706</v>
      </c>
      <c r="BQ566" s="1" t="s">
        <v>1145</v>
      </c>
      <c r="BR566" s="1" t="s">
        <v>5978</v>
      </c>
      <c r="BS566" s="1" t="s">
        <v>132</v>
      </c>
      <c r="BT566" s="1" t="s">
        <v>4584</v>
      </c>
    </row>
    <row r="567" spans="1:26" ht="13.5" customHeight="1">
      <c r="A567" s="6" t="str">
        <f t="shared" si="18"/>
        <v>1783_월배면_0035</v>
      </c>
      <c r="B567" s="1">
        <v>1783</v>
      </c>
      <c r="C567" s="1" t="s">
        <v>6057</v>
      </c>
      <c r="D567" s="1" t="s">
        <v>6058</v>
      </c>
      <c r="E567" s="2">
        <v>566</v>
      </c>
      <c r="F567" s="2">
        <v>1</v>
      </c>
      <c r="G567" s="2" t="s">
        <v>6061</v>
      </c>
      <c r="H567" s="2" t="s">
        <v>6059</v>
      </c>
      <c r="I567" s="2">
        <v>9</v>
      </c>
      <c r="L567" s="2">
        <v>2</v>
      </c>
      <c r="M567" s="2" t="s">
        <v>6772</v>
      </c>
      <c r="N567" s="2" t="s">
        <v>6773</v>
      </c>
      <c r="S567" s="2" t="s">
        <v>1146</v>
      </c>
      <c r="T567" s="2" t="s">
        <v>3383</v>
      </c>
      <c r="W567" s="1" t="s">
        <v>605</v>
      </c>
      <c r="X567" s="1" t="s">
        <v>3531</v>
      </c>
      <c r="Y567" s="1" t="s">
        <v>78</v>
      </c>
      <c r="Z567" s="1" t="s">
        <v>3554</v>
      </c>
    </row>
    <row r="568" spans="1:33" ht="13.5" customHeight="1">
      <c r="A568" s="6" t="str">
        <f t="shared" si="18"/>
        <v>1783_월배면_0035</v>
      </c>
      <c r="B568" s="1">
        <v>1783</v>
      </c>
      <c r="C568" s="1" t="s">
        <v>6057</v>
      </c>
      <c r="D568" s="1" t="s">
        <v>6058</v>
      </c>
      <c r="E568" s="2">
        <v>567</v>
      </c>
      <c r="F568" s="2">
        <v>1</v>
      </c>
      <c r="G568" s="2" t="s">
        <v>6061</v>
      </c>
      <c r="H568" s="2" t="s">
        <v>6059</v>
      </c>
      <c r="I568" s="2">
        <v>9</v>
      </c>
      <c r="L568" s="2">
        <v>2</v>
      </c>
      <c r="M568" s="2" t="s">
        <v>6772</v>
      </c>
      <c r="N568" s="2" t="s">
        <v>6773</v>
      </c>
      <c r="S568" s="2" t="s">
        <v>178</v>
      </c>
      <c r="T568" s="2" t="s">
        <v>3385</v>
      </c>
      <c r="U568" s="1" t="s">
        <v>63</v>
      </c>
      <c r="V568" s="1" t="s">
        <v>3418</v>
      </c>
      <c r="Y568" s="1" t="s">
        <v>1147</v>
      </c>
      <c r="Z568" s="1" t="s">
        <v>3856</v>
      </c>
      <c r="AG568" s="1" t="s">
        <v>6102</v>
      </c>
    </row>
    <row r="569" spans="1:33" ht="13.5" customHeight="1">
      <c r="A569" s="6" t="str">
        <f t="shared" si="18"/>
        <v>1783_월배면_0035</v>
      </c>
      <c r="B569" s="1">
        <v>1783</v>
      </c>
      <c r="C569" s="1" t="s">
        <v>6057</v>
      </c>
      <c r="D569" s="1" t="s">
        <v>6058</v>
      </c>
      <c r="E569" s="2">
        <v>568</v>
      </c>
      <c r="F569" s="2">
        <v>1</v>
      </c>
      <c r="G569" s="2" t="s">
        <v>6061</v>
      </c>
      <c r="H569" s="2" t="s">
        <v>6059</v>
      </c>
      <c r="I569" s="2">
        <v>9</v>
      </c>
      <c r="L569" s="2">
        <v>2</v>
      </c>
      <c r="M569" s="2" t="s">
        <v>6772</v>
      </c>
      <c r="N569" s="2" t="s">
        <v>6773</v>
      </c>
      <c r="S569" s="2" t="s">
        <v>557</v>
      </c>
      <c r="T569" s="2" t="s">
        <v>3384</v>
      </c>
      <c r="W569" s="1" t="s">
        <v>77</v>
      </c>
      <c r="X569" s="1" t="s">
        <v>6189</v>
      </c>
      <c r="Y569" s="1" t="s">
        <v>78</v>
      </c>
      <c r="Z569" s="1" t="s">
        <v>3554</v>
      </c>
      <c r="AF569" s="1" t="s">
        <v>217</v>
      </c>
      <c r="AG569" s="1" t="s">
        <v>6102</v>
      </c>
    </row>
    <row r="570" spans="1:58" ht="13.5" customHeight="1">
      <c r="A570" s="6" t="str">
        <f t="shared" si="18"/>
        <v>1783_월배면_0035</v>
      </c>
      <c r="B570" s="1">
        <v>1783</v>
      </c>
      <c r="C570" s="1" t="s">
        <v>6057</v>
      </c>
      <c r="D570" s="1" t="s">
        <v>6058</v>
      </c>
      <c r="E570" s="2">
        <v>569</v>
      </c>
      <c r="F570" s="2">
        <v>1</v>
      </c>
      <c r="G570" s="2" t="s">
        <v>6061</v>
      </c>
      <c r="H570" s="2" t="s">
        <v>6059</v>
      </c>
      <c r="I570" s="2">
        <v>9</v>
      </c>
      <c r="L570" s="2">
        <v>2</v>
      </c>
      <c r="M570" s="2" t="s">
        <v>6772</v>
      </c>
      <c r="N570" s="2" t="s">
        <v>6773</v>
      </c>
      <c r="T570" s="2" t="s">
        <v>6164</v>
      </c>
      <c r="U570" s="1" t="s">
        <v>96</v>
      </c>
      <c r="V570" s="1" t="s">
        <v>3417</v>
      </c>
      <c r="Y570" s="1" t="s">
        <v>1148</v>
      </c>
      <c r="Z570" s="1" t="s">
        <v>3839</v>
      </c>
      <c r="AC570" s="1">
        <v>21</v>
      </c>
      <c r="AD570" s="1" t="s">
        <v>185</v>
      </c>
      <c r="AE570" s="1" t="s">
        <v>4495</v>
      </c>
      <c r="BB570" s="1" t="s">
        <v>96</v>
      </c>
      <c r="BC570" s="1" t="s">
        <v>3417</v>
      </c>
      <c r="BD570" s="1" t="s">
        <v>1149</v>
      </c>
      <c r="BE570" s="1" t="s">
        <v>5137</v>
      </c>
      <c r="BF570" s="1" t="s">
        <v>6397</v>
      </c>
    </row>
    <row r="571" spans="1:58" ht="13.5" customHeight="1">
      <c r="A571" s="6" t="str">
        <f t="shared" si="18"/>
        <v>1783_월배면_0035</v>
      </c>
      <c r="B571" s="1">
        <v>1783</v>
      </c>
      <c r="C571" s="1" t="s">
        <v>6057</v>
      </c>
      <c r="D571" s="1" t="s">
        <v>6058</v>
      </c>
      <c r="E571" s="2">
        <v>570</v>
      </c>
      <c r="F571" s="2">
        <v>1</v>
      </c>
      <c r="G571" s="2" t="s">
        <v>6061</v>
      </c>
      <c r="H571" s="2" t="s">
        <v>6059</v>
      </c>
      <c r="I571" s="2">
        <v>9</v>
      </c>
      <c r="L571" s="2">
        <v>2</v>
      </c>
      <c r="M571" s="2" t="s">
        <v>6772</v>
      </c>
      <c r="N571" s="2" t="s">
        <v>6773</v>
      </c>
      <c r="T571" s="2" t="s">
        <v>6164</v>
      </c>
      <c r="U571" s="1" t="s">
        <v>96</v>
      </c>
      <c r="V571" s="1" t="s">
        <v>3417</v>
      </c>
      <c r="Y571" s="1" t="s">
        <v>54</v>
      </c>
      <c r="Z571" s="1" t="s">
        <v>3711</v>
      </c>
      <c r="AD571" s="1" t="s">
        <v>426</v>
      </c>
      <c r="AE571" s="1" t="s">
        <v>4520</v>
      </c>
      <c r="BC571" s="1" t="s">
        <v>3417</v>
      </c>
      <c r="BE571" s="1" t="s">
        <v>5137</v>
      </c>
      <c r="BF571" s="1" t="s">
        <v>6396</v>
      </c>
    </row>
    <row r="572" spans="1:72" ht="13.5" customHeight="1">
      <c r="A572" s="6" t="str">
        <f t="shared" si="18"/>
        <v>1783_월배면_0035</v>
      </c>
      <c r="B572" s="1">
        <v>1783</v>
      </c>
      <c r="C572" s="1" t="s">
        <v>6057</v>
      </c>
      <c r="D572" s="1" t="s">
        <v>6058</v>
      </c>
      <c r="E572" s="2">
        <v>571</v>
      </c>
      <c r="F572" s="2">
        <v>1</v>
      </c>
      <c r="G572" s="2" t="s">
        <v>6061</v>
      </c>
      <c r="H572" s="2" t="s">
        <v>6059</v>
      </c>
      <c r="I572" s="2">
        <v>9</v>
      </c>
      <c r="L572" s="2">
        <v>3</v>
      </c>
      <c r="M572" s="2" t="s">
        <v>6774</v>
      </c>
      <c r="N572" s="2" t="s">
        <v>6775</v>
      </c>
      <c r="T572" s="2" t="s">
        <v>6092</v>
      </c>
      <c r="U572" s="1" t="s">
        <v>63</v>
      </c>
      <c r="V572" s="1" t="s">
        <v>3418</v>
      </c>
      <c r="W572" s="1" t="s">
        <v>362</v>
      </c>
      <c r="X572" s="1" t="s">
        <v>6185</v>
      </c>
      <c r="Y572" s="1" t="s">
        <v>1150</v>
      </c>
      <c r="Z572" s="1" t="s">
        <v>4123</v>
      </c>
      <c r="AC572" s="1">
        <v>60</v>
      </c>
      <c r="AD572" s="1" t="s">
        <v>519</v>
      </c>
      <c r="AE572" s="1" t="s">
        <v>4530</v>
      </c>
      <c r="AJ572" s="1" t="s">
        <v>17</v>
      </c>
      <c r="AK572" s="1" t="s">
        <v>4628</v>
      </c>
      <c r="AL572" s="1" t="s">
        <v>472</v>
      </c>
      <c r="AM572" s="1" t="s">
        <v>6317</v>
      </c>
      <c r="AT572" s="1" t="s">
        <v>68</v>
      </c>
      <c r="AU572" s="1" t="s">
        <v>4695</v>
      </c>
      <c r="AV572" s="1" t="s">
        <v>1151</v>
      </c>
      <c r="AW572" s="1" t="s">
        <v>6350</v>
      </c>
      <c r="BG572" s="1" t="s">
        <v>68</v>
      </c>
      <c r="BH572" s="1" t="s">
        <v>4695</v>
      </c>
      <c r="BI572" s="1" t="s">
        <v>1152</v>
      </c>
      <c r="BJ572" s="1" t="s">
        <v>4864</v>
      </c>
      <c r="BM572" s="1" t="s">
        <v>1153</v>
      </c>
      <c r="BN572" s="1" t="s">
        <v>5322</v>
      </c>
      <c r="BO572" s="1" t="s">
        <v>68</v>
      </c>
      <c r="BP572" s="1" t="s">
        <v>4695</v>
      </c>
      <c r="BQ572" s="1" t="s">
        <v>1154</v>
      </c>
      <c r="BR572" s="1" t="s">
        <v>6462</v>
      </c>
      <c r="BS572" s="1" t="s">
        <v>42</v>
      </c>
      <c r="BT572" s="1" t="s">
        <v>4611</v>
      </c>
    </row>
    <row r="573" spans="1:31" ht="13.5" customHeight="1">
      <c r="A573" s="6" t="str">
        <f t="shared" si="18"/>
        <v>1783_월배면_0035</v>
      </c>
      <c r="B573" s="1">
        <v>1783</v>
      </c>
      <c r="C573" s="1" t="s">
        <v>6057</v>
      </c>
      <c r="D573" s="1" t="s">
        <v>6058</v>
      </c>
      <c r="E573" s="2">
        <v>572</v>
      </c>
      <c r="F573" s="2">
        <v>1</v>
      </c>
      <c r="G573" s="2" t="s">
        <v>6061</v>
      </c>
      <c r="H573" s="2" t="s">
        <v>6059</v>
      </c>
      <c r="I573" s="2">
        <v>9</v>
      </c>
      <c r="L573" s="2">
        <v>3</v>
      </c>
      <c r="M573" s="2" t="s">
        <v>6774</v>
      </c>
      <c r="N573" s="2" t="s">
        <v>6775</v>
      </c>
      <c r="S573" s="2" t="s">
        <v>56</v>
      </c>
      <c r="T573" s="2" t="s">
        <v>3381</v>
      </c>
      <c r="U573" s="1" t="s">
        <v>63</v>
      </c>
      <c r="V573" s="1" t="s">
        <v>3418</v>
      </c>
      <c r="Y573" s="1" t="s">
        <v>7218</v>
      </c>
      <c r="Z573" s="1" t="s">
        <v>4122</v>
      </c>
      <c r="AC573" s="1">
        <v>27</v>
      </c>
      <c r="AD573" s="1" t="s">
        <v>656</v>
      </c>
      <c r="AE573" s="1" t="s">
        <v>4499</v>
      </c>
    </row>
    <row r="574" spans="1:31" ht="13.5" customHeight="1">
      <c r="A574" s="6" t="str">
        <f t="shared" si="18"/>
        <v>1783_월배면_0035</v>
      </c>
      <c r="B574" s="1">
        <v>1783</v>
      </c>
      <c r="C574" s="1" t="s">
        <v>6057</v>
      </c>
      <c r="D574" s="1" t="s">
        <v>6058</v>
      </c>
      <c r="E574" s="2">
        <v>573</v>
      </c>
      <c r="F574" s="2">
        <v>1</v>
      </c>
      <c r="G574" s="2" t="s">
        <v>6061</v>
      </c>
      <c r="H574" s="2" t="s">
        <v>6059</v>
      </c>
      <c r="I574" s="2">
        <v>9</v>
      </c>
      <c r="L574" s="2">
        <v>3</v>
      </c>
      <c r="M574" s="2" t="s">
        <v>6774</v>
      </c>
      <c r="N574" s="2" t="s">
        <v>6775</v>
      </c>
      <c r="S574" s="2" t="s">
        <v>213</v>
      </c>
      <c r="T574" s="2" t="s">
        <v>3380</v>
      </c>
      <c r="W574" s="1" t="s">
        <v>362</v>
      </c>
      <c r="X574" s="1" t="s">
        <v>6185</v>
      </c>
      <c r="Y574" s="1" t="s">
        <v>78</v>
      </c>
      <c r="Z574" s="1" t="s">
        <v>3554</v>
      </c>
      <c r="AC574" s="1">
        <v>28</v>
      </c>
      <c r="AD574" s="1" t="s">
        <v>113</v>
      </c>
      <c r="AE574" s="1" t="s">
        <v>4505</v>
      </c>
    </row>
    <row r="575" spans="1:31" ht="13.5" customHeight="1">
      <c r="A575" s="6" t="str">
        <f t="shared" si="18"/>
        <v>1783_월배면_0035</v>
      </c>
      <c r="B575" s="1">
        <v>1783</v>
      </c>
      <c r="C575" s="1" t="s">
        <v>6057</v>
      </c>
      <c r="D575" s="1" t="s">
        <v>6058</v>
      </c>
      <c r="E575" s="2">
        <v>574</v>
      </c>
      <c r="F575" s="2">
        <v>1</v>
      </c>
      <c r="G575" s="2" t="s">
        <v>6061</v>
      </c>
      <c r="H575" s="2" t="s">
        <v>6059</v>
      </c>
      <c r="I575" s="2">
        <v>9</v>
      </c>
      <c r="L575" s="2">
        <v>3</v>
      </c>
      <c r="M575" s="2" t="s">
        <v>6774</v>
      </c>
      <c r="N575" s="2" t="s">
        <v>6775</v>
      </c>
      <c r="T575" s="2" t="s">
        <v>6164</v>
      </c>
      <c r="U575" s="1" t="s">
        <v>1155</v>
      </c>
      <c r="V575" s="1" t="s">
        <v>3491</v>
      </c>
      <c r="Y575" s="1" t="s">
        <v>1156</v>
      </c>
      <c r="Z575" s="1" t="s">
        <v>4121</v>
      </c>
      <c r="AC575" s="1">
        <v>49</v>
      </c>
      <c r="AD575" s="1" t="s">
        <v>212</v>
      </c>
      <c r="AE575" s="1" t="s">
        <v>4510</v>
      </c>
    </row>
    <row r="576" spans="1:72" ht="13.5" customHeight="1">
      <c r="A576" s="6" t="str">
        <f t="shared" si="18"/>
        <v>1783_월배면_0035</v>
      </c>
      <c r="B576" s="1">
        <v>1783</v>
      </c>
      <c r="C576" s="1" t="s">
        <v>6057</v>
      </c>
      <c r="D576" s="1" t="s">
        <v>6058</v>
      </c>
      <c r="E576" s="2">
        <v>575</v>
      </c>
      <c r="F576" s="2">
        <v>1</v>
      </c>
      <c r="G576" s="2" t="s">
        <v>6061</v>
      </c>
      <c r="H576" s="2" t="s">
        <v>6059</v>
      </c>
      <c r="I576" s="2">
        <v>9</v>
      </c>
      <c r="L576" s="2">
        <v>4</v>
      </c>
      <c r="M576" s="2" t="s">
        <v>6776</v>
      </c>
      <c r="N576" s="2" t="s">
        <v>6777</v>
      </c>
      <c r="T576" s="2" t="s">
        <v>6092</v>
      </c>
      <c r="U576" s="1" t="s">
        <v>6093</v>
      </c>
      <c r="V576" s="1" t="s">
        <v>6093</v>
      </c>
      <c r="W576" s="1" t="s">
        <v>64</v>
      </c>
      <c r="X576" s="1" t="s">
        <v>3525</v>
      </c>
      <c r="Y576" s="1" t="s">
        <v>1157</v>
      </c>
      <c r="Z576" s="1" t="s">
        <v>4120</v>
      </c>
      <c r="AC576" s="1">
        <v>56</v>
      </c>
      <c r="AD576" s="1" t="s">
        <v>291</v>
      </c>
      <c r="AE576" s="1" t="s">
        <v>4533</v>
      </c>
      <c r="AJ576" s="1" t="s">
        <v>17</v>
      </c>
      <c r="AK576" s="1" t="s">
        <v>4628</v>
      </c>
      <c r="AL576" s="1" t="s">
        <v>67</v>
      </c>
      <c r="AM576" s="1" t="s">
        <v>4650</v>
      </c>
      <c r="AT576" s="1" t="s">
        <v>68</v>
      </c>
      <c r="AU576" s="1" t="s">
        <v>4695</v>
      </c>
      <c r="AV576" s="1" t="s">
        <v>1158</v>
      </c>
      <c r="AW576" s="1" t="s">
        <v>5016</v>
      </c>
      <c r="BG576" s="1" t="s">
        <v>68</v>
      </c>
      <c r="BH576" s="1" t="s">
        <v>4695</v>
      </c>
      <c r="BI576" s="1" t="s">
        <v>1127</v>
      </c>
      <c r="BJ576" s="1" t="s">
        <v>5429</v>
      </c>
      <c r="BK576" s="1" t="s">
        <v>68</v>
      </c>
      <c r="BL576" s="1" t="s">
        <v>4695</v>
      </c>
      <c r="BM576" s="1" t="s">
        <v>1128</v>
      </c>
      <c r="BN576" s="1" t="s">
        <v>5444</v>
      </c>
      <c r="BO576" s="1" t="s">
        <v>68</v>
      </c>
      <c r="BP576" s="1" t="s">
        <v>4695</v>
      </c>
      <c r="BQ576" s="1" t="s">
        <v>1159</v>
      </c>
      <c r="BR576" s="1" t="s">
        <v>5977</v>
      </c>
      <c r="BS576" s="1" t="s">
        <v>724</v>
      </c>
      <c r="BT576" s="1" t="s">
        <v>4645</v>
      </c>
    </row>
    <row r="577" spans="1:72" ht="13.5" customHeight="1">
      <c r="A577" s="6" t="str">
        <f t="shared" si="18"/>
        <v>1783_월배면_0035</v>
      </c>
      <c r="B577" s="1">
        <v>1783</v>
      </c>
      <c r="C577" s="1" t="s">
        <v>6057</v>
      </c>
      <c r="D577" s="1" t="s">
        <v>6058</v>
      </c>
      <c r="E577" s="2">
        <v>576</v>
      </c>
      <c r="F577" s="2">
        <v>1</v>
      </c>
      <c r="G577" s="2" t="s">
        <v>6061</v>
      </c>
      <c r="H577" s="2" t="s">
        <v>6059</v>
      </c>
      <c r="I577" s="2">
        <v>9</v>
      </c>
      <c r="L577" s="2">
        <v>4</v>
      </c>
      <c r="M577" s="2" t="s">
        <v>6776</v>
      </c>
      <c r="N577" s="2" t="s">
        <v>6777</v>
      </c>
      <c r="S577" s="2" t="s">
        <v>47</v>
      </c>
      <c r="T577" s="2" t="s">
        <v>3377</v>
      </c>
      <c r="W577" s="1" t="s">
        <v>77</v>
      </c>
      <c r="X577" s="1" t="s">
        <v>6189</v>
      </c>
      <c r="Y577" s="1" t="s">
        <v>78</v>
      </c>
      <c r="Z577" s="1" t="s">
        <v>3554</v>
      </c>
      <c r="AC577" s="1">
        <v>57</v>
      </c>
      <c r="AD577" s="1" t="s">
        <v>326</v>
      </c>
      <c r="AE577" s="1" t="s">
        <v>4536</v>
      </c>
      <c r="AJ577" s="1" t="s">
        <v>79</v>
      </c>
      <c r="AK577" s="1" t="s">
        <v>4627</v>
      </c>
      <c r="AL577" s="1" t="s">
        <v>536</v>
      </c>
      <c r="AM577" s="1" t="s">
        <v>4664</v>
      </c>
      <c r="AT577" s="1" t="s">
        <v>68</v>
      </c>
      <c r="AU577" s="1" t="s">
        <v>4695</v>
      </c>
      <c r="AV577" s="1" t="s">
        <v>1160</v>
      </c>
      <c r="AW577" s="1" t="s">
        <v>5015</v>
      </c>
      <c r="BK577" s="1" t="s">
        <v>68</v>
      </c>
      <c r="BL577" s="1" t="s">
        <v>4695</v>
      </c>
      <c r="BM577" s="1" t="s">
        <v>1161</v>
      </c>
      <c r="BN577" s="1" t="s">
        <v>5705</v>
      </c>
      <c r="BO577" s="1" t="s">
        <v>68</v>
      </c>
      <c r="BP577" s="1" t="s">
        <v>4695</v>
      </c>
      <c r="BQ577" s="1" t="s">
        <v>1162</v>
      </c>
      <c r="BR577" s="1" t="s">
        <v>6595</v>
      </c>
      <c r="BS577" s="1" t="s">
        <v>666</v>
      </c>
      <c r="BT577" s="1" t="s">
        <v>6045</v>
      </c>
    </row>
    <row r="578" spans="1:31" ht="13.5" customHeight="1">
      <c r="A578" s="6" t="str">
        <f t="shared" si="18"/>
        <v>1783_월배면_0035</v>
      </c>
      <c r="B578" s="1">
        <v>1783</v>
      </c>
      <c r="C578" s="1" t="s">
        <v>6057</v>
      </c>
      <c r="D578" s="1" t="s">
        <v>6058</v>
      </c>
      <c r="E578" s="2">
        <v>577</v>
      </c>
      <c r="F578" s="2">
        <v>1</v>
      </c>
      <c r="G578" s="2" t="s">
        <v>6061</v>
      </c>
      <c r="H578" s="2" t="s">
        <v>6059</v>
      </c>
      <c r="I578" s="2">
        <v>9</v>
      </c>
      <c r="L578" s="2">
        <v>4</v>
      </c>
      <c r="M578" s="2" t="s">
        <v>6776</v>
      </c>
      <c r="N578" s="2" t="s">
        <v>6777</v>
      </c>
      <c r="T578" s="2" t="s">
        <v>6164</v>
      </c>
      <c r="U578" s="1" t="s">
        <v>96</v>
      </c>
      <c r="V578" s="1" t="s">
        <v>3417</v>
      </c>
      <c r="Y578" s="1" t="s">
        <v>509</v>
      </c>
      <c r="Z578" s="1" t="s">
        <v>4119</v>
      </c>
      <c r="AC578" s="1">
        <v>46</v>
      </c>
      <c r="AD578" s="1" t="s">
        <v>162</v>
      </c>
      <c r="AE578" s="1" t="s">
        <v>4518</v>
      </c>
    </row>
    <row r="579" spans="1:72" ht="13.5" customHeight="1">
      <c r="A579" s="6" t="str">
        <f t="shared" si="18"/>
        <v>1783_월배면_0035</v>
      </c>
      <c r="B579" s="1">
        <v>1783</v>
      </c>
      <c r="C579" s="1" t="s">
        <v>6057</v>
      </c>
      <c r="D579" s="1" t="s">
        <v>6058</v>
      </c>
      <c r="E579" s="2">
        <v>578</v>
      </c>
      <c r="F579" s="2">
        <v>1</v>
      </c>
      <c r="G579" s="2" t="s">
        <v>6061</v>
      </c>
      <c r="H579" s="2" t="s">
        <v>6059</v>
      </c>
      <c r="I579" s="2">
        <v>9</v>
      </c>
      <c r="L579" s="2">
        <v>5</v>
      </c>
      <c r="M579" s="2" t="s">
        <v>1124</v>
      </c>
      <c r="N579" s="2" t="s">
        <v>3356</v>
      </c>
      <c r="T579" s="2" t="s">
        <v>6092</v>
      </c>
      <c r="U579" s="1" t="s">
        <v>607</v>
      </c>
      <c r="V579" s="1" t="s">
        <v>3433</v>
      </c>
      <c r="W579" s="1" t="s">
        <v>436</v>
      </c>
      <c r="X579" s="1" t="s">
        <v>3514</v>
      </c>
      <c r="Y579" s="1" t="s">
        <v>50</v>
      </c>
      <c r="Z579" s="1" t="s">
        <v>4082</v>
      </c>
      <c r="AC579" s="1">
        <v>55</v>
      </c>
      <c r="AD579" s="1" t="s">
        <v>1163</v>
      </c>
      <c r="AE579" s="1" t="s">
        <v>4529</v>
      </c>
      <c r="AJ579" s="1" t="s">
        <v>17</v>
      </c>
      <c r="AK579" s="1" t="s">
        <v>4628</v>
      </c>
      <c r="AL579" s="1" t="s">
        <v>437</v>
      </c>
      <c r="AM579" s="1" t="s">
        <v>4636</v>
      </c>
      <c r="AV579" s="1" t="s">
        <v>6339</v>
      </c>
      <c r="AW579" s="1" t="s">
        <v>4789</v>
      </c>
      <c r="BI579" s="1" t="s">
        <v>1165</v>
      </c>
      <c r="BJ579" s="1" t="s">
        <v>5447</v>
      </c>
      <c r="BM579" s="1" t="s">
        <v>1166</v>
      </c>
      <c r="BN579" s="1" t="s">
        <v>3827</v>
      </c>
      <c r="BQ579" s="1" t="s">
        <v>1167</v>
      </c>
      <c r="BR579" s="1" t="s">
        <v>5976</v>
      </c>
      <c r="BS579" s="1" t="s">
        <v>272</v>
      </c>
      <c r="BT579" s="1" t="s">
        <v>4643</v>
      </c>
    </row>
    <row r="580" spans="1:72" ht="13.5" customHeight="1">
      <c r="A580" s="6" t="str">
        <f aca="true" t="shared" si="19" ref="A580:A611">HYPERLINK("http://kyu.snu.ac.kr/sdhj/index.jsp?type=hj/GK14607_00IH_0001_0035.jpg","1783_월배면_0035")</f>
        <v>1783_월배면_0035</v>
      </c>
      <c r="B580" s="1">
        <v>1783</v>
      </c>
      <c r="C580" s="1" t="s">
        <v>6057</v>
      </c>
      <c r="D580" s="1" t="s">
        <v>6058</v>
      </c>
      <c r="E580" s="2">
        <v>579</v>
      </c>
      <c r="F580" s="2">
        <v>1</v>
      </c>
      <c r="G580" s="2" t="s">
        <v>6061</v>
      </c>
      <c r="H580" s="2" t="s">
        <v>6059</v>
      </c>
      <c r="I580" s="2">
        <v>9</v>
      </c>
      <c r="L580" s="2">
        <v>5</v>
      </c>
      <c r="M580" s="2" t="s">
        <v>1124</v>
      </c>
      <c r="N580" s="2" t="s">
        <v>3356</v>
      </c>
      <c r="S580" s="2" t="s">
        <v>47</v>
      </c>
      <c r="T580" s="2" t="s">
        <v>3377</v>
      </c>
      <c r="W580" s="1" t="s">
        <v>1168</v>
      </c>
      <c r="X580" s="1" t="s">
        <v>3506</v>
      </c>
      <c r="Y580" s="1" t="s">
        <v>10</v>
      </c>
      <c r="Z580" s="1" t="s">
        <v>3510</v>
      </c>
      <c r="AC580" s="1">
        <v>50</v>
      </c>
      <c r="AD580" s="1" t="s">
        <v>1163</v>
      </c>
      <c r="AE580" s="1" t="s">
        <v>4529</v>
      </c>
      <c r="AJ580" s="1" t="s">
        <v>17</v>
      </c>
      <c r="AK580" s="1" t="s">
        <v>4628</v>
      </c>
      <c r="AL580" s="1" t="s">
        <v>1169</v>
      </c>
      <c r="AM580" s="1" t="s">
        <v>4633</v>
      </c>
      <c r="AV580" s="1" t="s">
        <v>1170</v>
      </c>
      <c r="AW580" s="1" t="s">
        <v>4826</v>
      </c>
      <c r="BI580" s="1" t="s">
        <v>1171</v>
      </c>
      <c r="BJ580" s="1" t="s">
        <v>5446</v>
      </c>
      <c r="BM580" s="1" t="s">
        <v>1172</v>
      </c>
      <c r="BN580" s="1" t="s">
        <v>5704</v>
      </c>
      <c r="BQ580" s="1" t="s">
        <v>1173</v>
      </c>
      <c r="BR580" s="1" t="s">
        <v>5975</v>
      </c>
      <c r="BS580" s="1" t="s">
        <v>132</v>
      </c>
      <c r="BT580" s="1" t="s">
        <v>4584</v>
      </c>
    </row>
    <row r="581" spans="1:33" ht="13.5" customHeight="1">
      <c r="A581" s="6" t="str">
        <f t="shared" si="19"/>
        <v>1783_월배면_0035</v>
      </c>
      <c r="B581" s="1">
        <v>1783</v>
      </c>
      <c r="C581" s="1" t="s">
        <v>6057</v>
      </c>
      <c r="D581" s="1" t="s">
        <v>6058</v>
      </c>
      <c r="E581" s="2">
        <v>580</v>
      </c>
      <c r="F581" s="2">
        <v>1</v>
      </c>
      <c r="G581" s="2" t="s">
        <v>6061</v>
      </c>
      <c r="H581" s="2" t="s">
        <v>6059</v>
      </c>
      <c r="I581" s="2">
        <v>9</v>
      </c>
      <c r="L581" s="2">
        <v>5</v>
      </c>
      <c r="M581" s="2" t="s">
        <v>1124</v>
      </c>
      <c r="N581" s="2" t="s">
        <v>3356</v>
      </c>
      <c r="S581" s="2" t="s">
        <v>53</v>
      </c>
      <c r="T581" s="2" t="s">
        <v>3382</v>
      </c>
      <c r="AF581" s="1" t="s">
        <v>1174</v>
      </c>
      <c r="AG581" s="1" t="s">
        <v>4547</v>
      </c>
    </row>
    <row r="582" spans="1:31" ht="13.5" customHeight="1">
      <c r="A582" s="6" t="str">
        <f t="shared" si="19"/>
        <v>1783_월배면_0035</v>
      </c>
      <c r="B582" s="1">
        <v>1783</v>
      </c>
      <c r="C582" s="1" t="s">
        <v>6057</v>
      </c>
      <c r="D582" s="1" t="s">
        <v>6058</v>
      </c>
      <c r="E582" s="2">
        <v>581</v>
      </c>
      <c r="F582" s="2">
        <v>1</v>
      </c>
      <c r="G582" s="2" t="s">
        <v>6061</v>
      </c>
      <c r="H582" s="2" t="s">
        <v>6059</v>
      </c>
      <c r="I582" s="2">
        <v>9</v>
      </c>
      <c r="L582" s="2">
        <v>5</v>
      </c>
      <c r="M582" s="2" t="s">
        <v>1124</v>
      </c>
      <c r="N582" s="2" t="s">
        <v>3356</v>
      </c>
      <c r="S582" s="2" t="s">
        <v>53</v>
      </c>
      <c r="T582" s="2" t="s">
        <v>3382</v>
      </c>
      <c r="AC582" s="1">
        <v>17</v>
      </c>
      <c r="AD582" s="1" t="s">
        <v>243</v>
      </c>
      <c r="AE582" s="1" t="s">
        <v>4517</v>
      </c>
    </row>
    <row r="583" spans="1:31" ht="13.5" customHeight="1">
      <c r="A583" s="6" t="str">
        <f t="shared" si="19"/>
        <v>1783_월배면_0035</v>
      </c>
      <c r="B583" s="1">
        <v>1783</v>
      </c>
      <c r="C583" s="1" t="s">
        <v>6057</v>
      </c>
      <c r="D583" s="1" t="s">
        <v>6058</v>
      </c>
      <c r="E583" s="2">
        <v>582</v>
      </c>
      <c r="F583" s="2">
        <v>1</v>
      </c>
      <c r="G583" s="2" t="s">
        <v>6061</v>
      </c>
      <c r="H583" s="2" t="s">
        <v>6059</v>
      </c>
      <c r="I583" s="2">
        <v>9</v>
      </c>
      <c r="L583" s="2">
        <v>5</v>
      </c>
      <c r="M583" s="2" t="s">
        <v>1124</v>
      </c>
      <c r="N583" s="2" t="s">
        <v>3356</v>
      </c>
      <c r="S583" s="2" t="s">
        <v>56</v>
      </c>
      <c r="T583" s="2" t="s">
        <v>3381</v>
      </c>
      <c r="Y583" s="1" t="s">
        <v>57</v>
      </c>
      <c r="Z583" s="1" t="s">
        <v>4105</v>
      </c>
      <c r="AC583" s="1">
        <v>11</v>
      </c>
      <c r="AD583" s="1" t="s">
        <v>59</v>
      </c>
      <c r="AE583" s="1" t="s">
        <v>4490</v>
      </c>
    </row>
    <row r="584" spans="1:33" ht="13.5" customHeight="1">
      <c r="A584" s="6" t="str">
        <f t="shared" si="19"/>
        <v>1783_월배면_0035</v>
      </c>
      <c r="B584" s="1">
        <v>1783</v>
      </c>
      <c r="C584" s="1" t="s">
        <v>6057</v>
      </c>
      <c r="D584" s="1" t="s">
        <v>6058</v>
      </c>
      <c r="E584" s="2">
        <v>583</v>
      </c>
      <c r="F584" s="2">
        <v>1</v>
      </c>
      <c r="G584" s="2" t="s">
        <v>6061</v>
      </c>
      <c r="H584" s="2" t="s">
        <v>6059</v>
      </c>
      <c r="I584" s="2">
        <v>9</v>
      </c>
      <c r="L584" s="2">
        <v>5</v>
      </c>
      <c r="M584" s="2" t="s">
        <v>1124</v>
      </c>
      <c r="N584" s="2" t="s">
        <v>3356</v>
      </c>
      <c r="S584" s="2" t="s">
        <v>53</v>
      </c>
      <c r="T584" s="2" t="s">
        <v>3382</v>
      </c>
      <c r="AC584" s="1">
        <v>2</v>
      </c>
      <c r="AD584" s="1" t="s">
        <v>250</v>
      </c>
      <c r="AE584" s="1" t="s">
        <v>4519</v>
      </c>
      <c r="AF584" s="1" t="s">
        <v>244</v>
      </c>
      <c r="AG584" s="1" t="s">
        <v>4545</v>
      </c>
    </row>
    <row r="585" spans="1:72" ht="13.5" customHeight="1">
      <c r="A585" s="6" t="str">
        <f t="shared" si="19"/>
        <v>1783_월배면_0035</v>
      </c>
      <c r="B585" s="1">
        <v>1783</v>
      </c>
      <c r="C585" s="1" t="s">
        <v>6057</v>
      </c>
      <c r="D585" s="1" t="s">
        <v>6058</v>
      </c>
      <c r="E585" s="2">
        <v>584</v>
      </c>
      <c r="F585" s="2">
        <v>1</v>
      </c>
      <c r="G585" s="2" t="s">
        <v>6061</v>
      </c>
      <c r="H585" s="2" t="s">
        <v>6059</v>
      </c>
      <c r="I585" s="2">
        <v>10</v>
      </c>
      <c r="J585" s="2" t="s">
        <v>1175</v>
      </c>
      <c r="K585" s="2" t="s">
        <v>3355</v>
      </c>
      <c r="L585" s="2">
        <v>1</v>
      </c>
      <c r="M585" s="2" t="s">
        <v>6778</v>
      </c>
      <c r="N585" s="2" t="s">
        <v>6779</v>
      </c>
      <c r="T585" s="2" t="s">
        <v>6092</v>
      </c>
      <c r="U585" s="1" t="s">
        <v>63</v>
      </c>
      <c r="V585" s="1" t="s">
        <v>3418</v>
      </c>
      <c r="W585" s="1" t="s">
        <v>64</v>
      </c>
      <c r="X585" s="1" t="s">
        <v>3525</v>
      </c>
      <c r="Y585" s="1" t="s">
        <v>1176</v>
      </c>
      <c r="Z585" s="1" t="s">
        <v>4118</v>
      </c>
      <c r="AC585" s="1">
        <v>59</v>
      </c>
      <c r="AD585" s="1" t="s">
        <v>226</v>
      </c>
      <c r="AE585" s="1" t="s">
        <v>4494</v>
      </c>
      <c r="AJ585" s="1" t="s">
        <v>17</v>
      </c>
      <c r="AK585" s="1" t="s">
        <v>4628</v>
      </c>
      <c r="AL585" s="1" t="s">
        <v>67</v>
      </c>
      <c r="AM585" s="1" t="s">
        <v>4650</v>
      </c>
      <c r="AT585" s="1" t="s">
        <v>68</v>
      </c>
      <c r="AU585" s="1" t="s">
        <v>4695</v>
      </c>
      <c r="AV585" s="1" t="s">
        <v>1177</v>
      </c>
      <c r="AW585" s="1" t="s">
        <v>5013</v>
      </c>
      <c r="BG585" s="1" t="s">
        <v>68</v>
      </c>
      <c r="BH585" s="1" t="s">
        <v>4695</v>
      </c>
      <c r="BI585" s="1" t="s">
        <v>1128</v>
      </c>
      <c r="BJ585" s="1" t="s">
        <v>5444</v>
      </c>
      <c r="BK585" s="1" t="s">
        <v>68</v>
      </c>
      <c r="BL585" s="1" t="s">
        <v>4695</v>
      </c>
      <c r="BM585" s="1" t="s">
        <v>1178</v>
      </c>
      <c r="BN585" s="1" t="s">
        <v>5703</v>
      </c>
      <c r="BO585" s="1" t="s">
        <v>68</v>
      </c>
      <c r="BP585" s="1" t="s">
        <v>4695</v>
      </c>
      <c r="BQ585" s="1" t="s">
        <v>1179</v>
      </c>
      <c r="BR585" s="1" t="s">
        <v>5974</v>
      </c>
      <c r="BS585" s="1" t="s">
        <v>616</v>
      </c>
      <c r="BT585" s="1" t="s">
        <v>4583</v>
      </c>
    </row>
    <row r="586" spans="1:72" ht="13.5" customHeight="1">
      <c r="A586" s="6" t="str">
        <f t="shared" si="19"/>
        <v>1783_월배면_0035</v>
      </c>
      <c r="B586" s="1">
        <v>1783</v>
      </c>
      <c r="C586" s="1" t="s">
        <v>6057</v>
      </c>
      <c r="D586" s="1" t="s">
        <v>6058</v>
      </c>
      <c r="E586" s="2">
        <v>585</v>
      </c>
      <c r="F586" s="2">
        <v>1</v>
      </c>
      <c r="G586" s="2" t="s">
        <v>6061</v>
      </c>
      <c r="H586" s="2" t="s">
        <v>6059</v>
      </c>
      <c r="I586" s="2">
        <v>10</v>
      </c>
      <c r="L586" s="2">
        <v>1</v>
      </c>
      <c r="M586" s="2" t="s">
        <v>6778</v>
      </c>
      <c r="N586" s="2" t="s">
        <v>6779</v>
      </c>
      <c r="S586" s="2" t="s">
        <v>47</v>
      </c>
      <c r="T586" s="2" t="s">
        <v>3377</v>
      </c>
      <c r="W586" s="1" t="s">
        <v>909</v>
      </c>
      <c r="X586" s="1" t="s">
        <v>3504</v>
      </c>
      <c r="Y586" s="1" t="s">
        <v>78</v>
      </c>
      <c r="Z586" s="1" t="s">
        <v>3554</v>
      </c>
      <c r="AC586" s="1">
        <v>53</v>
      </c>
      <c r="AD586" s="1" t="s">
        <v>255</v>
      </c>
      <c r="AE586" s="1" t="s">
        <v>4534</v>
      </c>
      <c r="AJ586" s="1" t="s">
        <v>79</v>
      </c>
      <c r="AK586" s="1" t="s">
        <v>4627</v>
      </c>
      <c r="AL586" s="1" t="s">
        <v>1180</v>
      </c>
      <c r="AM586" s="1" t="s">
        <v>4677</v>
      </c>
      <c r="AT586" s="1" t="s">
        <v>68</v>
      </c>
      <c r="AU586" s="1" t="s">
        <v>4695</v>
      </c>
      <c r="AV586" s="1" t="s">
        <v>1181</v>
      </c>
      <c r="AW586" s="1" t="s">
        <v>5014</v>
      </c>
      <c r="BG586" s="1" t="s">
        <v>68</v>
      </c>
      <c r="BH586" s="1" t="s">
        <v>4695</v>
      </c>
      <c r="BI586" s="1" t="s">
        <v>1182</v>
      </c>
      <c r="BJ586" s="1" t="s">
        <v>5445</v>
      </c>
      <c r="BM586" s="1" t="s">
        <v>7223</v>
      </c>
      <c r="BN586" s="1" t="s">
        <v>4542</v>
      </c>
      <c r="BO586" s="1" t="s">
        <v>68</v>
      </c>
      <c r="BP586" s="1" t="s">
        <v>4695</v>
      </c>
      <c r="BQ586" s="1" t="s">
        <v>1183</v>
      </c>
      <c r="BR586" s="1" t="s">
        <v>5973</v>
      </c>
      <c r="BS586" s="1" t="s">
        <v>1184</v>
      </c>
      <c r="BT586" s="1" t="s">
        <v>6047</v>
      </c>
    </row>
    <row r="587" spans="1:33" ht="13.5" customHeight="1">
      <c r="A587" s="6" t="str">
        <f t="shared" si="19"/>
        <v>1783_월배면_0035</v>
      </c>
      <c r="B587" s="1">
        <v>1783</v>
      </c>
      <c r="C587" s="1" t="s">
        <v>6057</v>
      </c>
      <c r="D587" s="1" t="s">
        <v>6058</v>
      </c>
      <c r="E587" s="2">
        <v>586</v>
      </c>
      <c r="F587" s="2">
        <v>1</v>
      </c>
      <c r="G587" s="2" t="s">
        <v>6061</v>
      </c>
      <c r="H587" s="2" t="s">
        <v>6059</v>
      </c>
      <c r="I587" s="2">
        <v>10</v>
      </c>
      <c r="L587" s="2">
        <v>1</v>
      </c>
      <c r="M587" s="2" t="s">
        <v>6778</v>
      </c>
      <c r="N587" s="2" t="s">
        <v>6779</v>
      </c>
      <c r="S587" s="2" t="s">
        <v>1146</v>
      </c>
      <c r="T587" s="2" t="s">
        <v>3383</v>
      </c>
      <c r="W587" s="1" t="s">
        <v>561</v>
      </c>
      <c r="X587" s="1" t="s">
        <v>3505</v>
      </c>
      <c r="Y587" s="1" t="s">
        <v>78</v>
      </c>
      <c r="Z587" s="1" t="s">
        <v>3554</v>
      </c>
      <c r="AF587" s="1" t="s">
        <v>104</v>
      </c>
      <c r="AG587" s="1" t="s">
        <v>3397</v>
      </c>
    </row>
    <row r="588" spans="1:31" ht="13.5" customHeight="1">
      <c r="A588" s="6" t="str">
        <f t="shared" si="19"/>
        <v>1783_월배면_0035</v>
      </c>
      <c r="B588" s="1">
        <v>1783</v>
      </c>
      <c r="C588" s="1" t="s">
        <v>6057</v>
      </c>
      <c r="D588" s="1" t="s">
        <v>6058</v>
      </c>
      <c r="E588" s="2">
        <v>587</v>
      </c>
      <c r="F588" s="2">
        <v>1</v>
      </c>
      <c r="G588" s="2" t="s">
        <v>6061</v>
      </c>
      <c r="H588" s="2" t="s">
        <v>6059</v>
      </c>
      <c r="I588" s="2">
        <v>10</v>
      </c>
      <c r="L588" s="2">
        <v>1</v>
      </c>
      <c r="M588" s="2" t="s">
        <v>6778</v>
      </c>
      <c r="N588" s="2" t="s">
        <v>6779</v>
      </c>
      <c r="S588" s="2" t="s">
        <v>56</v>
      </c>
      <c r="T588" s="2" t="s">
        <v>3381</v>
      </c>
      <c r="U588" s="1" t="s">
        <v>63</v>
      </c>
      <c r="V588" s="1" t="s">
        <v>3418</v>
      </c>
      <c r="Y588" s="1" t="s">
        <v>1185</v>
      </c>
      <c r="Z588" s="1" t="s">
        <v>4117</v>
      </c>
      <c r="AC588" s="1">
        <v>30</v>
      </c>
      <c r="AD588" s="1" t="s">
        <v>55</v>
      </c>
      <c r="AE588" s="1" t="s">
        <v>4480</v>
      </c>
    </row>
    <row r="589" spans="1:31" ht="13.5" customHeight="1">
      <c r="A589" s="6" t="str">
        <f t="shared" si="19"/>
        <v>1783_월배면_0035</v>
      </c>
      <c r="B589" s="1">
        <v>1783</v>
      </c>
      <c r="C589" s="1" t="s">
        <v>6057</v>
      </c>
      <c r="D589" s="1" t="s">
        <v>6058</v>
      </c>
      <c r="E589" s="2">
        <v>588</v>
      </c>
      <c r="F589" s="2">
        <v>1</v>
      </c>
      <c r="G589" s="2" t="s">
        <v>6061</v>
      </c>
      <c r="H589" s="2" t="s">
        <v>6059</v>
      </c>
      <c r="I589" s="2">
        <v>10</v>
      </c>
      <c r="L589" s="2">
        <v>1</v>
      </c>
      <c r="M589" s="2" t="s">
        <v>6778</v>
      </c>
      <c r="N589" s="2" t="s">
        <v>6779</v>
      </c>
      <c r="T589" s="2" t="s">
        <v>6164</v>
      </c>
      <c r="U589" s="1" t="s">
        <v>96</v>
      </c>
      <c r="V589" s="1" t="s">
        <v>3417</v>
      </c>
      <c r="Y589" s="1" t="s">
        <v>7224</v>
      </c>
      <c r="Z589" s="1" t="s">
        <v>6208</v>
      </c>
      <c r="AC589" s="1">
        <v>70</v>
      </c>
      <c r="AD589" s="1" t="s">
        <v>136</v>
      </c>
      <c r="AE589" s="1" t="s">
        <v>4522</v>
      </c>
    </row>
    <row r="590" spans="1:72" ht="13.5" customHeight="1">
      <c r="A590" s="6" t="str">
        <f t="shared" si="19"/>
        <v>1783_월배면_0035</v>
      </c>
      <c r="B590" s="1">
        <v>1783</v>
      </c>
      <c r="C590" s="1" t="s">
        <v>6057</v>
      </c>
      <c r="D590" s="1" t="s">
        <v>6058</v>
      </c>
      <c r="E590" s="2">
        <v>589</v>
      </c>
      <c r="F590" s="2">
        <v>1</v>
      </c>
      <c r="G590" s="2" t="s">
        <v>6061</v>
      </c>
      <c r="H590" s="2" t="s">
        <v>6059</v>
      </c>
      <c r="I590" s="2">
        <v>10</v>
      </c>
      <c r="L590" s="2">
        <v>2</v>
      </c>
      <c r="M590" s="2" t="s">
        <v>6780</v>
      </c>
      <c r="N590" s="2" t="s">
        <v>6781</v>
      </c>
      <c r="T590" s="2" t="s">
        <v>6092</v>
      </c>
      <c r="U590" s="1" t="s">
        <v>63</v>
      </c>
      <c r="V590" s="1" t="s">
        <v>3418</v>
      </c>
      <c r="W590" s="1" t="s">
        <v>64</v>
      </c>
      <c r="X590" s="1" t="s">
        <v>3525</v>
      </c>
      <c r="Y590" s="1" t="s">
        <v>1186</v>
      </c>
      <c r="Z590" s="1" t="s">
        <v>4116</v>
      </c>
      <c r="AC590" s="1">
        <v>53</v>
      </c>
      <c r="AD590" s="1" t="s">
        <v>255</v>
      </c>
      <c r="AE590" s="1" t="s">
        <v>4534</v>
      </c>
      <c r="AJ590" s="1" t="s">
        <v>17</v>
      </c>
      <c r="AK590" s="1" t="s">
        <v>4628</v>
      </c>
      <c r="AL590" s="1" t="s">
        <v>67</v>
      </c>
      <c r="AM590" s="1" t="s">
        <v>4650</v>
      </c>
      <c r="AT590" s="1" t="s">
        <v>68</v>
      </c>
      <c r="AU590" s="1" t="s">
        <v>4695</v>
      </c>
      <c r="AV590" s="1" t="s">
        <v>1177</v>
      </c>
      <c r="AW590" s="1" t="s">
        <v>5013</v>
      </c>
      <c r="BG590" s="1" t="s">
        <v>68</v>
      </c>
      <c r="BH590" s="1" t="s">
        <v>4695</v>
      </c>
      <c r="BI590" s="1" t="s">
        <v>1128</v>
      </c>
      <c r="BJ590" s="1" t="s">
        <v>5444</v>
      </c>
      <c r="BK590" s="1" t="s">
        <v>68</v>
      </c>
      <c r="BL590" s="1" t="s">
        <v>4695</v>
      </c>
      <c r="BM590" s="1" t="s">
        <v>1178</v>
      </c>
      <c r="BN590" s="1" t="s">
        <v>5703</v>
      </c>
      <c r="BO590" s="1" t="s">
        <v>245</v>
      </c>
      <c r="BP590" s="1" t="s">
        <v>245</v>
      </c>
      <c r="BQ590" s="1" t="s">
        <v>1187</v>
      </c>
      <c r="BR590" s="1" t="s">
        <v>5972</v>
      </c>
      <c r="BS590" s="1" t="s">
        <v>616</v>
      </c>
      <c r="BT590" s="1" t="s">
        <v>4583</v>
      </c>
    </row>
    <row r="591" spans="1:72" ht="13.5" customHeight="1">
      <c r="A591" s="6" t="str">
        <f t="shared" si="19"/>
        <v>1783_월배면_0035</v>
      </c>
      <c r="B591" s="1">
        <v>1783</v>
      </c>
      <c r="C591" s="1" t="s">
        <v>6057</v>
      </c>
      <c r="D591" s="1" t="s">
        <v>6058</v>
      </c>
      <c r="E591" s="2">
        <v>590</v>
      </c>
      <c r="F591" s="2">
        <v>1</v>
      </c>
      <c r="G591" s="2" t="s">
        <v>6061</v>
      </c>
      <c r="H591" s="2" t="s">
        <v>6059</v>
      </c>
      <c r="I591" s="2">
        <v>10</v>
      </c>
      <c r="L591" s="2">
        <v>2</v>
      </c>
      <c r="M591" s="2" t="s">
        <v>6780</v>
      </c>
      <c r="N591" s="2" t="s">
        <v>6781</v>
      </c>
      <c r="S591" s="2" t="s">
        <v>47</v>
      </c>
      <c r="T591" s="2" t="s">
        <v>3377</v>
      </c>
      <c r="W591" s="1" t="s">
        <v>1188</v>
      </c>
      <c r="X591" s="1" t="s">
        <v>3545</v>
      </c>
      <c r="Y591" s="1" t="s">
        <v>78</v>
      </c>
      <c r="Z591" s="1" t="s">
        <v>3554</v>
      </c>
      <c r="AC591" s="1">
        <v>39</v>
      </c>
      <c r="AD591" s="1" t="s">
        <v>751</v>
      </c>
      <c r="AE591" s="1" t="s">
        <v>4515</v>
      </c>
      <c r="AJ591" s="1" t="s">
        <v>79</v>
      </c>
      <c r="AK591" s="1" t="s">
        <v>4627</v>
      </c>
      <c r="AL591" s="1" t="s">
        <v>1189</v>
      </c>
      <c r="AM591" s="1" t="s">
        <v>6326</v>
      </c>
      <c r="AT591" s="1" t="s">
        <v>68</v>
      </c>
      <c r="AU591" s="1" t="s">
        <v>4695</v>
      </c>
      <c r="AV591" s="1" t="s">
        <v>1190</v>
      </c>
      <c r="AW591" s="1" t="s">
        <v>5012</v>
      </c>
      <c r="BG591" s="1" t="s">
        <v>68</v>
      </c>
      <c r="BH591" s="1" t="s">
        <v>4695</v>
      </c>
      <c r="BI591" s="1" t="s">
        <v>1191</v>
      </c>
      <c r="BJ591" s="1" t="s">
        <v>5443</v>
      </c>
      <c r="BK591" s="1" t="s">
        <v>68</v>
      </c>
      <c r="BL591" s="1" t="s">
        <v>4695</v>
      </c>
      <c r="BM591" s="1" t="s">
        <v>1192</v>
      </c>
      <c r="BN591" s="1" t="s">
        <v>5702</v>
      </c>
      <c r="BO591" s="1" t="s">
        <v>68</v>
      </c>
      <c r="BP591" s="1" t="s">
        <v>4695</v>
      </c>
      <c r="BQ591" s="1" t="s">
        <v>1193</v>
      </c>
      <c r="BR591" s="1" t="s">
        <v>6529</v>
      </c>
      <c r="BS591" s="1" t="s">
        <v>337</v>
      </c>
      <c r="BT591" s="1" t="s">
        <v>4258</v>
      </c>
    </row>
    <row r="592" spans="1:31" ht="13.5" customHeight="1">
      <c r="A592" s="6" t="str">
        <f t="shared" si="19"/>
        <v>1783_월배면_0035</v>
      </c>
      <c r="B592" s="1">
        <v>1783</v>
      </c>
      <c r="C592" s="1" t="s">
        <v>6057</v>
      </c>
      <c r="D592" s="1" t="s">
        <v>6058</v>
      </c>
      <c r="E592" s="2">
        <v>591</v>
      </c>
      <c r="F592" s="2">
        <v>1</v>
      </c>
      <c r="G592" s="2" t="s">
        <v>6061</v>
      </c>
      <c r="H592" s="2" t="s">
        <v>6059</v>
      </c>
      <c r="I592" s="2">
        <v>10</v>
      </c>
      <c r="L592" s="2">
        <v>2</v>
      </c>
      <c r="M592" s="2" t="s">
        <v>6780</v>
      </c>
      <c r="N592" s="2" t="s">
        <v>6781</v>
      </c>
      <c r="T592" s="2" t="s">
        <v>6164</v>
      </c>
      <c r="U592" s="1" t="s">
        <v>96</v>
      </c>
      <c r="V592" s="1" t="s">
        <v>3417</v>
      </c>
      <c r="Y592" s="1" t="s">
        <v>7225</v>
      </c>
      <c r="Z592" s="1" t="s">
        <v>6209</v>
      </c>
      <c r="AC592" s="1">
        <v>72</v>
      </c>
      <c r="AD592" s="1" t="s">
        <v>302</v>
      </c>
      <c r="AE592" s="1" t="s">
        <v>4485</v>
      </c>
    </row>
    <row r="593" spans="1:72" ht="13.5" customHeight="1">
      <c r="A593" s="6" t="str">
        <f t="shared" si="19"/>
        <v>1783_월배면_0035</v>
      </c>
      <c r="B593" s="1">
        <v>1783</v>
      </c>
      <c r="C593" s="1" t="s">
        <v>6057</v>
      </c>
      <c r="D593" s="1" t="s">
        <v>6058</v>
      </c>
      <c r="E593" s="2">
        <v>592</v>
      </c>
      <c r="F593" s="2">
        <v>1</v>
      </c>
      <c r="G593" s="2" t="s">
        <v>6061</v>
      </c>
      <c r="H593" s="2" t="s">
        <v>6059</v>
      </c>
      <c r="I593" s="2">
        <v>10</v>
      </c>
      <c r="L593" s="2">
        <v>3</v>
      </c>
      <c r="M593" s="2" t="s">
        <v>6782</v>
      </c>
      <c r="N593" s="2" t="s">
        <v>6783</v>
      </c>
      <c r="T593" s="2" t="s">
        <v>6092</v>
      </c>
      <c r="U593" s="1" t="s">
        <v>63</v>
      </c>
      <c r="V593" s="1" t="s">
        <v>3418</v>
      </c>
      <c r="W593" s="1" t="s">
        <v>561</v>
      </c>
      <c r="X593" s="1" t="s">
        <v>3505</v>
      </c>
      <c r="Y593" s="1" t="s">
        <v>1194</v>
      </c>
      <c r="Z593" s="1" t="s">
        <v>4115</v>
      </c>
      <c r="AC593" s="1">
        <v>31</v>
      </c>
      <c r="AD593" s="1" t="s">
        <v>62</v>
      </c>
      <c r="AE593" s="1" t="s">
        <v>4506</v>
      </c>
      <c r="AJ593" s="1" t="s">
        <v>17</v>
      </c>
      <c r="AK593" s="1" t="s">
        <v>4628</v>
      </c>
      <c r="AL593" s="1" t="s">
        <v>616</v>
      </c>
      <c r="AM593" s="1" t="s">
        <v>4583</v>
      </c>
      <c r="AT593" s="1" t="s">
        <v>68</v>
      </c>
      <c r="AU593" s="1" t="s">
        <v>4695</v>
      </c>
      <c r="AV593" s="1" t="s">
        <v>1195</v>
      </c>
      <c r="AW593" s="1" t="s">
        <v>5011</v>
      </c>
      <c r="BG593" s="1" t="s">
        <v>68</v>
      </c>
      <c r="BH593" s="1" t="s">
        <v>4695</v>
      </c>
      <c r="BI593" s="1" t="s">
        <v>1196</v>
      </c>
      <c r="BJ593" s="1" t="s">
        <v>5442</v>
      </c>
      <c r="BK593" s="1" t="s">
        <v>68</v>
      </c>
      <c r="BL593" s="1" t="s">
        <v>4695</v>
      </c>
      <c r="BM593" s="1" t="s">
        <v>7226</v>
      </c>
      <c r="BN593" s="1" t="s">
        <v>3387</v>
      </c>
      <c r="BO593" s="1" t="s">
        <v>68</v>
      </c>
      <c r="BP593" s="1" t="s">
        <v>4695</v>
      </c>
      <c r="BQ593" s="1" t="s">
        <v>1197</v>
      </c>
      <c r="BR593" s="1" t="s">
        <v>5971</v>
      </c>
      <c r="BS593" s="1" t="s">
        <v>1198</v>
      </c>
      <c r="BT593" s="1" t="s">
        <v>6363</v>
      </c>
    </row>
    <row r="594" spans="1:72" ht="13.5" customHeight="1">
      <c r="A594" s="6" t="str">
        <f t="shared" si="19"/>
        <v>1783_월배면_0035</v>
      </c>
      <c r="B594" s="1">
        <v>1783</v>
      </c>
      <c r="C594" s="1" t="s">
        <v>6057</v>
      </c>
      <c r="D594" s="1" t="s">
        <v>6058</v>
      </c>
      <c r="E594" s="2">
        <v>593</v>
      </c>
      <c r="F594" s="2">
        <v>1</v>
      </c>
      <c r="G594" s="2" t="s">
        <v>6061</v>
      </c>
      <c r="H594" s="2" t="s">
        <v>6059</v>
      </c>
      <c r="I594" s="2">
        <v>10</v>
      </c>
      <c r="L594" s="2">
        <v>3</v>
      </c>
      <c r="M594" s="2" t="s">
        <v>6782</v>
      </c>
      <c r="N594" s="2" t="s">
        <v>6783</v>
      </c>
      <c r="S594" s="2" t="s">
        <v>47</v>
      </c>
      <c r="T594" s="2" t="s">
        <v>3377</v>
      </c>
      <c r="W594" s="1" t="s">
        <v>535</v>
      </c>
      <c r="X594" s="1" t="s">
        <v>6156</v>
      </c>
      <c r="Y594" s="1" t="s">
        <v>78</v>
      </c>
      <c r="Z594" s="1" t="s">
        <v>3554</v>
      </c>
      <c r="AC594" s="1">
        <v>34</v>
      </c>
      <c r="AD594" s="1" t="s">
        <v>863</v>
      </c>
      <c r="AE594" s="1" t="s">
        <v>4486</v>
      </c>
      <c r="AJ594" s="1" t="s">
        <v>79</v>
      </c>
      <c r="AK594" s="1" t="s">
        <v>4627</v>
      </c>
      <c r="AL594" s="1" t="s">
        <v>1199</v>
      </c>
      <c r="AM594" s="1" t="s">
        <v>4679</v>
      </c>
      <c r="AT594" s="1" t="s">
        <v>68</v>
      </c>
      <c r="AU594" s="1" t="s">
        <v>4695</v>
      </c>
      <c r="AV594" s="1" t="s">
        <v>1200</v>
      </c>
      <c r="AW594" s="1" t="s">
        <v>3380</v>
      </c>
      <c r="BG594" s="1" t="s">
        <v>68</v>
      </c>
      <c r="BH594" s="1" t="s">
        <v>4695</v>
      </c>
      <c r="BI594" s="1" t="s">
        <v>1201</v>
      </c>
      <c r="BJ594" s="1" t="s">
        <v>3814</v>
      </c>
      <c r="BK594" s="1" t="s">
        <v>68</v>
      </c>
      <c r="BL594" s="1" t="s">
        <v>4695</v>
      </c>
      <c r="BM594" s="1" t="s">
        <v>1202</v>
      </c>
      <c r="BN594" s="1" t="s">
        <v>3852</v>
      </c>
      <c r="BO594" s="1" t="s">
        <v>68</v>
      </c>
      <c r="BP594" s="1" t="s">
        <v>4695</v>
      </c>
      <c r="BQ594" s="1" t="s">
        <v>1203</v>
      </c>
      <c r="BR594" s="1" t="s">
        <v>5970</v>
      </c>
      <c r="BS594" s="1" t="s">
        <v>132</v>
      </c>
      <c r="BT594" s="1" t="s">
        <v>4584</v>
      </c>
    </row>
    <row r="595" spans="1:33" ht="13.5" customHeight="1">
      <c r="A595" s="6" t="str">
        <f t="shared" si="19"/>
        <v>1783_월배면_0035</v>
      </c>
      <c r="B595" s="1">
        <v>1783</v>
      </c>
      <c r="C595" s="1" t="s">
        <v>6057</v>
      </c>
      <c r="D595" s="1" t="s">
        <v>6058</v>
      </c>
      <c r="E595" s="2">
        <v>594</v>
      </c>
      <c r="F595" s="2">
        <v>1</v>
      </c>
      <c r="G595" s="2" t="s">
        <v>6061</v>
      </c>
      <c r="H595" s="2" t="s">
        <v>6059</v>
      </c>
      <c r="I595" s="2">
        <v>10</v>
      </c>
      <c r="L595" s="2">
        <v>3</v>
      </c>
      <c r="M595" s="2" t="s">
        <v>6782</v>
      </c>
      <c r="N595" s="2" t="s">
        <v>6783</v>
      </c>
      <c r="S595" s="2" t="s">
        <v>1146</v>
      </c>
      <c r="T595" s="2" t="s">
        <v>3383</v>
      </c>
      <c r="W595" s="1" t="s">
        <v>177</v>
      </c>
      <c r="X595" s="1" t="s">
        <v>3395</v>
      </c>
      <c r="Y595" s="1" t="s">
        <v>78</v>
      </c>
      <c r="Z595" s="1" t="s">
        <v>3554</v>
      </c>
      <c r="AF595" s="1" t="s">
        <v>104</v>
      </c>
      <c r="AG595" s="1" t="s">
        <v>3397</v>
      </c>
    </row>
    <row r="596" spans="1:33" ht="13.5" customHeight="1">
      <c r="A596" s="6" t="str">
        <f t="shared" si="19"/>
        <v>1783_월배면_0035</v>
      </c>
      <c r="B596" s="1">
        <v>1783</v>
      </c>
      <c r="C596" s="1" t="s">
        <v>6057</v>
      </c>
      <c r="D596" s="1" t="s">
        <v>6058</v>
      </c>
      <c r="E596" s="2">
        <v>595</v>
      </c>
      <c r="F596" s="2">
        <v>1</v>
      </c>
      <c r="G596" s="2" t="s">
        <v>6061</v>
      </c>
      <c r="H596" s="2" t="s">
        <v>6059</v>
      </c>
      <c r="I596" s="2">
        <v>10</v>
      </c>
      <c r="L596" s="2">
        <v>3</v>
      </c>
      <c r="M596" s="2" t="s">
        <v>6782</v>
      </c>
      <c r="N596" s="2" t="s">
        <v>6783</v>
      </c>
      <c r="S596" s="2" t="s">
        <v>56</v>
      </c>
      <c r="T596" s="2" t="s">
        <v>3381</v>
      </c>
      <c r="U596" s="1" t="s">
        <v>63</v>
      </c>
      <c r="V596" s="1" t="s">
        <v>3418</v>
      </c>
      <c r="Y596" s="1" t="s">
        <v>1204</v>
      </c>
      <c r="Z596" s="1" t="s">
        <v>4114</v>
      </c>
      <c r="AC596" s="1">
        <v>20</v>
      </c>
      <c r="AD596" s="1" t="s">
        <v>302</v>
      </c>
      <c r="AE596" s="1" t="s">
        <v>4485</v>
      </c>
      <c r="AF596" s="1" t="s">
        <v>244</v>
      </c>
      <c r="AG596" s="1" t="s">
        <v>4545</v>
      </c>
    </row>
    <row r="597" spans="1:58" ht="13.5" customHeight="1">
      <c r="A597" s="6" t="str">
        <f t="shared" si="19"/>
        <v>1783_월배면_0035</v>
      </c>
      <c r="B597" s="1">
        <v>1783</v>
      </c>
      <c r="C597" s="1" t="s">
        <v>6057</v>
      </c>
      <c r="D597" s="1" t="s">
        <v>6058</v>
      </c>
      <c r="E597" s="2">
        <v>596</v>
      </c>
      <c r="F597" s="2">
        <v>1</v>
      </c>
      <c r="G597" s="2" t="s">
        <v>6061</v>
      </c>
      <c r="H597" s="2" t="s">
        <v>6059</v>
      </c>
      <c r="I597" s="2">
        <v>10</v>
      </c>
      <c r="L597" s="2">
        <v>3</v>
      </c>
      <c r="M597" s="2" t="s">
        <v>6782</v>
      </c>
      <c r="N597" s="2" t="s">
        <v>6783</v>
      </c>
      <c r="T597" s="2" t="s">
        <v>6164</v>
      </c>
      <c r="U597" s="1" t="s">
        <v>96</v>
      </c>
      <c r="V597" s="1" t="s">
        <v>3417</v>
      </c>
      <c r="Y597" s="1" t="s">
        <v>1205</v>
      </c>
      <c r="Z597" s="1" t="s">
        <v>4113</v>
      </c>
      <c r="AD597" s="1" t="s">
        <v>190</v>
      </c>
      <c r="AE597" s="1" t="s">
        <v>4501</v>
      </c>
      <c r="AF597" s="1" t="s">
        <v>118</v>
      </c>
      <c r="AG597" s="1" t="s">
        <v>4546</v>
      </c>
      <c r="BD597" s="1" t="s">
        <v>6375</v>
      </c>
      <c r="BE597" s="1" t="s">
        <v>6376</v>
      </c>
      <c r="BF597" s="1" t="s">
        <v>6397</v>
      </c>
    </row>
    <row r="598" spans="1:35" ht="13.5" customHeight="1">
      <c r="A598" s="6" t="str">
        <f t="shared" si="19"/>
        <v>1783_월배면_0035</v>
      </c>
      <c r="B598" s="1">
        <v>1783</v>
      </c>
      <c r="C598" s="1" t="s">
        <v>6057</v>
      </c>
      <c r="D598" s="1" t="s">
        <v>6058</v>
      </c>
      <c r="E598" s="2">
        <v>597</v>
      </c>
      <c r="F598" s="2">
        <v>1</v>
      </c>
      <c r="G598" s="2" t="s">
        <v>6061</v>
      </c>
      <c r="H598" s="2" t="s">
        <v>6059</v>
      </c>
      <c r="I598" s="2">
        <v>10</v>
      </c>
      <c r="L598" s="2">
        <v>3</v>
      </c>
      <c r="M598" s="2" t="s">
        <v>6782</v>
      </c>
      <c r="N598" s="2" t="s">
        <v>6783</v>
      </c>
      <c r="T598" s="2" t="s">
        <v>6164</v>
      </c>
      <c r="U598" s="1" t="s">
        <v>513</v>
      </c>
      <c r="V598" s="1" t="s">
        <v>3453</v>
      </c>
      <c r="Y598" s="1" t="s">
        <v>1206</v>
      </c>
      <c r="Z598" s="1" t="s">
        <v>3670</v>
      </c>
      <c r="AD598" s="1" t="s">
        <v>374</v>
      </c>
      <c r="AE598" s="1" t="s">
        <v>4504</v>
      </c>
      <c r="AF598" s="1" t="s">
        <v>131</v>
      </c>
      <c r="AG598" s="1" t="s">
        <v>3467</v>
      </c>
      <c r="AH598" s="1" t="s">
        <v>277</v>
      </c>
      <c r="AI598" s="1" t="s">
        <v>4597</v>
      </c>
    </row>
    <row r="599" spans="1:58" ht="13.5" customHeight="1">
      <c r="A599" s="6" t="str">
        <f t="shared" si="19"/>
        <v>1783_월배면_0035</v>
      </c>
      <c r="B599" s="1">
        <v>1783</v>
      </c>
      <c r="C599" s="1" t="s">
        <v>6057</v>
      </c>
      <c r="D599" s="1" t="s">
        <v>6058</v>
      </c>
      <c r="E599" s="2">
        <v>598</v>
      </c>
      <c r="F599" s="2">
        <v>1</v>
      </c>
      <c r="G599" s="2" t="s">
        <v>6061</v>
      </c>
      <c r="H599" s="2" t="s">
        <v>6059</v>
      </c>
      <c r="I599" s="2">
        <v>10</v>
      </c>
      <c r="L599" s="2">
        <v>3</v>
      </c>
      <c r="M599" s="2" t="s">
        <v>6782</v>
      </c>
      <c r="N599" s="2" t="s">
        <v>6783</v>
      </c>
      <c r="T599" s="2" t="s">
        <v>6164</v>
      </c>
      <c r="U599" s="1" t="s">
        <v>96</v>
      </c>
      <c r="V599" s="1" t="s">
        <v>3417</v>
      </c>
      <c r="Y599" s="1" t="s">
        <v>799</v>
      </c>
      <c r="Z599" s="1" t="s">
        <v>4112</v>
      </c>
      <c r="AC599" s="1">
        <v>21</v>
      </c>
      <c r="AD599" s="1" t="s">
        <v>185</v>
      </c>
      <c r="AE599" s="1" t="s">
        <v>4495</v>
      </c>
      <c r="BB599" s="1" t="s">
        <v>96</v>
      </c>
      <c r="BC599" s="1" t="s">
        <v>3417</v>
      </c>
      <c r="BD599" s="1" t="s">
        <v>1207</v>
      </c>
      <c r="BE599" s="1" t="s">
        <v>5136</v>
      </c>
      <c r="BF599" s="1" t="s">
        <v>6397</v>
      </c>
    </row>
    <row r="600" spans="1:72" ht="13.5" customHeight="1">
      <c r="A600" s="6" t="str">
        <f t="shared" si="19"/>
        <v>1783_월배면_0035</v>
      </c>
      <c r="B600" s="1">
        <v>1783</v>
      </c>
      <c r="C600" s="1" t="s">
        <v>6057</v>
      </c>
      <c r="D600" s="1" t="s">
        <v>6058</v>
      </c>
      <c r="E600" s="2">
        <v>599</v>
      </c>
      <c r="F600" s="2">
        <v>1</v>
      </c>
      <c r="G600" s="2" t="s">
        <v>6061</v>
      </c>
      <c r="H600" s="2" t="s">
        <v>6059</v>
      </c>
      <c r="I600" s="2">
        <v>10</v>
      </c>
      <c r="L600" s="2">
        <v>4</v>
      </c>
      <c r="M600" s="2" t="s">
        <v>6784</v>
      </c>
      <c r="N600" s="2" t="s">
        <v>6785</v>
      </c>
      <c r="T600" s="2" t="s">
        <v>6092</v>
      </c>
      <c r="U600" s="1" t="s">
        <v>63</v>
      </c>
      <c r="V600" s="1" t="s">
        <v>3418</v>
      </c>
      <c r="W600" s="1" t="s">
        <v>561</v>
      </c>
      <c r="X600" s="1" t="s">
        <v>3505</v>
      </c>
      <c r="Y600" s="1" t="s">
        <v>1208</v>
      </c>
      <c r="Z600" s="1" t="s">
        <v>4111</v>
      </c>
      <c r="AC600" s="1">
        <v>27</v>
      </c>
      <c r="AD600" s="1" t="s">
        <v>656</v>
      </c>
      <c r="AE600" s="1" t="s">
        <v>4499</v>
      </c>
      <c r="AJ600" s="1" t="s">
        <v>17</v>
      </c>
      <c r="AK600" s="1" t="s">
        <v>4628</v>
      </c>
      <c r="AL600" s="1" t="s">
        <v>616</v>
      </c>
      <c r="AM600" s="1" t="s">
        <v>4583</v>
      </c>
      <c r="AT600" s="1" t="s">
        <v>68</v>
      </c>
      <c r="AU600" s="1" t="s">
        <v>4695</v>
      </c>
      <c r="AV600" s="1" t="s">
        <v>1209</v>
      </c>
      <c r="AW600" s="1" t="s">
        <v>5010</v>
      </c>
      <c r="BG600" s="1" t="s">
        <v>68</v>
      </c>
      <c r="BH600" s="1" t="s">
        <v>4695</v>
      </c>
      <c r="BI600" s="1" t="s">
        <v>1196</v>
      </c>
      <c r="BJ600" s="1" t="s">
        <v>5442</v>
      </c>
      <c r="BK600" s="1" t="s">
        <v>68</v>
      </c>
      <c r="BL600" s="1" t="s">
        <v>4695</v>
      </c>
      <c r="BM600" s="1" t="s">
        <v>7226</v>
      </c>
      <c r="BN600" s="1" t="s">
        <v>3387</v>
      </c>
      <c r="BO600" s="1" t="s">
        <v>68</v>
      </c>
      <c r="BP600" s="1" t="s">
        <v>4695</v>
      </c>
      <c r="BQ600" s="1" t="s">
        <v>1210</v>
      </c>
      <c r="BR600" s="1" t="s">
        <v>5969</v>
      </c>
      <c r="BS600" s="1" t="s">
        <v>1211</v>
      </c>
      <c r="BT600" s="1" t="s">
        <v>6046</v>
      </c>
    </row>
    <row r="601" spans="1:72" ht="13.5" customHeight="1">
      <c r="A601" s="6" t="str">
        <f t="shared" si="19"/>
        <v>1783_월배면_0035</v>
      </c>
      <c r="B601" s="1">
        <v>1783</v>
      </c>
      <c r="C601" s="1" t="s">
        <v>6057</v>
      </c>
      <c r="D601" s="1" t="s">
        <v>6058</v>
      </c>
      <c r="E601" s="2">
        <v>600</v>
      </c>
      <c r="F601" s="2">
        <v>1</v>
      </c>
      <c r="G601" s="2" t="s">
        <v>6061</v>
      </c>
      <c r="H601" s="2" t="s">
        <v>6059</v>
      </c>
      <c r="I601" s="2">
        <v>10</v>
      </c>
      <c r="L601" s="2">
        <v>4</v>
      </c>
      <c r="M601" s="2" t="s">
        <v>6784</v>
      </c>
      <c r="N601" s="2" t="s">
        <v>6785</v>
      </c>
      <c r="S601" s="2" t="s">
        <v>47</v>
      </c>
      <c r="T601" s="2" t="s">
        <v>3377</v>
      </c>
      <c r="W601" s="1" t="s">
        <v>362</v>
      </c>
      <c r="X601" s="1" t="s">
        <v>6185</v>
      </c>
      <c r="Y601" s="1" t="s">
        <v>78</v>
      </c>
      <c r="Z601" s="1" t="s">
        <v>3554</v>
      </c>
      <c r="AC601" s="1">
        <v>31</v>
      </c>
      <c r="AD601" s="1" t="s">
        <v>62</v>
      </c>
      <c r="AE601" s="1" t="s">
        <v>4506</v>
      </c>
      <c r="AJ601" s="1" t="s">
        <v>79</v>
      </c>
      <c r="AK601" s="1" t="s">
        <v>4627</v>
      </c>
      <c r="AL601" s="1" t="s">
        <v>363</v>
      </c>
      <c r="AM601" s="1" t="s">
        <v>4646</v>
      </c>
      <c r="AT601" s="1" t="s">
        <v>63</v>
      </c>
      <c r="AU601" s="1" t="s">
        <v>3418</v>
      </c>
      <c r="AV601" s="1" t="s">
        <v>1212</v>
      </c>
      <c r="AW601" s="1" t="s">
        <v>5009</v>
      </c>
      <c r="BG601" s="1" t="s">
        <v>68</v>
      </c>
      <c r="BH601" s="1" t="s">
        <v>4695</v>
      </c>
      <c r="BI601" s="1" t="s">
        <v>1213</v>
      </c>
      <c r="BJ601" s="1" t="s">
        <v>5441</v>
      </c>
      <c r="BK601" s="1" t="s">
        <v>73</v>
      </c>
      <c r="BL601" s="1" t="s">
        <v>3478</v>
      </c>
      <c r="BM601" s="1" t="s">
        <v>1214</v>
      </c>
      <c r="BN601" s="1" t="s">
        <v>5701</v>
      </c>
      <c r="BO601" s="1" t="s">
        <v>68</v>
      </c>
      <c r="BP601" s="1" t="s">
        <v>4695</v>
      </c>
      <c r="BQ601" s="1" t="s">
        <v>1215</v>
      </c>
      <c r="BR601" s="1" t="s">
        <v>6599</v>
      </c>
      <c r="BS601" s="1" t="s">
        <v>666</v>
      </c>
      <c r="BT601" s="1" t="s">
        <v>6045</v>
      </c>
    </row>
    <row r="602" spans="1:31" ht="13.5" customHeight="1">
      <c r="A602" s="6" t="str">
        <f t="shared" si="19"/>
        <v>1783_월배면_0035</v>
      </c>
      <c r="B602" s="1">
        <v>1783</v>
      </c>
      <c r="C602" s="1" t="s">
        <v>6057</v>
      </c>
      <c r="D602" s="1" t="s">
        <v>6058</v>
      </c>
      <c r="E602" s="2">
        <v>601</v>
      </c>
      <c r="F602" s="2">
        <v>1</v>
      </c>
      <c r="G602" s="2" t="s">
        <v>6061</v>
      </c>
      <c r="H602" s="2" t="s">
        <v>6059</v>
      </c>
      <c r="I602" s="2">
        <v>10</v>
      </c>
      <c r="L602" s="2">
        <v>4</v>
      </c>
      <c r="M602" s="2" t="s">
        <v>6784</v>
      </c>
      <c r="N602" s="2" t="s">
        <v>6785</v>
      </c>
      <c r="S602" s="2" t="s">
        <v>715</v>
      </c>
      <c r="T602" s="2" t="s">
        <v>3410</v>
      </c>
      <c r="W602" s="1" t="s">
        <v>77</v>
      </c>
      <c r="X602" s="1" t="s">
        <v>6189</v>
      </c>
      <c r="Y602" s="1" t="s">
        <v>78</v>
      </c>
      <c r="Z602" s="1" t="s">
        <v>3554</v>
      </c>
      <c r="AC602" s="1">
        <v>96</v>
      </c>
      <c r="AD602" s="1" t="s">
        <v>430</v>
      </c>
      <c r="AE602" s="1" t="s">
        <v>4516</v>
      </c>
    </row>
    <row r="603" spans="1:33" ht="13.5" customHeight="1">
      <c r="A603" s="6" t="str">
        <f t="shared" si="19"/>
        <v>1783_월배면_0035</v>
      </c>
      <c r="B603" s="1">
        <v>1783</v>
      </c>
      <c r="C603" s="1" t="s">
        <v>6057</v>
      </c>
      <c r="D603" s="1" t="s">
        <v>6058</v>
      </c>
      <c r="E603" s="2">
        <v>602</v>
      </c>
      <c r="F603" s="2">
        <v>1</v>
      </c>
      <c r="G603" s="2" t="s">
        <v>6061</v>
      </c>
      <c r="H603" s="2" t="s">
        <v>6059</v>
      </c>
      <c r="I603" s="2">
        <v>10</v>
      </c>
      <c r="L603" s="2">
        <v>4</v>
      </c>
      <c r="M603" s="2" t="s">
        <v>6784</v>
      </c>
      <c r="N603" s="2" t="s">
        <v>6785</v>
      </c>
      <c r="T603" s="2" t="s">
        <v>6164</v>
      </c>
      <c r="U603" s="1" t="s">
        <v>93</v>
      </c>
      <c r="V603" s="1" t="s">
        <v>3419</v>
      </c>
      <c r="Y603" s="1" t="s">
        <v>1216</v>
      </c>
      <c r="Z603" s="1" t="s">
        <v>4110</v>
      </c>
      <c r="AC603" s="1">
        <v>25</v>
      </c>
      <c r="AG603" s="1" t="s">
        <v>6648</v>
      </c>
    </row>
    <row r="604" spans="1:33" ht="13.5" customHeight="1">
      <c r="A604" s="6" t="str">
        <f t="shared" si="19"/>
        <v>1783_월배면_0035</v>
      </c>
      <c r="B604" s="1">
        <v>1783</v>
      </c>
      <c r="C604" s="1" t="s">
        <v>6057</v>
      </c>
      <c r="D604" s="1" t="s">
        <v>6058</v>
      </c>
      <c r="E604" s="2">
        <v>603</v>
      </c>
      <c r="F604" s="2">
        <v>1</v>
      </c>
      <c r="G604" s="2" t="s">
        <v>6061</v>
      </c>
      <c r="H604" s="2" t="s">
        <v>6059</v>
      </c>
      <c r="I604" s="2">
        <v>10</v>
      </c>
      <c r="L604" s="2">
        <v>4</v>
      </c>
      <c r="M604" s="2" t="s">
        <v>6784</v>
      </c>
      <c r="N604" s="2" t="s">
        <v>6785</v>
      </c>
      <c r="T604" s="2" t="s">
        <v>6164</v>
      </c>
      <c r="Y604" s="1" t="s">
        <v>1217</v>
      </c>
      <c r="Z604" s="1" t="s">
        <v>5135</v>
      </c>
      <c r="AG604" s="1" t="s">
        <v>6648</v>
      </c>
    </row>
    <row r="605" spans="1:58" ht="13.5" customHeight="1">
      <c r="A605" s="6" t="str">
        <f t="shared" si="19"/>
        <v>1783_월배면_0035</v>
      </c>
      <c r="B605" s="1">
        <v>1783</v>
      </c>
      <c r="C605" s="1" t="s">
        <v>6057</v>
      </c>
      <c r="D605" s="1" t="s">
        <v>6058</v>
      </c>
      <c r="E605" s="2">
        <v>604</v>
      </c>
      <c r="F605" s="2">
        <v>1</v>
      </c>
      <c r="G605" s="2" t="s">
        <v>6061</v>
      </c>
      <c r="H605" s="2" t="s">
        <v>6059</v>
      </c>
      <c r="I605" s="2">
        <v>10</v>
      </c>
      <c r="L605" s="2">
        <v>4</v>
      </c>
      <c r="M605" s="2" t="s">
        <v>6784</v>
      </c>
      <c r="N605" s="2" t="s">
        <v>6785</v>
      </c>
      <c r="T605" s="2" t="s">
        <v>6164</v>
      </c>
      <c r="U605" s="1" t="s">
        <v>93</v>
      </c>
      <c r="V605" s="1" t="s">
        <v>3419</v>
      </c>
      <c r="Y605" s="1" t="s">
        <v>390</v>
      </c>
      <c r="Z605" s="1" t="s">
        <v>4109</v>
      </c>
      <c r="AC605" s="1">
        <v>28</v>
      </c>
      <c r="AF605" s="1" t="s">
        <v>6273</v>
      </c>
      <c r="AG605" s="1" t="s">
        <v>6292</v>
      </c>
      <c r="BD605" s="1" t="s">
        <v>1217</v>
      </c>
      <c r="BE605" s="1" t="s">
        <v>5135</v>
      </c>
      <c r="BF605" s="1" t="s">
        <v>6397</v>
      </c>
    </row>
    <row r="606" spans="1:31" ht="13.5" customHeight="1">
      <c r="A606" s="6" t="str">
        <f t="shared" si="19"/>
        <v>1783_월배면_0035</v>
      </c>
      <c r="B606" s="1">
        <v>1783</v>
      </c>
      <c r="C606" s="1" t="s">
        <v>6057</v>
      </c>
      <c r="D606" s="1" t="s">
        <v>6058</v>
      </c>
      <c r="E606" s="2">
        <v>605</v>
      </c>
      <c r="F606" s="2">
        <v>1</v>
      </c>
      <c r="G606" s="2" t="s">
        <v>6061</v>
      </c>
      <c r="H606" s="2" t="s">
        <v>6059</v>
      </c>
      <c r="I606" s="2">
        <v>10</v>
      </c>
      <c r="L606" s="2">
        <v>4</v>
      </c>
      <c r="M606" s="2" t="s">
        <v>6784</v>
      </c>
      <c r="N606" s="2" t="s">
        <v>6785</v>
      </c>
      <c r="T606" s="2" t="s">
        <v>6164</v>
      </c>
      <c r="U606" s="1" t="s">
        <v>93</v>
      </c>
      <c r="V606" s="1" t="s">
        <v>3419</v>
      </c>
      <c r="Y606" s="1" t="s">
        <v>1218</v>
      </c>
      <c r="Z606" s="1" t="s">
        <v>4108</v>
      </c>
      <c r="AD606" s="1" t="s">
        <v>235</v>
      </c>
      <c r="AE606" s="1" t="s">
        <v>4493</v>
      </c>
    </row>
    <row r="607" spans="1:72" ht="13.5" customHeight="1">
      <c r="A607" s="6" t="str">
        <f t="shared" si="19"/>
        <v>1783_월배면_0035</v>
      </c>
      <c r="B607" s="1">
        <v>1783</v>
      </c>
      <c r="C607" s="1" t="s">
        <v>6057</v>
      </c>
      <c r="D607" s="1" t="s">
        <v>6058</v>
      </c>
      <c r="E607" s="2">
        <v>606</v>
      </c>
      <c r="F607" s="2">
        <v>1</v>
      </c>
      <c r="G607" s="2" t="s">
        <v>6061</v>
      </c>
      <c r="H607" s="2" t="s">
        <v>6059</v>
      </c>
      <c r="I607" s="2">
        <v>10</v>
      </c>
      <c r="L607" s="2">
        <v>5</v>
      </c>
      <c r="M607" s="2" t="s">
        <v>1175</v>
      </c>
      <c r="N607" s="2" t="s">
        <v>3355</v>
      </c>
      <c r="T607" s="2" t="s">
        <v>6092</v>
      </c>
      <c r="W607" s="1" t="s">
        <v>1168</v>
      </c>
      <c r="X607" s="1" t="s">
        <v>3506</v>
      </c>
      <c r="Y607" s="1" t="s">
        <v>480</v>
      </c>
      <c r="Z607" s="1" t="s">
        <v>4107</v>
      </c>
      <c r="AC607" s="1">
        <v>77</v>
      </c>
      <c r="AD607" s="1" t="s">
        <v>243</v>
      </c>
      <c r="AE607" s="1" t="s">
        <v>4517</v>
      </c>
      <c r="AJ607" s="1" t="s">
        <v>17</v>
      </c>
      <c r="AK607" s="1" t="s">
        <v>4628</v>
      </c>
      <c r="AL607" s="1" t="s">
        <v>1169</v>
      </c>
      <c r="AM607" s="1" t="s">
        <v>4633</v>
      </c>
      <c r="AT607" s="1" t="s">
        <v>1219</v>
      </c>
      <c r="AU607" s="1" t="s">
        <v>4720</v>
      </c>
      <c r="AV607" s="1" t="s">
        <v>1220</v>
      </c>
      <c r="AW607" s="1" t="s">
        <v>5008</v>
      </c>
      <c r="BG607" s="1" t="s">
        <v>1221</v>
      </c>
      <c r="BH607" s="1" t="s">
        <v>5202</v>
      </c>
      <c r="BI607" s="1" t="s">
        <v>1222</v>
      </c>
      <c r="BJ607" s="1" t="s">
        <v>5440</v>
      </c>
      <c r="BK607" s="1" t="s">
        <v>48</v>
      </c>
      <c r="BL607" s="1" t="s">
        <v>4707</v>
      </c>
      <c r="BM607" s="1" t="s">
        <v>1223</v>
      </c>
      <c r="BN607" s="1" t="s">
        <v>6220</v>
      </c>
      <c r="BO607" s="1" t="s">
        <v>48</v>
      </c>
      <c r="BP607" s="1" t="s">
        <v>4707</v>
      </c>
      <c r="BQ607" s="1" t="s">
        <v>1224</v>
      </c>
      <c r="BR607" s="1" t="s">
        <v>5968</v>
      </c>
      <c r="BS607" s="1" t="s">
        <v>1225</v>
      </c>
      <c r="BT607" s="1" t="s">
        <v>4582</v>
      </c>
    </row>
    <row r="608" spans="1:72" ht="13.5" customHeight="1">
      <c r="A608" s="6" t="str">
        <f t="shared" si="19"/>
        <v>1783_월배면_0035</v>
      </c>
      <c r="B608" s="1">
        <v>1783</v>
      </c>
      <c r="C608" s="1" t="s">
        <v>6057</v>
      </c>
      <c r="D608" s="1" t="s">
        <v>6058</v>
      </c>
      <c r="E608" s="2">
        <v>607</v>
      </c>
      <c r="F608" s="2">
        <v>1</v>
      </c>
      <c r="G608" s="2" t="s">
        <v>6061</v>
      </c>
      <c r="H608" s="2" t="s">
        <v>6059</v>
      </c>
      <c r="I608" s="2">
        <v>10</v>
      </c>
      <c r="L608" s="2">
        <v>5</v>
      </c>
      <c r="M608" s="2" t="s">
        <v>1175</v>
      </c>
      <c r="N608" s="2" t="s">
        <v>3355</v>
      </c>
      <c r="S608" s="2" t="s">
        <v>47</v>
      </c>
      <c r="T608" s="2" t="s">
        <v>3377</v>
      </c>
      <c r="W608" s="1" t="s">
        <v>77</v>
      </c>
      <c r="X608" s="1" t="s">
        <v>6189</v>
      </c>
      <c r="Y608" s="1" t="s">
        <v>468</v>
      </c>
      <c r="Z608" s="1" t="s">
        <v>3565</v>
      </c>
      <c r="AC608" s="1">
        <v>69</v>
      </c>
      <c r="AD608" s="1" t="s">
        <v>100</v>
      </c>
      <c r="AE608" s="1" t="s">
        <v>4511</v>
      </c>
      <c r="AJ608" s="1" t="s">
        <v>17</v>
      </c>
      <c r="AK608" s="1" t="s">
        <v>4628</v>
      </c>
      <c r="AT608" s="1" t="s">
        <v>48</v>
      </c>
      <c r="AU608" s="1" t="s">
        <v>4707</v>
      </c>
      <c r="AV608" s="1" t="s">
        <v>480</v>
      </c>
      <c r="AW608" s="1" t="s">
        <v>4107</v>
      </c>
      <c r="BG608" s="1" t="s">
        <v>48</v>
      </c>
      <c r="BH608" s="1" t="s">
        <v>4707</v>
      </c>
      <c r="BI608" s="1" t="s">
        <v>1226</v>
      </c>
      <c r="BJ608" s="1" t="s">
        <v>5439</v>
      </c>
      <c r="BK608" s="1" t="s">
        <v>48</v>
      </c>
      <c r="BL608" s="1" t="s">
        <v>4707</v>
      </c>
      <c r="BM608" s="1" t="s">
        <v>1227</v>
      </c>
      <c r="BN608" s="1" t="s">
        <v>3732</v>
      </c>
      <c r="BO608" s="1" t="s">
        <v>48</v>
      </c>
      <c r="BP608" s="1" t="s">
        <v>4707</v>
      </c>
      <c r="BQ608" s="1" t="s">
        <v>1228</v>
      </c>
      <c r="BR608" s="1" t="s">
        <v>5967</v>
      </c>
      <c r="BS608" s="1" t="s">
        <v>472</v>
      </c>
      <c r="BT608" s="1" t="s">
        <v>6426</v>
      </c>
    </row>
    <row r="609" spans="1:33" ht="13.5" customHeight="1">
      <c r="A609" s="6" t="str">
        <f t="shared" si="19"/>
        <v>1783_월배면_0035</v>
      </c>
      <c r="B609" s="1">
        <v>1783</v>
      </c>
      <c r="C609" s="1" t="s">
        <v>6057</v>
      </c>
      <c r="D609" s="1" t="s">
        <v>6058</v>
      </c>
      <c r="E609" s="2">
        <v>608</v>
      </c>
      <c r="F609" s="2">
        <v>1</v>
      </c>
      <c r="G609" s="2" t="s">
        <v>6061</v>
      </c>
      <c r="H609" s="2" t="s">
        <v>6059</v>
      </c>
      <c r="I609" s="2">
        <v>10</v>
      </c>
      <c r="L609" s="2">
        <v>5</v>
      </c>
      <c r="M609" s="2" t="s">
        <v>1175</v>
      </c>
      <c r="N609" s="2" t="s">
        <v>3355</v>
      </c>
      <c r="S609" s="2" t="s">
        <v>56</v>
      </c>
      <c r="T609" s="2" t="s">
        <v>3381</v>
      </c>
      <c r="Y609" s="1" t="s">
        <v>1229</v>
      </c>
      <c r="Z609" s="1" t="s">
        <v>3648</v>
      </c>
      <c r="AF609" s="1" t="s">
        <v>104</v>
      </c>
      <c r="AG609" s="1" t="s">
        <v>3397</v>
      </c>
    </row>
    <row r="610" spans="1:31" ht="13.5" customHeight="1">
      <c r="A610" s="6" t="str">
        <f t="shared" si="19"/>
        <v>1783_월배면_0035</v>
      </c>
      <c r="B610" s="1">
        <v>1783</v>
      </c>
      <c r="C610" s="1" t="s">
        <v>6057</v>
      </c>
      <c r="D610" s="1" t="s">
        <v>6058</v>
      </c>
      <c r="E610" s="2">
        <v>609</v>
      </c>
      <c r="F610" s="2">
        <v>1</v>
      </c>
      <c r="G610" s="2" t="s">
        <v>6061</v>
      </c>
      <c r="H610" s="2" t="s">
        <v>6059</v>
      </c>
      <c r="I610" s="2">
        <v>10</v>
      </c>
      <c r="L610" s="2">
        <v>5</v>
      </c>
      <c r="M610" s="2" t="s">
        <v>1175</v>
      </c>
      <c r="N610" s="2" t="s">
        <v>3355</v>
      </c>
      <c r="S610" s="2" t="s">
        <v>56</v>
      </c>
      <c r="T610" s="2" t="s">
        <v>3381</v>
      </c>
      <c r="U610" s="1" t="s">
        <v>1028</v>
      </c>
      <c r="V610" s="1" t="s">
        <v>3427</v>
      </c>
      <c r="Y610" s="1" t="s">
        <v>1230</v>
      </c>
      <c r="Z610" s="1" t="s">
        <v>4106</v>
      </c>
      <c r="AC610" s="1">
        <v>26</v>
      </c>
      <c r="AD610" s="1" t="s">
        <v>193</v>
      </c>
      <c r="AE610" s="1" t="s">
        <v>4492</v>
      </c>
    </row>
    <row r="611" spans="1:31" ht="13.5" customHeight="1">
      <c r="A611" s="6" t="str">
        <f t="shared" si="19"/>
        <v>1783_월배면_0035</v>
      </c>
      <c r="B611" s="1">
        <v>1783</v>
      </c>
      <c r="C611" s="1" t="s">
        <v>6057</v>
      </c>
      <c r="D611" s="1" t="s">
        <v>6058</v>
      </c>
      <c r="E611" s="2">
        <v>610</v>
      </c>
      <c r="F611" s="2">
        <v>1</v>
      </c>
      <c r="G611" s="2" t="s">
        <v>6061</v>
      </c>
      <c r="H611" s="2" t="s">
        <v>6059</v>
      </c>
      <c r="I611" s="2">
        <v>10</v>
      </c>
      <c r="L611" s="2">
        <v>5</v>
      </c>
      <c r="M611" s="2" t="s">
        <v>1175</v>
      </c>
      <c r="N611" s="2" t="s">
        <v>3355</v>
      </c>
      <c r="S611" s="2" t="s">
        <v>56</v>
      </c>
      <c r="T611" s="2" t="s">
        <v>3381</v>
      </c>
      <c r="U611" s="1" t="s">
        <v>38</v>
      </c>
      <c r="V611" s="1" t="s">
        <v>3429</v>
      </c>
      <c r="Y611" s="1" t="s">
        <v>57</v>
      </c>
      <c r="Z611" s="1" t="s">
        <v>4105</v>
      </c>
      <c r="AC611" s="1">
        <v>25</v>
      </c>
      <c r="AD611" s="1" t="s">
        <v>235</v>
      </c>
      <c r="AE611" s="1" t="s">
        <v>4493</v>
      </c>
    </row>
    <row r="612" spans="1:72" ht="13.5" customHeight="1">
      <c r="A612" s="6" t="str">
        <f aca="true" t="shared" si="20" ref="A612:A620">HYPERLINK("http://kyu.snu.ac.kr/sdhj/index.jsp?type=hj/GK14607_00IH_0001_0035.jpg","1783_월배면_0035")</f>
        <v>1783_월배면_0035</v>
      </c>
      <c r="B612" s="1">
        <v>1783</v>
      </c>
      <c r="C612" s="1" t="s">
        <v>6057</v>
      </c>
      <c r="D612" s="1" t="s">
        <v>6058</v>
      </c>
      <c r="E612" s="2">
        <v>611</v>
      </c>
      <c r="F612" s="2">
        <v>1</v>
      </c>
      <c r="G612" s="2" t="s">
        <v>6061</v>
      </c>
      <c r="H612" s="2" t="s">
        <v>6059</v>
      </c>
      <c r="I612" s="2">
        <v>11</v>
      </c>
      <c r="J612" s="2" t="s">
        <v>1231</v>
      </c>
      <c r="K612" s="2" t="s">
        <v>3354</v>
      </c>
      <c r="L612" s="2">
        <v>1</v>
      </c>
      <c r="M612" s="2" t="s">
        <v>6786</v>
      </c>
      <c r="N612" s="2" t="s">
        <v>6787</v>
      </c>
      <c r="T612" s="2" t="s">
        <v>6092</v>
      </c>
      <c r="U612" s="1" t="s">
        <v>63</v>
      </c>
      <c r="V612" s="1" t="s">
        <v>3418</v>
      </c>
      <c r="W612" s="1" t="s">
        <v>64</v>
      </c>
      <c r="X612" s="1" t="s">
        <v>3525</v>
      </c>
      <c r="Y612" s="1" t="s">
        <v>1232</v>
      </c>
      <c r="Z612" s="1" t="s">
        <v>4104</v>
      </c>
      <c r="AC612" s="1">
        <v>38</v>
      </c>
      <c r="AD612" s="1" t="s">
        <v>113</v>
      </c>
      <c r="AE612" s="1" t="s">
        <v>4505</v>
      </c>
      <c r="AJ612" s="1" t="s">
        <v>17</v>
      </c>
      <c r="AK612" s="1" t="s">
        <v>4628</v>
      </c>
      <c r="AL612" s="1" t="s">
        <v>67</v>
      </c>
      <c r="AM612" s="1" t="s">
        <v>4650</v>
      </c>
      <c r="AT612" s="1" t="s">
        <v>68</v>
      </c>
      <c r="AU612" s="1" t="s">
        <v>4695</v>
      </c>
      <c r="AV612" s="1" t="s">
        <v>1233</v>
      </c>
      <c r="AW612" s="1" t="s">
        <v>5007</v>
      </c>
      <c r="BG612" s="1" t="s">
        <v>68</v>
      </c>
      <c r="BH612" s="1" t="s">
        <v>4695</v>
      </c>
      <c r="BI612" s="1" t="s">
        <v>1234</v>
      </c>
      <c r="BJ612" s="1" t="s">
        <v>5438</v>
      </c>
      <c r="BK612" s="1" t="s">
        <v>1235</v>
      </c>
      <c r="BL612" s="1" t="s">
        <v>6170</v>
      </c>
      <c r="BM612" s="1" t="s">
        <v>1236</v>
      </c>
      <c r="BN612" s="1" t="s">
        <v>5700</v>
      </c>
      <c r="BO612" s="1" t="s">
        <v>68</v>
      </c>
      <c r="BP612" s="1" t="s">
        <v>4695</v>
      </c>
      <c r="BQ612" s="1" t="s">
        <v>1237</v>
      </c>
      <c r="BR612" s="1" t="s">
        <v>5966</v>
      </c>
      <c r="BS612" s="1" t="s">
        <v>132</v>
      </c>
      <c r="BT612" s="1" t="s">
        <v>4584</v>
      </c>
    </row>
    <row r="613" spans="1:72" ht="13.5" customHeight="1">
      <c r="A613" s="6" t="str">
        <f t="shared" si="20"/>
        <v>1783_월배면_0035</v>
      </c>
      <c r="B613" s="1">
        <v>1783</v>
      </c>
      <c r="C613" s="1" t="s">
        <v>6057</v>
      </c>
      <c r="D613" s="1" t="s">
        <v>6058</v>
      </c>
      <c r="E613" s="2">
        <v>612</v>
      </c>
      <c r="F613" s="2">
        <v>1</v>
      </c>
      <c r="G613" s="2" t="s">
        <v>6061</v>
      </c>
      <c r="H613" s="2" t="s">
        <v>6059</v>
      </c>
      <c r="I613" s="2">
        <v>11</v>
      </c>
      <c r="L613" s="2">
        <v>1</v>
      </c>
      <c r="M613" s="2" t="s">
        <v>6786</v>
      </c>
      <c r="N613" s="2" t="s">
        <v>6787</v>
      </c>
      <c r="S613" s="2" t="s">
        <v>47</v>
      </c>
      <c r="T613" s="2" t="s">
        <v>3377</v>
      </c>
      <c r="W613" s="1" t="s">
        <v>77</v>
      </c>
      <c r="X613" s="1" t="s">
        <v>6189</v>
      </c>
      <c r="Y613" s="1" t="s">
        <v>78</v>
      </c>
      <c r="Z613" s="1" t="s">
        <v>3554</v>
      </c>
      <c r="AC613" s="1">
        <v>35</v>
      </c>
      <c r="AD613" s="1" t="s">
        <v>98</v>
      </c>
      <c r="AE613" s="1" t="s">
        <v>4481</v>
      </c>
      <c r="AJ613" s="1" t="s">
        <v>79</v>
      </c>
      <c r="AK613" s="1" t="s">
        <v>4627</v>
      </c>
      <c r="AL613" s="1" t="s">
        <v>343</v>
      </c>
      <c r="AM613" s="1" t="s">
        <v>4664</v>
      </c>
      <c r="AT613" s="1" t="s">
        <v>68</v>
      </c>
      <c r="AU613" s="1" t="s">
        <v>4695</v>
      </c>
      <c r="AV613" s="1" t="s">
        <v>1238</v>
      </c>
      <c r="AW613" s="1" t="s">
        <v>6224</v>
      </c>
      <c r="BG613" s="1" t="s">
        <v>68</v>
      </c>
      <c r="BH613" s="1" t="s">
        <v>4695</v>
      </c>
      <c r="BI613" s="1" t="s">
        <v>1239</v>
      </c>
      <c r="BJ613" s="1" t="s">
        <v>5437</v>
      </c>
      <c r="BK613" s="1" t="s">
        <v>1240</v>
      </c>
      <c r="BL613" s="1" t="s">
        <v>5490</v>
      </c>
      <c r="BM613" s="1" t="s">
        <v>1241</v>
      </c>
      <c r="BN613" s="1" t="s">
        <v>5699</v>
      </c>
      <c r="BO613" s="1" t="s">
        <v>68</v>
      </c>
      <c r="BP613" s="1" t="s">
        <v>4695</v>
      </c>
      <c r="BQ613" s="1" t="s">
        <v>1242</v>
      </c>
      <c r="BR613" s="1" t="s">
        <v>5965</v>
      </c>
      <c r="BS613" s="1" t="s">
        <v>132</v>
      </c>
      <c r="BT613" s="1" t="s">
        <v>4584</v>
      </c>
    </row>
    <row r="614" spans="1:31" ht="13.5" customHeight="1">
      <c r="A614" s="6" t="str">
        <f t="shared" si="20"/>
        <v>1783_월배면_0035</v>
      </c>
      <c r="B614" s="1">
        <v>1783</v>
      </c>
      <c r="C614" s="1" t="s">
        <v>6057</v>
      </c>
      <c r="D614" s="1" t="s">
        <v>6058</v>
      </c>
      <c r="E614" s="2">
        <v>613</v>
      </c>
      <c r="F614" s="2">
        <v>1</v>
      </c>
      <c r="G614" s="2" t="s">
        <v>6061</v>
      </c>
      <c r="H614" s="2" t="s">
        <v>6059</v>
      </c>
      <c r="I614" s="2">
        <v>11</v>
      </c>
      <c r="L614" s="2">
        <v>1</v>
      </c>
      <c r="M614" s="2" t="s">
        <v>6786</v>
      </c>
      <c r="N614" s="2" t="s">
        <v>6787</v>
      </c>
      <c r="S614" s="2" t="s">
        <v>1146</v>
      </c>
      <c r="T614" s="2" t="s">
        <v>3383</v>
      </c>
      <c r="W614" s="1" t="s">
        <v>558</v>
      </c>
      <c r="X614" s="1" t="s">
        <v>3407</v>
      </c>
      <c r="Y614" s="1" t="s">
        <v>78</v>
      </c>
      <c r="Z614" s="1" t="s">
        <v>3554</v>
      </c>
      <c r="AC614" s="1">
        <v>54</v>
      </c>
      <c r="AD614" s="1" t="s">
        <v>41</v>
      </c>
      <c r="AE614" s="1" t="s">
        <v>4527</v>
      </c>
    </row>
    <row r="615" spans="1:31" ht="13.5" customHeight="1">
      <c r="A615" s="6" t="str">
        <f t="shared" si="20"/>
        <v>1783_월배면_0035</v>
      </c>
      <c r="B615" s="1">
        <v>1783</v>
      </c>
      <c r="C615" s="1" t="s">
        <v>6057</v>
      </c>
      <c r="D615" s="1" t="s">
        <v>6058</v>
      </c>
      <c r="E615" s="2">
        <v>614</v>
      </c>
      <c r="F615" s="2">
        <v>1</v>
      </c>
      <c r="G615" s="2" t="s">
        <v>6061</v>
      </c>
      <c r="H615" s="2" t="s">
        <v>6059</v>
      </c>
      <c r="I615" s="2">
        <v>11</v>
      </c>
      <c r="L615" s="2">
        <v>1</v>
      </c>
      <c r="M615" s="2" t="s">
        <v>6786</v>
      </c>
      <c r="N615" s="2" t="s">
        <v>6787</v>
      </c>
      <c r="S615" s="2" t="s">
        <v>178</v>
      </c>
      <c r="T615" s="2" t="s">
        <v>3385</v>
      </c>
      <c r="U615" s="1" t="s">
        <v>63</v>
      </c>
      <c r="V615" s="1" t="s">
        <v>3418</v>
      </c>
      <c r="Y615" s="1" t="s">
        <v>1243</v>
      </c>
      <c r="Z615" s="1" t="s">
        <v>4103</v>
      </c>
      <c r="AC615" s="1">
        <v>36</v>
      </c>
      <c r="AD615" s="1" t="s">
        <v>430</v>
      </c>
      <c r="AE615" s="1" t="s">
        <v>4516</v>
      </c>
    </row>
    <row r="616" spans="1:31" ht="13.5" customHeight="1">
      <c r="A616" s="6" t="str">
        <f t="shared" si="20"/>
        <v>1783_월배면_0035</v>
      </c>
      <c r="B616" s="1">
        <v>1783</v>
      </c>
      <c r="C616" s="1" t="s">
        <v>6057</v>
      </c>
      <c r="D616" s="1" t="s">
        <v>6058</v>
      </c>
      <c r="E616" s="2">
        <v>615</v>
      </c>
      <c r="F616" s="2">
        <v>1</v>
      </c>
      <c r="G616" s="2" t="s">
        <v>6061</v>
      </c>
      <c r="H616" s="2" t="s">
        <v>6059</v>
      </c>
      <c r="I616" s="2">
        <v>11</v>
      </c>
      <c r="L616" s="2">
        <v>1</v>
      </c>
      <c r="M616" s="2" t="s">
        <v>6786</v>
      </c>
      <c r="N616" s="2" t="s">
        <v>6787</v>
      </c>
      <c r="T616" s="2" t="s">
        <v>6164</v>
      </c>
      <c r="U616" s="1" t="s">
        <v>96</v>
      </c>
      <c r="V616" s="1" t="s">
        <v>3417</v>
      </c>
      <c r="Y616" s="1" t="s">
        <v>784</v>
      </c>
      <c r="Z616" s="1" t="s">
        <v>4102</v>
      </c>
      <c r="AC616" s="1">
        <v>29</v>
      </c>
      <c r="AD616" s="1" t="s">
        <v>111</v>
      </c>
      <c r="AE616" s="1" t="s">
        <v>4496</v>
      </c>
    </row>
    <row r="617" spans="1:31" ht="13.5" customHeight="1">
      <c r="A617" s="6" t="str">
        <f t="shared" si="20"/>
        <v>1783_월배면_0035</v>
      </c>
      <c r="B617" s="1">
        <v>1783</v>
      </c>
      <c r="C617" s="1" t="s">
        <v>6057</v>
      </c>
      <c r="D617" s="1" t="s">
        <v>6058</v>
      </c>
      <c r="E617" s="2">
        <v>616</v>
      </c>
      <c r="F617" s="2">
        <v>1</v>
      </c>
      <c r="G617" s="2" t="s">
        <v>6061</v>
      </c>
      <c r="H617" s="2" t="s">
        <v>6059</v>
      </c>
      <c r="I617" s="2">
        <v>11</v>
      </c>
      <c r="L617" s="2">
        <v>1</v>
      </c>
      <c r="M617" s="2" t="s">
        <v>6786</v>
      </c>
      <c r="N617" s="2" t="s">
        <v>6787</v>
      </c>
      <c r="T617" s="2" t="s">
        <v>6164</v>
      </c>
      <c r="U617" s="1" t="s">
        <v>96</v>
      </c>
      <c r="V617" s="1" t="s">
        <v>3417</v>
      </c>
      <c r="Y617" s="1" t="s">
        <v>573</v>
      </c>
      <c r="Z617" s="1" t="s">
        <v>4101</v>
      </c>
      <c r="AC617" s="1">
        <v>25</v>
      </c>
      <c r="AD617" s="1" t="s">
        <v>235</v>
      </c>
      <c r="AE617" s="1" t="s">
        <v>4493</v>
      </c>
    </row>
    <row r="618" spans="1:72" ht="13.5" customHeight="1">
      <c r="A618" s="6" t="str">
        <f t="shared" si="20"/>
        <v>1783_월배면_0035</v>
      </c>
      <c r="B618" s="1">
        <v>1783</v>
      </c>
      <c r="C618" s="1" t="s">
        <v>6057</v>
      </c>
      <c r="D618" s="1" t="s">
        <v>6058</v>
      </c>
      <c r="E618" s="2">
        <v>617</v>
      </c>
      <c r="F618" s="2">
        <v>1</v>
      </c>
      <c r="G618" s="2" t="s">
        <v>6061</v>
      </c>
      <c r="H618" s="2" t="s">
        <v>6059</v>
      </c>
      <c r="I618" s="2">
        <v>11</v>
      </c>
      <c r="L618" s="2">
        <v>2</v>
      </c>
      <c r="M618" s="2" t="s">
        <v>6788</v>
      </c>
      <c r="N618" s="2" t="s">
        <v>6789</v>
      </c>
      <c r="T618" s="2" t="s">
        <v>6092</v>
      </c>
      <c r="U618" s="1" t="s">
        <v>805</v>
      </c>
      <c r="V618" s="1" t="s">
        <v>3423</v>
      </c>
      <c r="W618" s="1" t="s">
        <v>1244</v>
      </c>
      <c r="X618" s="1" t="s">
        <v>6151</v>
      </c>
      <c r="Y618" s="1" t="s">
        <v>78</v>
      </c>
      <c r="Z618" s="1" t="s">
        <v>3554</v>
      </c>
      <c r="AC618" s="1">
        <v>70</v>
      </c>
      <c r="AD618" s="1" t="s">
        <v>547</v>
      </c>
      <c r="AE618" s="1" t="s">
        <v>4491</v>
      </c>
      <c r="AJ618" s="1" t="s">
        <v>79</v>
      </c>
      <c r="AK618" s="1" t="s">
        <v>4627</v>
      </c>
      <c r="AL618" s="1" t="s">
        <v>1245</v>
      </c>
      <c r="AM618" s="1" t="s">
        <v>4678</v>
      </c>
      <c r="AT618" s="1" t="s">
        <v>68</v>
      </c>
      <c r="AU618" s="1" t="s">
        <v>4695</v>
      </c>
      <c r="AV618" s="1" t="s">
        <v>1246</v>
      </c>
      <c r="AW618" s="1" t="s">
        <v>5006</v>
      </c>
      <c r="BG618" s="1" t="s">
        <v>68</v>
      </c>
      <c r="BH618" s="1" t="s">
        <v>4695</v>
      </c>
      <c r="BI618" s="1" t="s">
        <v>1247</v>
      </c>
      <c r="BJ618" s="1" t="s">
        <v>4046</v>
      </c>
      <c r="BK618" s="1" t="s">
        <v>68</v>
      </c>
      <c r="BL618" s="1" t="s">
        <v>4695</v>
      </c>
      <c r="BM618" s="1" t="s">
        <v>1248</v>
      </c>
      <c r="BN618" s="1" t="s">
        <v>5698</v>
      </c>
      <c r="BO618" s="1" t="s">
        <v>611</v>
      </c>
      <c r="BP618" s="1" t="s">
        <v>4709</v>
      </c>
      <c r="BQ618" s="1" t="s">
        <v>1249</v>
      </c>
      <c r="BR618" s="1" t="s">
        <v>6474</v>
      </c>
      <c r="BS618" s="1" t="s">
        <v>472</v>
      </c>
      <c r="BT618" s="1" t="s">
        <v>6426</v>
      </c>
    </row>
    <row r="619" spans="1:31" ht="13.5" customHeight="1">
      <c r="A619" s="6" t="str">
        <f t="shared" si="20"/>
        <v>1783_월배면_0035</v>
      </c>
      <c r="B619" s="1">
        <v>1783</v>
      </c>
      <c r="C619" s="1" t="s">
        <v>6057</v>
      </c>
      <c r="D619" s="1" t="s">
        <v>6058</v>
      </c>
      <c r="E619" s="2">
        <v>618</v>
      </c>
      <c r="F619" s="2">
        <v>1</v>
      </c>
      <c r="G619" s="2" t="s">
        <v>6061</v>
      </c>
      <c r="H619" s="2" t="s">
        <v>6059</v>
      </c>
      <c r="I619" s="2">
        <v>11</v>
      </c>
      <c r="L619" s="2">
        <v>2</v>
      </c>
      <c r="M619" s="2" t="s">
        <v>6788</v>
      </c>
      <c r="N619" s="2" t="s">
        <v>6789</v>
      </c>
      <c r="S619" s="2" t="s">
        <v>56</v>
      </c>
      <c r="T619" s="2" t="s">
        <v>3381</v>
      </c>
      <c r="U619" s="1" t="s">
        <v>63</v>
      </c>
      <c r="V619" s="1" t="s">
        <v>3418</v>
      </c>
      <c r="W619" s="1" t="s">
        <v>64</v>
      </c>
      <c r="X619" s="1" t="s">
        <v>3525</v>
      </c>
      <c r="Y619" s="1" t="s">
        <v>1250</v>
      </c>
      <c r="Z619" s="1" t="s">
        <v>4100</v>
      </c>
      <c r="AC619" s="1">
        <v>30</v>
      </c>
      <c r="AD619" s="1" t="s">
        <v>55</v>
      </c>
      <c r="AE619" s="1" t="s">
        <v>4480</v>
      </c>
    </row>
    <row r="620" spans="1:31" ht="13.5" customHeight="1">
      <c r="A620" s="6" t="str">
        <f t="shared" si="20"/>
        <v>1783_월배면_0035</v>
      </c>
      <c r="B620" s="1">
        <v>1783</v>
      </c>
      <c r="C620" s="1" t="s">
        <v>6057</v>
      </c>
      <c r="D620" s="1" t="s">
        <v>6058</v>
      </c>
      <c r="E620" s="2">
        <v>619</v>
      </c>
      <c r="F620" s="2">
        <v>1</v>
      </c>
      <c r="G620" s="2" t="s">
        <v>6061</v>
      </c>
      <c r="H620" s="2" t="s">
        <v>6059</v>
      </c>
      <c r="I620" s="2">
        <v>11</v>
      </c>
      <c r="L620" s="2">
        <v>2</v>
      </c>
      <c r="M620" s="2" t="s">
        <v>6788</v>
      </c>
      <c r="N620" s="2" t="s">
        <v>6789</v>
      </c>
      <c r="S620" s="2" t="s">
        <v>6148</v>
      </c>
      <c r="T620" s="2" t="s">
        <v>6152</v>
      </c>
      <c r="U620" s="1" t="s">
        <v>6149</v>
      </c>
      <c r="V620" s="1" t="s">
        <v>6150</v>
      </c>
      <c r="W620" s="1" t="s">
        <v>64</v>
      </c>
      <c r="X620" s="1" t="s">
        <v>3525</v>
      </c>
      <c r="Y620" s="1" t="s">
        <v>1251</v>
      </c>
      <c r="Z620" s="1" t="s">
        <v>4099</v>
      </c>
      <c r="AC620" s="1">
        <v>37</v>
      </c>
      <c r="AD620" s="1" t="s">
        <v>183</v>
      </c>
      <c r="AE620" s="1" t="s">
        <v>4497</v>
      </c>
    </row>
    <row r="621" spans="1:31" ht="13.5" customHeight="1">
      <c r="A621" s="6" t="str">
        <f aca="true" t="shared" si="21" ref="A621:A652">HYPERLINK("http://kyu.snu.ac.kr/sdhj/index.jsp?type=hj/GK14607_00IH_0001_0036.jpg","1783_월배면_0036")</f>
        <v>1783_월배면_0036</v>
      </c>
      <c r="B621" s="1">
        <v>1783</v>
      </c>
      <c r="C621" s="1" t="s">
        <v>6057</v>
      </c>
      <c r="D621" s="1" t="s">
        <v>6058</v>
      </c>
      <c r="E621" s="2">
        <v>620</v>
      </c>
      <c r="F621" s="2">
        <v>1</v>
      </c>
      <c r="G621" s="2" t="s">
        <v>6061</v>
      </c>
      <c r="H621" s="2" t="s">
        <v>6059</v>
      </c>
      <c r="I621" s="2">
        <v>11</v>
      </c>
      <c r="L621" s="2">
        <v>2</v>
      </c>
      <c r="M621" s="2" t="s">
        <v>6788</v>
      </c>
      <c r="N621" s="2" t="s">
        <v>6789</v>
      </c>
      <c r="T621" s="2" t="s">
        <v>6164</v>
      </c>
      <c r="U621" s="1" t="s">
        <v>96</v>
      </c>
      <c r="V621" s="1" t="s">
        <v>3417</v>
      </c>
      <c r="Y621" s="1" t="s">
        <v>1252</v>
      </c>
      <c r="Z621" s="1" t="s">
        <v>4092</v>
      </c>
      <c r="AC621" s="1">
        <v>29</v>
      </c>
      <c r="AD621" s="1" t="s">
        <v>111</v>
      </c>
      <c r="AE621" s="1" t="s">
        <v>4496</v>
      </c>
    </row>
    <row r="622" spans="1:72" ht="13.5" customHeight="1">
      <c r="A622" s="6" t="str">
        <f t="shared" si="21"/>
        <v>1783_월배면_0036</v>
      </c>
      <c r="B622" s="1">
        <v>1783</v>
      </c>
      <c r="C622" s="1" t="s">
        <v>6057</v>
      </c>
      <c r="D622" s="1" t="s">
        <v>6058</v>
      </c>
      <c r="E622" s="2">
        <v>621</v>
      </c>
      <c r="F622" s="2">
        <v>1</v>
      </c>
      <c r="G622" s="2" t="s">
        <v>6061</v>
      </c>
      <c r="H622" s="2" t="s">
        <v>6059</v>
      </c>
      <c r="I622" s="2">
        <v>11</v>
      </c>
      <c r="L622" s="2">
        <v>3</v>
      </c>
      <c r="M622" s="2" t="s">
        <v>6790</v>
      </c>
      <c r="N622" s="2" t="s">
        <v>6791</v>
      </c>
      <c r="T622" s="2" t="s">
        <v>6092</v>
      </c>
      <c r="U622" s="1" t="s">
        <v>63</v>
      </c>
      <c r="V622" s="1" t="s">
        <v>3418</v>
      </c>
      <c r="W622" s="1" t="s">
        <v>177</v>
      </c>
      <c r="X622" s="1" t="s">
        <v>3395</v>
      </c>
      <c r="Y622" s="1" t="s">
        <v>1253</v>
      </c>
      <c r="Z622" s="1" t="s">
        <v>4098</v>
      </c>
      <c r="AC622" s="1">
        <v>60</v>
      </c>
      <c r="AD622" s="1" t="s">
        <v>519</v>
      </c>
      <c r="AE622" s="1" t="s">
        <v>4530</v>
      </c>
      <c r="AJ622" s="1" t="s">
        <v>17</v>
      </c>
      <c r="AK622" s="1" t="s">
        <v>4628</v>
      </c>
      <c r="AL622" s="1" t="s">
        <v>76</v>
      </c>
      <c r="AM622" s="1" t="s">
        <v>6328</v>
      </c>
      <c r="AT622" s="1" t="s">
        <v>68</v>
      </c>
      <c r="AU622" s="1" t="s">
        <v>4695</v>
      </c>
      <c r="AV622" s="1" t="s">
        <v>1254</v>
      </c>
      <c r="AW622" s="1" t="s">
        <v>5005</v>
      </c>
      <c r="BG622" s="1" t="s">
        <v>68</v>
      </c>
      <c r="BH622" s="1" t="s">
        <v>4695</v>
      </c>
      <c r="BI622" s="1" t="s">
        <v>1255</v>
      </c>
      <c r="BJ622" s="1" t="s">
        <v>4173</v>
      </c>
      <c r="BK622" s="1" t="s">
        <v>68</v>
      </c>
      <c r="BL622" s="1" t="s">
        <v>4695</v>
      </c>
      <c r="BM622" s="1" t="s">
        <v>1256</v>
      </c>
      <c r="BN622" s="1" t="s">
        <v>5697</v>
      </c>
      <c r="BO622" s="1" t="s">
        <v>68</v>
      </c>
      <c r="BP622" s="1" t="s">
        <v>4695</v>
      </c>
      <c r="BQ622" s="1" t="s">
        <v>1257</v>
      </c>
      <c r="BR622" s="1" t="s">
        <v>5964</v>
      </c>
      <c r="BS622" s="1" t="s">
        <v>806</v>
      </c>
      <c r="BT622" s="1" t="s">
        <v>4688</v>
      </c>
    </row>
    <row r="623" spans="1:72" ht="13.5" customHeight="1">
      <c r="A623" s="6" t="str">
        <f t="shared" si="21"/>
        <v>1783_월배면_0036</v>
      </c>
      <c r="B623" s="1">
        <v>1783</v>
      </c>
      <c r="C623" s="1" t="s">
        <v>6057</v>
      </c>
      <c r="D623" s="1" t="s">
        <v>6058</v>
      </c>
      <c r="E623" s="2">
        <v>622</v>
      </c>
      <c r="F623" s="2">
        <v>1</v>
      </c>
      <c r="G623" s="2" t="s">
        <v>6061</v>
      </c>
      <c r="H623" s="2" t="s">
        <v>6059</v>
      </c>
      <c r="I623" s="2">
        <v>11</v>
      </c>
      <c r="L623" s="2">
        <v>3</v>
      </c>
      <c r="M623" s="2" t="s">
        <v>6790</v>
      </c>
      <c r="N623" s="2" t="s">
        <v>6791</v>
      </c>
      <c r="S623" s="2" t="s">
        <v>47</v>
      </c>
      <c r="T623" s="2" t="s">
        <v>3377</v>
      </c>
      <c r="W623" s="1" t="s">
        <v>362</v>
      </c>
      <c r="X623" s="1" t="s">
        <v>6185</v>
      </c>
      <c r="Y623" s="1" t="s">
        <v>78</v>
      </c>
      <c r="Z623" s="1" t="s">
        <v>3554</v>
      </c>
      <c r="AC623" s="1">
        <v>57</v>
      </c>
      <c r="AD623" s="1" t="s">
        <v>326</v>
      </c>
      <c r="AE623" s="1" t="s">
        <v>4536</v>
      </c>
      <c r="AJ623" s="1" t="s">
        <v>79</v>
      </c>
      <c r="AK623" s="1" t="s">
        <v>4627</v>
      </c>
      <c r="AL623" s="1" t="s">
        <v>472</v>
      </c>
      <c r="AM623" s="1" t="s">
        <v>6317</v>
      </c>
      <c r="AT623" s="1" t="s">
        <v>68</v>
      </c>
      <c r="AU623" s="1" t="s">
        <v>4695</v>
      </c>
      <c r="AV623" s="1" t="s">
        <v>1258</v>
      </c>
      <c r="AW623" s="1" t="s">
        <v>4197</v>
      </c>
      <c r="BG623" s="1" t="s">
        <v>68</v>
      </c>
      <c r="BH623" s="1" t="s">
        <v>4695</v>
      </c>
      <c r="BI623" s="1" t="s">
        <v>1259</v>
      </c>
      <c r="BJ623" s="1" t="s">
        <v>5436</v>
      </c>
      <c r="BK623" s="1" t="s">
        <v>68</v>
      </c>
      <c r="BL623" s="1" t="s">
        <v>4695</v>
      </c>
      <c r="BM623" s="1" t="s">
        <v>1260</v>
      </c>
      <c r="BN623" s="1" t="s">
        <v>5696</v>
      </c>
      <c r="BO623" s="1" t="s">
        <v>68</v>
      </c>
      <c r="BP623" s="1" t="s">
        <v>4695</v>
      </c>
      <c r="BQ623" s="1" t="s">
        <v>1261</v>
      </c>
      <c r="BR623" s="1" t="s">
        <v>5963</v>
      </c>
      <c r="BS623" s="1" t="s">
        <v>1169</v>
      </c>
      <c r="BT623" s="1" t="s">
        <v>4633</v>
      </c>
    </row>
    <row r="624" spans="1:31" ht="13.5" customHeight="1">
      <c r="A624" s="6" t="str">
        <f t="shared" si="21"/>
        <v>1783_월배면_0036</v>
      </c>
      <c r="B624" s="1">
        <v>1783</v>
      </c>
      <c r="C624" s="1" t="s">
        <v>6057</v>
      </c>
      <c r="D624" s="1" t="s">
        <v>6058</v>
      </c>
      <c r="E624" s="2">
        <v>623</v>
      </c>
      <c r="F624" s="2">
        <v>1</v>
      </c>
      <c r="G624" s="2" t="s">
        <v>6061</v>
      </c>
      <c r="H624" s="2" t="s">
        <v>6059</v>
      </c>
      <c r="I624" s="2">
        <v>11</v>
      </c>
      <c r="L624" s="2">
        <v>3</v>
      </c>
      <c r="M624" s="2" t="s">
        <v>6790</v>
      </c>
      <c r="N624" s="2" t="s">
        <v>6791</v>
      </c>
      <c r="S624" s="2" t="s">
        <v>1146</v>
      </c>
      <c r="T624" s="2" t="s">
        <v>3383</v>
      </c>
      <c r="W624" s="1" t="s">
        <v>278</v>
      </c>
      <c r="X624" s="1" t="s">
        <v>3502</v>
      </c>
      <c r="Y624" s="1" t="s">
        <v>78</v>
      </c>
      <c r="Z624" s="1" t="s">
        <v>3554</v>
      </c>
      <c r="AC624" s="1">
        <v>88</v>
      </c>
      <c r="AD624" s="1" t="s">
        <v>113</v>
      </c>
      <c r="AE624" s="1" t="s">
        <v>4505</v>
      </c>
    </row>
    <row r="625" spans="1:31" ht="13.5" customHeight="1">
      <c r="A625" s="6" t="str">
        <f t="shared" si="21"/>
        <v>1783_월배면_0036</v>
      </c>
      <c r="B625" s="1">
        <v>1783</v>
      </c>
      <c r="C625" s="1" t="s">
        <v>6057</v>
      </c>
      <c r="D625" s="1" t="s">
        <v>6058</v>
      </c>
      <c r="E625" s="2">
        <v>624</v>
      </c>
      <c r="F625" s="2">
        <v>1</v>
      </c>
      <c r="G625" s="2" t="s">
        <v>6061</v>
      </c>
      <c r="H625" s="2" t="s">
        <v>6059</v>
      </c>
      <c r="I625" s="2">
        <v>11</v>
      </c>
      <c r="L625" s="2">
        <v>3</v>
      </c>
      <c r="M625" s="2" t="s">
        <v>6790</v>
      </c>
      <c r="N625" s="2" t="s">
        <v>6791</v>
      </c>
      <c r="T625" s="2" t="s">
        <v>6164</v>
      </c>
      <c r="U625" s="1" t="s">
        <v>96</v>
      </c>
      <c r="V625" s="1" t="s">
        <v>3417</v>
      </c>
      <c r="Y625" s="1" t="s">
        <v>1262</v>
      </c>
      <c r="Z625" s="1" t="s">
        <v>3762</v>
      </c>
      <c r="AC625" s="1">
        <v>29</v>
      </c>
      <c r="AD625" s="1" t="s">
        <v>111</v>
      </c>
      <c r="AE625" s="1" t="s">
        <v>4496</v>
      </c>
    </row>
    <row r="626" spans="1:72" ht="13.5" customHeight="1">
      <c r="A626" s="6" t="str">
        <f t="shared" si="21"/>
        <v>1783_월배면_0036</v>
      </c>
      <c r="B626" s="1">
        <v>1783</v>
      </c>
      <c r="C626" s="1" t="s">
        <v>6057</v>
      </c>
      <c r="D626" s="1" t="s">
        <v>6058</v>
      </c>
      <c r="E626" s="2">
        <v>625</v>
      </c>
      <c r="F626" s="2">
        <v>1</v>
      </c>
      <c r="G626" s="2" t="s">
        <v>6061</v>
      </c>
      <c r="H626" s="2" t="s">
        <v>6059</v>
      </c>
      <c r="I626" s="2">
        <v>11</v>
      </c>
      <c r="L626" s="2">
        <v>4</v>
      </c>
      <c r="M626" s="2" t="s">
        <v>6792</v>
      </c>
      <c r="N626" s="2" t="s">
        <v>6708</v>
      </c>
      <c r="O626" s="2" t="s">
        <v>6</v>
      </c>
      <c r="P626" s="2" t="s">
        <v>3364</v>
      </c>
      <c r="T626" s="2" t="s">
        <v>6092</v>
      </c>
      <c r="U626" s="1" t="s">
        <v>63</v>
      </c>
      <c r="V626" s="1" t="s">
        <v>3418</v>
      </c>
      <c r="W626" s="1" t="s">
        <v>64</v>
      </c>
      <c r="X626" s="1" t="s">
        <v>3525</v>
      </c>
      <c r="Y626" s="1" t="s">
        <v>621</v>
      </c>
      <c r="Z626" s="1" t="s">
        <v>3875</v>
      </c>
      <c r="AC626" s="1">
        <v>47</v>
      </c>
      <c r="AD626" s="1" t="s">
        <v>374</v>
      </c>
      <c r="AE626" s="1" t="s">
        <v>4504</v>
      </c>
      <c r="AJ626" s="1" t="s">
        <v>17</v>
      </c>
      <c r="AK626" s="1" t="s">
        <v>4628</v>
      </c>
      <c r="AL626" s="1" t="s">
        <v>67</v>
      </c>
      <c r="AM626" s="1" t="s">
        <v>4650</v>
      </c>
      <c r="AT626" s="1" t="s">
        <v>73</v>
      </c>
      <c r="AU626" s="1" t="s">
        <v>3478</v>
      </c>
      <c r="AV626" s="1" t="s">
        <v>614</v>
      </c>
      <c r="AW626" s="1" t="s">
        <v>5004</v>
      </c>
      <c r="BG626" s="1" t="s">
        <v>68</v>
      </c>
      <c r="BH626" s="1" t="s">
        <v>4695</v>
      </c>
      <c r="BI626" s="1" t="s">
        <v>551</v>
      </c>
      <c r="BJ626" s="1" t="s">
        <v>4791</v>
      </c>
      <c r="BK626" s="1" t="s">
        <v>73</v>
      </c>
      <c r="BL626" s="1" t="s">
        <v>3478</v>
      </c>
      <c r="BM626" s="1" t="s">
        <v>552</v>
      </c>
      <c r="BN626" s="1" t="s">
        <v>5693</v>
      </c>
      <c r="BO626" s="1" t="s">
        <v>73</v>
      </c>
      <c r="BP626" s="1" t="s">
        <v>3478</v>
      </c>
      <c r="BQ626" s="1" t="s">
        <v>615</v>
      </c>
      <c r="BR626" s="1" t="s">
        <v>5962</v>
      </c>
      <c r="BS626" s="1" t="s">
        <v>272</v>
      </c>
      <c r="BT626" s="1" t="s">
        <v>4643</v>
      </c>
    </row>
    <row r="627" spans="1:72" ht="13.5" customHeight="1">
      <c r="A627" s="6" t="str">
        <f t="shared" si="21"/>
        <v>1783_월배면_0036</v>
      </c>
      <c r="B627" s="1">
        <v>1783</v>
      </c>
      <c r="C627" s="1" t="s">
        <v>6057</v>
      </c>
      <c r="D627" s="1" t="s">
        <v>6058</v>
      </c>
      <c r="E627" s="2">
        <v>626</v>
      </c>
      <c r="F627" s="2">
        <v>1</v>
      </c>
      <c r="G627" s="2" t="s">
        <v>6061</v>
      </c>
      <c r="H627" s="2" t="s">
        <v>6059</v>
      </c>
      <c r="I627" s="2">
        <v>11</v>
      </c>
      <c r="L627" s="2">
        <v>4</v>
      </c>
      <c r="M627" s="2" t="s">
        <v>6792</v>
      </c>
      <c r="N627" s="2" t="s">
        <v>6708</v>
      </c>
      <c r="S627" s="2" t="s">
        <v>47</v>
      </c>
      <c r="T627" s="2" t="s">
        <v>3377</v>
      </c>
      <c r="W627" s="1" t="s">
        <v>77</v>
      </c>
      <c r="X627" s="1" t="s">
        <v>6189</v>
      </c>
      <c r="Y627" s="1" t="s">
        <v>78</v>
      </c>
      <c r="Z627" s="1" t="s">
        <v>3554</v>
      </c>
      <c r="AC627" s="1">
        <v>36</v>
      </c>
      <c r="AD627" s="1" t="s">
        <v>430</v>
      </c>
      <c r="AE627" s="1" t="s">
        <v>4516</v>
      </c>
      <c r="AJ627" s="1" t="s">
        <v>79</v>
      </c>
      <c r="AK627" s="1" t="s">
        <v>4627</v>
      </c>
      <c r="AL627" s="1" t="s">
        <v>172</v>
      </c>
      <c r="AM627" s="1" t="s">
        <v>4632</v>
      </c>
      <c r="AT627" s="1" t="s">
        <v>68</v>
      </c>
      <c r="AU627" s="1" t="s">
        <v>4695</v>
      </c>
      <c r="AV627" s="1" t="s">
        <v>1263</v>
      </c>
      <c r="AW627" s="1" t="s">
        <v>5003</v>
      </c>
      <c r="BG627" s="1" t="s">
        <v>1264</v>
      </c>
      <c r="BH627" s="1" t="s">
        <v>4700</v>
      </c>
      <c r="BI627" s="1" t="s">
        <v>1265</v>
      </c>
      <c r="BJ627" s="1" t="s">
        <v>5435</v>
      </c>
      <c r="BK627" s="1" t="s">
        <v>1266</v>
      </c>
      <c r="BL627" s="1" t="s">
        <v>5489</v>
      </c>
      <c r="BM627" s="1" t="s">
        <v>1267</v>
      </c>
      <c r="BN627" s="1" t="s">
        <v>5695</v>
      </c>
      <c r="BO627" s="1" t="s">
        <v>68</v>
      </c>
      <c r="BP627" s="1" t="s">
        <v>4695</v>
      </c>
      <c r="BQ627" s="1" t="s">
        <v>1268</v>
      </c>
      <c r="BR627" s="1" t="s">
        <v>5961</v>
      </c>
      <c r="BS627" s="1" t="s">
        <v>1269</v>
      </c>
      <c r="BT627" s="1" t="s">
        <v>6044</v>
      </c>
    </row>
    <row r="628" spans="1:31" ht="13.5" customHeight="1">
      <c r="A628" s="6" t="str">
        <f t="shared" si="21"/>
        <v>1783_월배면_0036</v>
      </c>
      <c r="B628" s="1">
        <v>1783</v>
      </c>
      <c r="C628" s="1" t="s">
        <v>6057</v>
      </c>
      <c r="D628" s="1" t="s">
        <v>6058</v>
      </c>
      <c r="E628" s="2">
        <v>627</v>
      </c>
      <c r="F628" s="2">
        <v>1</v>
      </c>
      <c r="G628" s="2" t="s">
        <v>6061</v>
      </c>
      <c r="H628" s="2" t="s">
        <v>6059</v>
      </c>
      <c r="I628" s="2">
        <v>11</v>
      </c>
      <c r="L628" s="2">
        <v>4</v>
      </c>
      <c r="M628" s="2" t="s">
        <v>6792</v>
      </c>
      <c r="N628" s="2" t="s">
        <v>6708</v>
      </c>
      <c r="S628" s="2" t="s">
        <v>56</v>
      </c>
      <c r="T628" s="2" t="s">
        <v>3381</v>
      </c>
      <c r="Y628" s="1" t="s">
        <v>1270</v>
      </c>
      <c r="Z628" s="1" t="s">
        <v>4097</v>
      </c>
      <c r="AC628" s="1">
        <v>15</v>
      </c>
      <c r="AD628" s="1" t="s">
        <v>122</v>
      </c>
      <c r="AE628" s="1" t="s">
        <v>4498</v>
      </c>
    </row>
    <row r="629" spans="1:31" ht="13.5" customHeight="1">
      <c r="A629" s="6" t="str">
        <f t="shared" si="21"/>
        <v>1783_월배면_0036</v>
      </c>
      <c r="B629" s="1">
        <v>1783</v>
      </c>
      <c r="C629" s="1" t="s">
        <v>6057</v>
      </c>
      <c r="D629" s="1" t="s">
        <v>6058</v>
      </c>
      <c r="E629" s="2">
        <v>628</v>
      </c>
      <c r="F629" s="2">
        <v>1</v>
      </c>
      <c r="G629" s="2" t="s">
        <v>6061</v>
      </c>
      <c r="H629" s="2" t="s">
        <v>6059</v>
      </c>
      <c r="I629" s="2">
        <v>11</v>
      </c>
      <c r="L629" s="2">
        <v>4</v>
      </c>
      <c r="M629" s="2" t="s">
        <v>6792</v>
      </c>
      <c r="N629" s="2" t="s">
        <v>6708</v>
      </c>
      <c r="T629" s="2" t="s">
        <v>6164</v>
      </c>
      <c r="U629" s="1" t="s">
        <v>96</v>
      </c>
      <c r="V629" s="1" t="s">
        <v>3417</v>
      </c>
      <c r="Y629" s="1" t="s">
        <v>1271</v>
      </c>
      <c r="Z629" s="1" t="s">
        <v>4096</v>
      </c>
      <c r="AD629" s="1" t="s">
        <v>183</v>
      </c>
      <c r="AE629" s="1" t="s">
        <v>4497</v>
      </c>
    </row>
    <row r="630" spans="1:33" ht="13.5" customHeight="1">
      <c r="A630" s="6" t="str">
        <f t="shared" si="21"/>
        <v>1783_월배면_0036</v>
      </c>
      <c r="B630" s="1">
        <v>1783</v>
      </c>
      <c r="C630" s="1" t="s">
        <v>6057</v>
      </c>
      <c r="D630" s="1" t="s">
        <v>6058</v>
      </c>
      <c r="E630" s="2">
        <v>629</v>
      </c>
      <c r="F630" s="2">
        <v>1</v>
      </c>
      <c r="G630" s="2" t="s">
        <v>6061</v>
      </c>
      <c r="H630" s="2" t="s">
        <v>6059</v>
      </c>
      <c r="I630" s="2">
        <v>11</v>
      </c>
      <c r="L630" s="2">
        <v>4</v>
      </c>
      <c r="M630" s="2" t="s">
        <v>6792</v>
      </c>
      <c r="N630" s="2" t="s">
        <v>6708</v>
      </c>
      <c r="T630" s="2" t="s">
        <v>6164</v>
      </c>
      <c r="U630" s="1" t="s">
        <v>93</v>
      </c>
      <c r="V630" s="1" t="s">
        <v>3419</v>
      </c>
      <c r="Y630" s="1" t="s">
        <v>633</v>
      </c>
      <c r="Z630" s="1" t="s">
        <v>3942</v>
      </c>
      <c r="AD630" s="1" t="s">
        <v>478</v>
      </c>
      <c r="AE630" s="1" t="s">
        <v>3549</v>
      </c>
      <c r="AF630" s="1" t="s">
        <v>1272</v>
      </c>
      <c r="AG630" s="1" t="s">
        <v>4556</v>
      </c>
    </row>
    <row r="631" spans="1:72" ht="13.5" customHeight="1">
      <c r="A631" s="6" t="str">
        <f t="shared" si="21"/>
        <v>1783_월배면_0036</v>
      </c>
      <c r="B631" s="1">
        <v>1783</v>
      </c>
      <c r="C631" s="1" t="s">
        <v>6057</v>
      </c>
      <c r="D631" s="1" t="s">
        <v>6058</v>
      </c>
      <c r="E631" s="2">
        <v>630</v>
      </c>
      <c r="F631" s="2">
        <v>1</v>
      </c>
      <c r="G631" s="2" t="s">
        <v>6061</v>
      </c>
      <c r="H631" s="2" t="s">
        <v>6059</v>
      </c>
      <c r="I631" s="2">
        <v>11</v>
      </c>
      <c r="L631" s="2">
        <v>5</v>
      </c>
      <c r="M631" s="2" t="s">
        <v>6793</v>
      </c>
      <c r="N631" s="2" t="s">
        <v>6794</v>
      </c>
      <c r="T631" s="2" t="s">
        <v>6092</v>
      </c>
      <c r="U631" s="1" t="s">
        <v>63</v>
      </c>
      <c r="V631" s="1" t="s">
        <v>3418</v>
      </c>
      <c r="W631" s="1" t="s">
        <v>64</v>
      </c>
      <c r="X631" s="1" t="s">
        <v>3525</v>
      </c>
      <c r="Y631" s="1" t="s">
        <v>1273</v>
      </c>
      <c r="Z631" s="1" t="s">
        <v>4095</v>
      </c>
      <c r="AC631" s="1">
        <v>76</v>
      </c>
      <c r="AD631" s="1" t="s">
        <v>444</v>
      </c>
      <c r="AE631" s="1" t="s">
        <v>4507</v>
      </c>
      <c r="AJ631" s="1" t="s">
        <v>17</v>
      </c>
      <c r="AK631" s="1" t="s">
        <v>4628</v>
      </c>
      <c r="AL631" s="1" t="s">
        <v>67</v>
      </c>
      <c r="AM631" s="1" t="s">
        <v>4650</v>
      </c>
      <c r="AT631" s="1" t="s">
        <v>73</v>
      </c>
      <c r="AU631" s="1" t="s">
        <v>3478</v>
      </c>
      <c r="AV631" s="1" t="s">
        <v>1274</v>
      </c>
      <c r="AW631" s="1" t="s">
        <v>5002</v>
      </c>
      <c r="BG631" s="1" t="s">
        <v>1275</v>
      </c>
      <c r="BH631" s="1" t="s">
        <v>4699</v>
      </c>
      <c r="BI631" s="1" t="s">
        <v>1276</v>
      </c>
      <c r="BJ631" s="1" t="s">
        <v>5434</v>
      </c>
      <c r="BK631" s="1" t="s">
        <v>73</v>
      </c>
      <c r="BL631" s="1" t="s">
        <v>3478</v>
      </c>
      <c r="BM631" s="1" t="s">
        <v>1277</v>
      </c>
      <c r="BN631" s="1" t="s">
        <v>5694</v>
      </c>
      <c r="BO631" s="1" t="s">
        <v>68</v>
      </c>
      <c r="BP631" s="1" t="s">
        <v>4695</v>
      </c>
      <c r="BQ631" s="1" t="s">
        <v>1278</v>
      </c>
      <c r="BR631" s="1" t="s">
        <v>5960</v>
      </c>
      <c r="BS631" s="1" t="s">
        <v>1279</v>
      </c>
      <c r="BT631" s="1" t="s">
        <v>6043</v>
      </c>
    </row>
    <row r="632" spans="1:72" ht="13.5" customHeight="1">
      <c r="A632" s="6" t="str">
        <f t="shared" si="21"/>
        <v>1783_월배면_0036</v>
      </c>
      <c r="B632" s="1">
        <v>1783</v>
      </c>
      <c r="C632" s="1" t="s">
        <v>6057</v>
      </c>
      <c r="D632" s="1" t="s">
        <v>6058</v>
      </c>
      <c r="E632" s="2">
        <v>631</v>
      </c>
      <c r="F632" s="2">
        <v>1</v>
      </c>
      <c r="G632" s="2" t="s">
        <v>6061</v>
      </c>
      <c r="H632" s="2" t="s">
        <v>6059</v>
      </c>
      <c r="I632" s="2">
        <v>11</v>
      </c>
      <c r="L632" s="2">
        <v>5</v>
      </c>
      <c r="M632" s="2" t="s">
        <v>6793</v>
      </c>
      <c r="N632" s="2" t="s">
        <v>6794</v>
      </c>
      <c r="S632" s="2" t="s">
        <v>47</v>
      </c>
      <c r="T632" s="2" t="s">
        <v>3377</v>
      </c>
      <c r="W632" s="1" t="s">
        <v>644</v>
      </c>
      <c r="X632" s="1" t="s">
        <v>3501</v>
      </c>
      <c r="Y632" s="1" t="s">
        <v>78</v>
      </c>
      <c r="Z632" s="1" t="s">
        <v>3554</v>
      </c>
      <c r="AC632" s="1">
        <v>72</v>
      </c>
      <c r="AD632" s="1" t="s">
        <v>302</v>
      </c>
      <c r="AE632" s="1" t="s">
        <v>4485</v>
      </c>
      <c r="AJ632" s="1" t="s">
        <v>79</v>
      </c>
      <c r="AK632" s="1" t="s">
        <v>4627</v>
      </c>
      <c r="AL632" s="1" t="s">
        <v>325</v>
      </c>
      <c r="AM632" s="1" t="s">
        <v>4629</v>
      </c>
      <c r="AT632" s="1" t="s">
        <v>68</v>
      </c>
      <c r="AU632" s="1" t="s">
        <v>4695</v>
      </c>
      <c r="AV632" s="1" t="s">
        <v>1280</v>
      </c>
      <c r="AW632" s="1" t="s">
        <v>5001</v>
      </c>
      <c r="BG632" s="1" t="s">
        <v>68</v>
      </c>
      <c r="BH632" s="1" t="s">
        <v>4695</v>
      </c>
      <c r="BI632" s="1" t="s">
        <v>1281</v>
      </c>
      <c r="BJ632" s="1" t="s">
        <v>3673</v>
      </c>
      <c r="BK632" s="1" t="s">
        <v>68</v>
      </c>
      <c r="BL632" s="1" t="s">
        <v>4695</v>
      </c>
      <c r="BM632" s="1" t="s">
        <v>1282</v>
      </c>
      <c r="BN632" s="1" t="s">
        <v>4252</v>
      </c>
      <c r="BO632" s="1" t="s">
        <v>1283</v>
      </c>
      <c r="BP632" s="1" t="s">
        <v>5740</v>
      </c>
      <c r="BQ632" s="1" t="s">
        <v>1284</v>
      </c>
      <c r="BR632" s="1" t="s">
        <v>5959</v>
      </c>
      <c r="BS632" s="1" t="s">
        <v>1285</v>
      </c>
      <c r="BT632" s="1" t="s">
        <v>6030</v>
      </c>
    </row>
    <row r="633" spans="1:31" ht="13.5" customHeight="1">
      <c r="A633" s="6" t="str">
        <f t="shared" si="21"/>
        <v>1783_월배면_0036</v>
      </c>
      <c r="B633" s="1">
        <v>1783</v>
      </c>
      <c r="C633" s="1" t="s">
        <v>6057</v>
      </c>
      <c r="D633" s="1" t="s">
        <v>6058</v>
      </c>
      <c r="E633" s="2">
        <v>632</v>
      </c>
      <c r="F633" s="2">
        <v>1</v>
      </c>
      <c r="G633" s="2" t="s">
        <v>6061</v>
      </c>
      <c r="H633" s="2" t="s">
        <v>6059</v>
      </c>
      <c r="I633" s="2">
        <v>11</v>
      </c>
      <c r="L633" s="2">
        <v>5</v>
      </c>
      <c r="M633" s="2" t="s">
        <v>6793</v>
      </c>
      <c r="N633" s="2" t="s">
        <v>6794</v>
      </c>
      <c r="S633" s="2" t="s">
        <v>56</v>
      </c>
      <c r="T633" s="2" t="s">
        <v>3381</v>
      </c>
      <c r="U633" s="1" t="s">
        <v>63</v>
      </c>
      <c r="V633" s="1" t="s">
        <v>3418</v>
      </c>
      <c r="Y633" s="1" t="s">
        <v>1286</v>
      </c>
      <c r="Z633" s="1" t="s">
        <v>4094</v>
      </c>
      <c r="AC633" s="1">
        <v>30</v>
      </c>
      <c r="AD633" s="1" t="s">
        <v>55</v>
      </c>
      <c r="AE633" s="1" t="s">
        <v>4480</v>
      </c>
    </row>
    <row r="634" spans="1:33" ht="13.5" customHeight="1">
      <c r="A634" s="6" t="str">
        <f t="shared" si="21"/>
        <v>1783_월배면_0036</v>
      </c>
      <c r="B634" s="1">
        <v>1783</v>
      </c>
      <c r="C634" s="1" t="s">
        <v>6057</v>
      </c>
      <c r="D634" s="1" t="s">
        <v>6058</v>
      </c>
      <c r="E634" s="2">
        <v>633</v>
      </c>
      <c r="F634" s="2">
        <v>1</v>
      </c>
      <c r="G634" s="2" t="s">
        <v>6061</v>
      </c>
      <c r="H634" s="2" t="s">
        <v>6059</v>
      </c>
      <c r="I634" s="2">
        <v>11</v>
      </c>
      <c r="L634" s="2">
        <v>5</v>
      </c>
      <c r="M634" s="2" t="s">
        <v>6793</v>
      </c>
      <c r="N634" s="2" t="s">
        <v>6794</v>
      </c>
      <c r="S634" s="2" t="s">
        <v>213</v>
      </c>
      <c r="T634" s="2" t="s">
        <v>3380</v>
      </c>
      <c r="W634" s="1" t="s">
        <v>362</v>
      </c>
      <c r="X634" s="1" t="s">
        <v>6185</v>
      </c>
      <c r="Y634" s="1" t="s">
        <v>78</v>
      </c>
      <c r="Z634" s="1" t="s">
        <v>3554</v>
      </c>
      <c r="AC634" s="1">
        <v>30</v>
      </c>
      <c r="AD634" s="1" t="s">
        <v>55</v>
      </c>
      <c r="AE634" s="1" t="s">
        <v>4480</v>
      </c>
      <c r="AF634" s="1" t="s">
        <v>244</v>
      </c>
      <c r="AG634" s="1" t="s">
        <v>4545</v>
      </c>
    </row>
    <row r="635" spans="1:31" ht="13.5" customHeight="1">
      <c r="A635" s="6" t="str">
        <f t="shared" si="21"/>
        <v>1783_월배면_0036</v>
      </c>
      <c r="B635" s="1">
        <v>1783</v>
      </c>
      <c r="C635" s="1" t="s">
        <v>6057</v>
      </c>
      <c r="D635" s="1" t="s">
        <v>6058</v>
      </c>
      <c r="E635" s="2">
        <v>634</v>
      </c>
      <c r="F635" s="2">
        <v>1</v>
      </c>
      <c r="G635" s="2" t="s">
        <v>6061</v>
      </c>
      <c r="H635" s="2" t="s">
        <v>6059</v>
      </c>
      <c r="I635" s="2">
        <v>11</v>
      </c>
      <c r="L635" s="2">
        <v>5</v>
      </c>
      <c r="M635" s="2" t="s">
        <v>6793</v>
      </c>
      <c r="N635" s="2" t="s">
        <v>6794</v>
      </c>
      <c r="T635" s="2" t="s">
        <v>6164</v>
      </c>
      <c r="U635" s="1" t="s">
        <v>96</v>
      </c>
      <c r="V635" s="1" t="s">
        <v>3417</v>
      </c>
      <c r="Y635" s="1" t="s">
        <v>1084</v>
      </c>
      <c r="Z635" s="1" t="s">
        <v>6241</v>
      </c>
      <c r="AC635" s="1">
        <v>37</v>
      </c>
      <c r="AD635" s="1" t="s">
        <v>183</v>
      </c>
      <c r="AE635" s="1" t="s">
        <v>4497</v>
      </c>
    </row>
    <row r="636" spans="1:31" ht="13.5" customHeight="1">
      <c r="A636" s="6" t="str">
        <f t="shared" si="21"/>
        <v>1783_월배면_0036</v>
      </c>
      <c r="B636" s="1">
        <v>1783</v>
      </c>
      <c r="C636" s="1" t="s">
        <v>6057</v>
      </c>
      <c r="D636" s="1" t="s">
        <v>6058</v>
      </c>
      <c r="E636" s="2">
        <v>635</v>
      </c>
      <c r="F636" s="2">
        <v>1</v>
      </c>
      <c r="G636" s="2" t="s">
        <v>6061</v>
      </c>
      <c r="H636" s="2" t="s">
        <v>6059</v>
      </c>
      <c r="I636" s="2">
        <v>11</v>
      </c>
      <c r="L636" s="2">
        <v>5</v>
      </c>
      <c r="M636" s="2" t="s">
        <v>6793</v>
      </c>
      <c r="N636" s="2" t="s">
        <v>6794</v>
      </c>
      <c r="T636" s="2" t="s">
        <v>6164</v>
      </c>
      <c r="U636" s="1" t="s">
        <v>93</v>
      </c>
      <c r="V636" s="1" t="s">
        <v>3419</v>
      </c>
      <c r="Y636" s="1" t="s">
        <v>1287</v>
      </c>
      <c r="Z636" s="1" t="s">
        <v>4093</v>
      </c>
      <c r="AC636" s="1">
        <v>49</v>
      </c>
      <c r="AD636" s="1" t="s">
        <v>212</v>
      </c>
      <c r="AE636" s="1" t="s">
        <v>4510</v>
      </c>
    </row>
    <row r="637" spans="1:31" ht="13.5" customHeight="1">
      <c r="A637" s="6" t="str">
        <f t="shared" si="21"/>
        <v>1783_월배면_0036</v>
      </c>
      <c r="B637" s="1">
        <v>1783</v>
      </c>
      <c r="C637" s="1" t="s">
        <v>6057</v>
      </c>
      <c r="D637" s="1" t="s">
        <v>6058</v>
      </c>
      <c r="E637" s="2">
        <v>636</v>
      </c>
      <c r="F637" s="2">
        <v>1</v>
      </c>
      <c r="G637" s="2" t="s">
        <v>6061</v>
      </c>
      <c r="H637" s="2" t="s">
        <v>6059</v>
      </c>
      <c r="I637" s="2">
        <v>11</v>
      </c>
      <c r="L637" s="2">
        <v>5</v>
      </c>
      <c r="M637" s="2" t="s">
        <v>6793</v>
      </c>
      <c r="N637" s="2" t="s">
        <v>6794</v>
      </c>
      <c r="T637" s="2" t="s">
        <v>6164</v>
      </c>
      <c r="U637" s="1" t="s">
        <v>96</v>
      </c>
      <c r="V637" s="1" t="s">
        <v>3417</v>
      </c>
      <c r="Y637" s="1" t="s">
        <v>1252</v>
      </c>
      <c r="Z637" s="1" t="s">
        <v>4092</v>
      </c>
      <c r="AC637" s="1">
        <v>17</v>
      </c>
      <c r="AD637" s="1" t="s">
        <v>243</v>
      </c>
      <c r="AE637" s="1" t="s">
        <v>4517</v>
      </c>
    </row>
    <row r="638" spans="1:72" ht="13.5" customHeight="1">
      <c r="A638" s="6" t="str">
        <f t="shared" si="21"/>
        <v>1783_월배면_0036</v>
      </c>
      <c r="B638" s="1">
        <v>1783</v>
      </c>
      <c r="C638" s="1" t="s">
        <v>6057</v>
      </c>
      <c r="D638" s="1" t="s">
        <v>6058</v>
      </c>
      <c r="E638" s="2">
        <v>637</v>
      </c>
      <c r="F638" s="2">
        <v>1</v>
      </c>
      <c r="G638" s="2" t="s">
        <v>6061</v>
      </c>
      <c r="H638" s="2" t="s">
        <v>6059</v>
      </c>
      <c r="I638" s="2">
        <v>12</v>
      </c>
      <c r="J638" s="2" t="s">
        <v>1288</v>
      </c>
      <c r="K638" s="2" t="s">
        <v>3353</v>
      </c>
      <c r="L638" s="2">
        <v>1</v>
      </c>
      <c r="M638" s="2" t="s">
        <v>6795</v>
      </c>
      <c r="N638" s="2" t="s">
        <v>6796</v>
      </c>
      <c r="O638" s="2" t="s">
        <v>6</v>
      </c>
      <c r="P638" s="2" t="s">
        <v>3364</v>
      </c>
      <c r="T638" s="2" t="s">
        <v>6092</v>
      </c>
      <c r="U638" s="1" t="s">
        <v>63</v>
      </c>
      <c r="V638" s="1" t="s">
        <v>3418</v>
      </c>
      <c r="W638" s="1" t="s">
        <v>64</v>
      </c>
      <c r="X638" s="1" t="s">
        <v>3525</v>
      </c>
      <c r="Y638" s="1" t="s">
        <v>687</v>
      </c>
      <c r="Z638" s="1" t="s">
        <v>4091</v>
      </c>
      <c r="AC638" s="1">
        <v>44</v>
      </c>
      <c r="AD638" s="1" t="s">
        <v>478</v>
      </c>
      <c r="AE638" s="1" t="s">
        <v>3549</v>
      </c>
      <c r="AJ638" s="1" t="s">
        <v>17</v>
      </c>
      <c r="AK638" s="1" t="s">
        <v>4628</v>
      </c>
      <c r="AL638" s="1" t="s">
        <v>67</v>
      </c>
      <c r="AM638" s="1" t="s">
        <v>4650</v>
      </c>
      <c r="AT638" s="1" t="s">
        <v>73</v>
      </c>
      <c r="AU638" s="1" t="s">
        <v>3478</v>
      </c>
      <c r="AV638" s="1" t="s">
        <v>681</v>
      </c>
      <c r="AW638" s="1" t="s">
        <v>5000</v>
      </c>
      <c r="BG638" s="1" t="s">
        <v>68</v>
      </c>
      <c r="BH638" s="1" t="s">
        <v>4695</v>
      </c>
      <c r="BI638" s="1" t="s">
        <v>551</v>
      </c>
      <c r="BJ638" s="1" t="s">
        <v>4791</v>
      </c>
      <c r="BK638" s="1" t="s">
        <v>73</v>
      </c>
      <c r="BL638" s="1" t="s">
        <v>3478</v>
      </c>
      <c r="BM638" s="1" t="s">
        <v>552</v>
      </c>
      <c r="BN638" s="1" t="s">
        <v>5693</v>
      </c>
      <c r="BO638" s="1" t="s">
        <v>68</v>
      </c>
      <c r="BP638" s="1" t="s">
        <v>4695</v>
      </c>
      <c r="BQ638" s="1" t="s">
        <v>682</v>
      </c>
      <c r="BR638" s="1" t="s">
        <v>6497</v>
      </c>
      <c r="BS638" s="1" t="s">
        <v>518</v>
      </c>
      <c r="BT638" s="1" t="s">
        <v>6039</v>
      </c>
    </row>
    <row r="639" spans="1:72" ht="13.5" customHeight="1">
      <c r="A639" s="6" t="str">
        <f t="shared" si="21"/>
        <v>1783_월배면_0036</v>
      </c>
      <c r="B639" s="1">
        <v>1783</v>
      </c>
      <c r="C639" s="1" t="s">
        <v>6057</v>
      </c>
      <c r="D639" s="1" t="s">
        <v>6058</v>
      </c>
      <c r="E639" s="2">
        <v>638</v>
      </c>
      <c r="F639" s="2">
        <v>1</v>
      </c>
      <c r="G639" s="2" t="s">
        <v>6061</v>
      </c>
      <c r="H639" s="2" t="s">
        <v>6059</v>
      </c>
      <c r="I639" s="2">
        <v>12</v>
      </c>
      <c r="L639" s="2">
        <v>1</v>
      </c>
      <c r="M639" s="2" t="s">
        <v>6795</v>
      </c>
      <c r="N639" s="2" t="s">
        <v>6796</v>
      </c>
      <c r="S639" s="2" t="s">
        <v>47</v>
      </c>
      <c r="T639" s="2" t="s">
        <v>3377</v>
      </c>
      <c r="W639" s="1" t="s">
        <v>278</v>
      </c>
      <c r="X639" s="1" t="s">
        <v>3502</v>
      </c>
      <c r="Y639" s="1" t="s">
        <v>78</v>
      </c>
      <c r="Z639" s="1" t="s">
        <v>3554</v>
      </c>
      <c r="AC639" s="1">
        <v>43</v>
      </c>
      <c r="AD639" s="1" t="s">
        <v>190</v>
      </c>
      <c r="AE639" s="1" t="s">
        <v>4501</v>
      </c>
      <c r="AJ639" s="1" t="s">
        <v>79</v>
      </c>
      <c r="AK639" s="1" t="s">
        <v>4627</v>
      </c>
      <c r="AL639" s="1" t="s">
        <v>1289</v>
      </c>
      <c r="AM639" s="1" t="s">
        <v>4675</v>
      </c>
      <c r="AT639" s="1" t="s">
        <v>73</v>
      </c>
      <c r="AU639" s="1" t="s">
        <v>3478</v>
      </c>
      <c r="AV639" s="1" t="s">
        <v>1290</v>
      </c>
      <c r="AW639" s="1" t="s">
        <v>4999</v>
      </c>
      <c r="BG639" s="1" t="s">
        <v>1291</v>
      </c>
      <c r="BH639" s="1" t="s">
        <v>5201</v>
      </c>
      <c r="BI639" s="1" t="s">
        <v>1292</v>
      </c>
      <c r="BJ639" s="1" t="s">
        <v>5433</v>
      </c>
      <c r="BK639" s="1" t="s">
        <v>68</v>
      </c>
      <c r="BL639" s="1" t="s">
        <v>4695</v>
      </c>
      <c r="BM639" s="1" t="s">
        <v>1293</v>
      </c>
      <c r="BN639" s="1" t="s">
        <v>5324</v>
      </c>
      <c r="BO639" s="1" t="s">
        <v>68</v>
      </c>
      <c r="BP639" s="1" t="s">
        <v>4695</v>
      </c>
      <c r="BQ639" s="1" t="s">
        <v>1294</v>
      </c>
      <c r="BR639" s="1" t="s">
        <v>5958</v>
      </c>
      <c r="BS639" s="1" t="s">
        <v>1295</v>
      </c>
      <c r="BT639" s="1" t="s">
        <v>6042</v>
      </c>
    </row>
    <row r="640" spans="1:31" ht="13.5" customHeight="1">
      <c r="A640" s="6" t="str">
        <f t="shared" si="21"/>
        <v>1783_월배면_0036</v>
      </c>
      <c r="B640" s="1">
        <v>1783</v>
      </c>
      <c r="C640" s="1" t="s">
        <v>6057</v>
      </c>
      <c r="D640" s="1" t="s">
        <v>6058</v>
      </c>
      <c r="E640" s="2">
        <v>639</v>
      </c>
      <c r="F640" s="2">
        <v>1</v>
      </c>
      <c r="G640" s="2" t="s">
        <v>6061</v>
      </c>
      <c r="H640" s="2" t="s">
        <v>6059</v>
      </c>
      <c r="I640" s="2">
        <v>12</v>
      </c>
      <c r="L640" s="2">
        <v>1</v>
      </c>
      <c r="M640" s="2" t="s">
        <v>6795</v>
      </c>
      <c r="N640" s="2" t="s">
        <v>6796</v>
      </c>
      <c r="S640" s="2" t="s">
        <v>56</v>
      </c>
      <c r="T640" s="2" t="s">
        <v>3381</v>
      </c>
      <c r="U640" s="1" t="s">
        <v>63</v>
      </c>
      <c r="V640" s="1" t="s">
        <v>3418</v>
      </c>
      <c r="Y640" s="1" t="s">
        <v>1296</v>
      </c>
      <c r="Z640" s="1" t="s">
        <v>3583</v>
      </c>
      <c r="AC640" s="1">
        <v>19</v>
      </c>
      <c r="AD640" s="1" t="s">
        <v>349</v>
      </c>
      <c r="AE640" s="1" t="s">
        <v>4526</v>
      </c>
    </row>
    <row r="641" spans="1:58" ht="13.5" customHeight="1">
      <c r="A641" s="6" t="str">
        <f t="shared" si="21"/>
        <v>1783_월배면_0036</v>
      </c>
      <c r="B641" s="1">
        <v>1783</v>
      </c>
      <c r="C641" s="1" t="s">
        <v>6057</v>
      </c>
      <c r="D641" s="1" t="s">
        <v>6058</v>
      </c>
      <c r="E641" s="2">
        <v>640</v>
      </c>
      <c r="F641" s="2">
        <v>1</v>
      </c>
      <c r="G641" s="2" t="s">
        <v>6061</v>
      </c>
      <c r="H641" s="2" t="s">
        <v>6059</v>
      </c>
      <c r="I641" s="2">
        <v>12</v>
      </c>
      <c r="L641" s="2">
        <v>1</v>
      </c>
      <c r="M641" s="2" t="s">
        <v>6795</v>
      </c>
      <c r="N641" s="2" t="s">
        <v>6796</v>
      </c>
      <c r="T641" s="2" t="s">
        <v>6164</v>
      </c>
      <c r="U641" s="1" t="s">
        <v>93</v>
      </c>
      <c r="V641" s="1" t="s">
        <v>3419</v>
      </c>
      <c r="Y641" s="1" t="s">
        <v>1297</v>
      </c>
      <c r="Z641" s="1" t="s">
        <v>4090</v>
      </c>
      <c r="AC641" s="1">
        <v>20</v>
      </c>
      <c r="AD641" s="1" t="s">
        <v>136</v>
      </c>
      <c r="AE641" s="1" t="s">
        <v>4522</v>
      </c>
      <c r="BB641" s="1" t="s">
        <v>96</v>
      </c>
      <c r="BC641" s="1" t="s">
        <v>3417</v>
      </c>
      <c r="BD641" s="1" t="s">
        <v>696</v>
      </c>
      <c r="BE641" s="1" t="s">
        <v>4289</v>
      </c>
      <c r="BF641" s="1" t="s">
        <v>6397</v>
      </c>
    </row>
    <row r="642" spans="1:72" ht="13.5" customHeight="1">
      <c r="A642" s="6" t="str">
        <f t="shared" si="21"/>
        <v>1783_월배면_0036</v>
      </c>
      <c r="B642" s="1">
        <v>1783</v>
      </c>
      <c r="C642" s="1" t="s">
        <v>6057</v>
      </c>
      <c r="D642" s="1" t="s">
        <v>6058</v>
      </c>
      <c r="E642" s="2">
        <v>641</v>
      </c>
      <c r="F642" s="2">
        <v>1</v>
      </c>
      <c r="G642" s="2" t="s">
        <v>6061</v>
      </c>
      <c r="H642" s="2" t="s">
        <v>6059</v>
      </c>
      <c r="I642" s="2">
        <v>12</v>
      </c>
      <c r="L642" s="2">
        <v>2</v>
      </c>
      <c r="M642" s="2" t="s">
        <v>6797</v>
      </c>
      <c r="N642" s="2" t="s">
        <v>6798</v>
      </c>
      <c r="T642" s="2" t="s">
        <v>6092</v>
      </c>
      <c r="U642" s="1" t="s">
        <v>63</v>
      </c>
      <c r="V642" s="1" t="s">
        <v>3418</v>
      </c>
      <c r="W642" s="1" t="s">
        <v>64</v>
      </c>
      <c r="X642" s="1" t="s">
        <v>3525</v>
      </c>
      <c r="Y642" s="1" t="s">
        <v>1298</v>
      </c>
      <c r="Z642" s="1" t="s">
        <v>4089</v>
      </c>
      <c r="AC642" s="1">
        <v>57</v>
      </c>
      <c r="AD642" s="1" t="s">
        <v>326</v>
      </c>
      <c r="AE642" s="1" t="s">
        <v>4536</v>
      </c>
      <c r="AJ642" s="1" t="s">
        <v>17</v>
      </c>
      <c r="AK642" s="1" t="s">
        <v>4628</v>
      </c>
      <c r="AL642" s="1" t="s">
        <v>67</v>
      </c>
      <c r="AM642" s="1" t="s">
        <v>4650</v>
      </c>
      <c r="AT642" s="1" t="s">
        <v>68</v>
      </c>
      <c r="AU642" s="1" t="s">
        <v>4695</v>
      </c>
      <c r="AV642" s="1" t="s">
        <v>70</v>
      </c>
      <c r="AW642" s="1" t="s">
        <v>4998</v>
      </c>
      <c r="BG642" s="1" t="s">
        <v>68</v>
      </c>
      <c r="BH642" s="1" t="s">
        <v>4695</v>
      </c>
      <c r="BI642" s="1" t="s">
        <v>1299</v>
      </c>
      <c r="BJ642" s="1" t="s">
        <v>5432</v>
      </c>
      <c r="BK642" s="1" t="s">
        <v>73</v>
      </c>
      <c r="BL642" s="1" t="s">
        <v>3478</v>
      </c>
      <c r="BM642" s="1" t="s">
        <v>1300</v>
      </c>
      <c r="BN642" s="1" t="s">
        <v>5441</v>
      </c>
      <c r="BO642" s="1" t="s">
        <v>68</v>
      </c>
      <c r="BP642" s="1" t="s">
        <v>4695</v>
      </c>
      <c r="BQ642" s="1" t="s">
        <v>75</v>
      </c>
      <c r="BR642" s="1" t="s">
        <v>5957</v>
      </c>
      <c r="BS642" s="1" t="s">
        <v>76</v>
      </c>
      <c r="BT642" s="1" t="s">
        <v>6434</v>
      </c>
    </row>
    <row r="643" spans="1:31" ht="13.5" customHeight="1">
      <c r="A643" s="6" t="str">
        <f t="shared" si="21"/>
        <v>1783_월배면_0036</v>
      </c>
      <c r="B643" s="1">
        <v>1783</v>
      </c>
      <c r="C643" s="1" t="s">
        <v>6057</v>
      </c>
      <c r="D643" s="1" t="s">
        <v>6058</v>
      </c>
      <c r="E643" s="2">
        <v>642</v>
      </c>
      <c r="F643" s="2">
        <v>1</v>
      </c>
      <c r="G643" s="2" t="s">
        <v>6061</v>
      </c>
      <c r="H643" s="2" t="s">
        <v>6059</v>
      </c>
      <c r="I643" s="2">
        <v>12</v>
      </c>
      <c r="L643" s="2">
        <v>2</v>
      </c>
      <c r="M643" s="2" t="s">
        <v>6797</v>
      </c>
      <c r="N643" s="2" t="s">
        <v>6798</v>
      </c>
      <c r="S643" s="2" t="s">
        <v>56</v>
      </c>
      <c r="T643" s="2" t="s">
        <v>3381</v>
      </c>
      <c r="U643" s="1" t="s">
        <v>63</v>
      </c>
      <c r="V643" s="1" t="s">
        <v>3418</v>
      </c>
      <c r="Y643" s="1" t="s">
        <v>7227</v>
      </c>
      <c r="Z643" s="1" t="s">
        <v>4088</v>
      </c>
      <c r="AA643" s="1" t="s">
        <v>1301</v>
      </c>
      <c r="AB643" s="1" t="s">
        <v>3977</v>
      </c>
      <c r="AC643" s="1">
        <v>31</v>
      </c>
      <c r="AD643" s="1" t="s">
        <v>62</v>
      </c>
      <c r="AE643" s="1" t="s">
        <v>4506</v>
      </c>
    </row>
    <row r="644" spans="1:31" ht="13.5" customHeight="1">
      <c r="A644" s="6" t="str">
        <f t="shared" si="21"/>
        <v>1783_월배면_0036</v>
      </c>
      <c r="B644" s="1">
        <v>1783</v>
      </c>
      <c r="C644" s="1" t="s">
        <v>6057</v>
      </c>
      <c r="D644" s="1" t="s">
        <v>6058</v>
      </c>
      <c r="E644" s="2">
        <v>643</v>
      </c>
      <c r="F644" s="2">
        <v>1</v>
      </c>
      <c r="G644" s="2" t="s">
        <v>6061</v>
      </c>
      <c r="H644" s="2" t="s">
        <v>6059</v>
      </c>
      <c r="I644" s="2">
        <v>12</v>
      </c>
      <c r="L644" s="2">
        <v>2</v>
      </c>
      <c r="M644" s="2" t="s">
        <v>6797</v>
      </c>
      <c r="N644" s="2" t="s">
        <v>6798</v>
      </c>
      <c r="S644" s="2" t="s">
        <v>213</v>
      </c>
      <c r="T644" s="2" t="s">
        <v>3380</v>
      </c>
      <c r="W644" s="1" t="s">
        <v>362</v>
      </c>
      <c r="X644" s="1" t="s">
        <v>6185</v>
      </c>
      <c r="Y644" s="1" t="s">
        <v>78</v>
      </c>
      <c r="Z644" s="1" t="s">
        <v>3554</v>
      </c>
      <c r="AC644" s="1">
        <v>33</v>
      </c>
      <c r="AD644" s="1" t="s">
        <v>560</v>
      </c>
      <c r="AE644" s="1" t="s">
        <v>4528</v>
      </c>
    </row>
    <row r="645" spans="1:31" ht="13.5" customHeight="1">
      <c r="A645" s="6" t="str">
        <f t="shared" si="21"/>
        <v>1783_월배면_0036</v>
      </c>
      <c r="B645" s="1">
        <v>1783</v>
      </c>
      <c r="C645" s="1" t="s">
        <v>6057</v>
      </c>
      <c r="D645" s="1" t="s">
        <v>6058</v>
      </c>
      <c r="E645" s="2">
        <v>644</v>
      </c>
      <c r="F645" s="2">
        <v>1</v>
      </c>
      <c r="G645" s="2" t="s">
        <v>6061</v>
      </c>
      <c r="H645" s="2" t="s">
        <v>6059</v>
      </c>
      <c r="I645" s="2">
        <v>12</v>
      </c>
      <c r="L645" s="2">
        <v>2</v>
      </c>
      <c r="M645" s="2" t="s">
        <v>6797</v>
      </c>
      <c r="N645" s="2" t="s">
        <v>6798</v>
      </c>
      <c r="S645" s="2" t="s">
        <v>56</v>
      </c>
      <c r="T645" s="2" t="s">
        <v>3381</v>
      </c>
      <c r="U645" s="1" t="s">
        <v>63</v>
      </c>
      <c r="V645" s="1" t="s">
        <v>3418</v>
      </c>
      <c r="Y645" s="1" t="s">
        <v>7228</v>
      </c>
      <c r="Z645" s="1" t="s">
        <v>4087</v>
      </c>
      <c r="AC645" s="1">
        <v>27</v>
      </c>
      <c r="AD645" s="1" t="s">
        <v>656</v>
      </c>
      <c r="AE645" s="1" t="s">
        <v>4499</v>
      </c>
    </row>
    <row r="646" spans="1:31" ht="13.5" customHeight="1">
      <c r="A646" s="6" t="str">
        <f t="shared" si="21"/>
        <v>1783_월배면_0036</v>
      </c>
      <c r="B646" s="1">
        <v>1783</v>
      </c>
      <c r="C646" s="1" t="s">
        <v>6057</v>
      </c>
      <c r="D646" s="1" t="s">
        <v>6058</v>
      </c>
      <c r="E646" s="2">
        <v>645</v>
      </c>
      <c r="F646" s="2">
        <v>1</v>
      </c>
      <c r="G646" s="2" t="s">
        <v>6061</v>
      </c>
      <c r="H646" s="2" t="s">
        <v>6059</v>
      </c>
      <c r="I646" s="2">
        <v>12</v>
      </c>
      <c r="L646" s="2">
        <v>2</v>
      </c>
      <c r="M646" s="2" t="s">
        <v>6797</v>
      </c>
      <c r="N646" s="2" t="s">
        <v>6798</v>
      </c>
      <c r="S646" s="2" t="s">
        <v>56</v>
      </c>
      <c r="T646" s="2" t="s">
        <v>3381</v>
      </c>
      <c r="U646" s="1" t="s">
        <v>63</v>
      </c>
      <c r="V646" s="1" t="s">
        <v>3418</v>
      </c>
      <c r="Y646" s="1" t="s">
        <v>1302</v>
      </c>
      <c r="Z646" s="1" t="s">
        <v>4086</v>
      </c>
      <c r="AC646" s="1">
        <v>19</v>
      </c>
      <c r="AD646" s="1" t="s">
        <v>349</v>
      </c>
      <c r="AE646" s="1" t="s">
        <v>4526</v>
      </c>
    </row>
    <row r="647" spans="1:33" ht="13.5" customHeight="1">
      <c r="A647" s="6" t="str">
        <f t="shared" si="21"/>
        <v>1783_월배면_0036</v>
      </c>
      <c r="B647" s="1">
        <v>1783</v>
      </c>
      <c r="C647" s="1" t="s">
        <v>6057</v>
      </c>
      <c r="D647" s="1" t="s">
        <v>6058</v>
      </c>
      <c r="E647" s="2">
        <v>646</v>
      </c>
      <c r="F647" s="2">
        <v>1</v>
      </c>
      <c r="G647" s="2" t="s">
        <v>6061</v>
      </c>
      <c r="H647" s="2" t="s">
        <v>6059</v>
      </c>
      <c r="I647" s="2">
        <v>12</v>
      </c>
      <c r="L647" s="2">
        <v>2</v>
      </c>
      <c r="M647" s="2" t="s">
        <v>6797</v>
      </c>
      <c r="N647" s="2" t="s">
        <v>6798</v>
      </c>
      <c r="S647" s="2" t="s">
        <v>1303</v>
      </c>
      <c r="T647" s="2" t="s">
        <v>3409</v>
      </c>
      <c r="W647" s="1" t="s">
        <v>1304</v>
      </c>
      <c r="X647" s="1" t="s">
        <v>3521</v>
      </c>
      <c r="Y647" s="1" t="s">
        <v>78</v>
      </c>
      <c r="Z647" s="1" t="s">
        <v>3554</v>
      </c>
      <c r="AF647" s="1" t="s">
        <v>104</v>
      </c>
      <c r="AG647" s="1" t="s">
        <v>3397</v>
      </c>
    </row>
    <row r="648" spans="1:31" ht="13.5" customHeight="1">
      <c r="A648" s="6" t="str">
        <f t="shared" si="21"/>
        <v>1783_월배면_0036</v>
      </c>
      <c r="B648" s="1">
        <v>1783</v>
      </c>
      <c r="C648" s="1" t="s">
        <v>6057</v>
      </c>
      <c r="D648" s="1" t="s">
        <v>6058</v>
      </c>
      <c r="E648" s="2">
        <v>647</v>
      </c>
      <c r="F648" s="2">
        <v>1</v>
      </c>
      <c r="G648" s="2" t="s">
        <v>6061</v>
      </c>
      <c r="H648" s="2" t="s">
        <v>6059</v>
      </c>
      <c r="I648" s="2">
        <v>12</v>
      </c>
      <c r="L648" s="2">
        <v>2</v>
      </c>
      <c r="M648" s="2" t="s">
        <v>6797</v>
      </c>
      <c r="N648" s="2" t="s">
        <v>6798</v>
      </c>
      <c r="T648" s="2" t="s">
        <v>6164</v>
      </c>
      <c r="U648" s="1" t="s">
        <v>96</v>
      </c>
      <c r="V648" s="1" t="s">
        <v>3417</v>
      </c>
      <c r="Y648" s="1" t="s">
        <v>1305</v>
      </c>
      <c r="Z648" s="1" t="s">
        <v>3758</v>
      </c>
      <c r="AC648" s="1">
        <v>40</v>
      </c>
      <c r="AD648" s="1" t="s">
        <v>148</v>
      </c>
      <c r="AE648" s="1" t="s">
        <v>3779</v>
      </c>
    </row>
    <row r="649" spans="1:31" ht="13.5" customHeight="1">
      <c r="A649" s="6" t="str">
        <f t="shared" si="21"/>
        <v>1783_월배면_0036</v>
      </c>
      <c r="B649" s="1">
        <v>1783</v>
      </c>
      <c r="C649" s="1" t="s">
        <v>6057</v>
      </c>
      <c r="D649" s="1" t="s">
        <v>6058</v>
      </c>
      <c r="E649" s="2">
        <v>648</v>
      </c>
      <c r="F649" s="2">
        <v>1</v>
      </c>
      <c r="G649" s="2" t="s">
        <v>6061</v>
      </c>
      <c r="H649" s="2" t="s">
        <v>6059</v>
      </c>
      <c r="I649" s="2">
        <v>12</v>
      </c>
      <c r="L649" s="2">
        <v>2</v>
      </c>
      <c r="M649" s="2" t="s">
        <v>6797</v>
      </c>
      <c r="N649" s="2" t="s">
        <v>6798</v>
      </c>
      <c r="T649" s="2" t="s">
        <v>6164</v>
      </c>
      <c r="U649" s="1" t="s">
        <v>96</v>
      </c>
      <c r="V649" s="1" t="s">
        <v>3417</v>
      </c>
      <c r="Y649" s="1" t="s">
        <v>119</v>
      </c>
      <c r="Z649" s="1" t="s">
        <v>6217</v>
      </c>
      <c r="AC649" s="1">
        <v>31</v>
      </c>
      <c r="AD649" s="1" t="s">
        <v>62</v>
      </c>
      <c r="AE649" s="1" t="s">
        <v>4506</v>
      </c>
    </row>
    <row r="650" spans="1:58" ht="13.5" customHeight="1">
      <c r="A650" s="6" t="str">
        <f t="shared" si="21"/>
        <v>1783_월배면_0036</v>
      </c>
      <c r="B650" s="1">
        <v>1783</v>
      </c>
      <c r="C650" s="1" t="s">
        <v>6057</v>
      </c>
      <c r="D650" s="1" t="s">
        <v>6058</v>
      </c>
      <c r="E650" s="2">
        <v>649</v>
      </c>
      <c r="F650" s="2">
        <v>1</v>
      </c>
      <c r="G650" s="2" t="s">
        <v>6061</v>
      </c>
      <c r="H650" s="2" t="s">
        <v>6059</v>
      </c>
      <c r="I650" s="2">
        <v>12</v>
      </c>
      <c r="L650" s="2">
        <v>2</v>
      </c>
      <c r="M650" s="2" t="s">
        <v>6797</v>
      </c>
      <c r="N650" s="2" t="s">
        <v>6798</v>
      </c>
      <c r="T650" s="2" t="s">
        <v>6164</v>
      </c>
      <c r="U650" s="1" t="s">
        <v>93</v>
      </c>
      <c r="V650" s="1" t="s">
        <v>3419</v>
      </c>
      <c r="Y650" s="1" t="s">
        <v>1306</v>
      </c>
      <c r="Z650" s="1" t="s">
        <v>4085</v>
      </c>
      <c r="AC650" s="1">
        <v>19</v>
      </c>
      <c r="AD650" s="1" t="s">
        <v>349</v>
      </c>
      <c r="AE650" s="1" t="s">
        <v>4526</v>
      </c>
      <c r="BB650" s="1" t="s">
        <v>96</v>
      </c>
      <c r="BC650" s="1" t="s">
        <v>3417</v>
      </c>
      <c r="BD650" s="1" t="s">
        <v>1305</v>
      </c>
      <c r="BE650" s="1" t="s">
        <v>3758</v>
      </c>
      <c r="BF650" s="1" t="s">
        <v>6397</v>
      </c>
    </row>
    <row r="651" spans="1:58" ht="13.5" customHeight="1">
      <c r="A651" s="6" t="str">
        <f t="shared" si="21"/>
        <v>1783_월배면_0036</v>
      </c>
      <c r="B651" s="1">
        <v>1783</v>
      </c>
      <c r="C651" s="1" t="s">
        <v>6057</v>
      </c>
      <c r="D651" s="1" t="s">
        <v>6058</v>
      </c>
      <c r="E651" s="2">
        <v>650</v>
      </c>
      <c r="F651" s="2">
        <v>1</v>
      </c>
      <c r="G651" s="2" t="s">
        <v>6061</v>
      </c>
      <c r="H651" s="2" t="s">
        <v>6059</v>
      </c>
      <c r="I651" s="2">
        <v>12</v>
      </c>
      <c r="L651" s="2">
        <v>2</v>
      </c>
      <c r="M651" s="2" t="s">
        <v>6797</v>
      </c>
      <c r="N651" s="2" t="s">
        <v>6798</v>
      </c>
      <c r="T651" s="2" t="s">
        <v>6164</v>
      </c>
      <c r="U651" s="1" t="s">
        <v>96</v>
      </c>
      <c r="V651" s="1" t="s">
        <v>3417</v>
      </c>
      <c r="Y651" s="1" t="s">
        <v>1307</v>
      </c>
      <c r="Z651" s="1" t="s">
        <v>3927</v>
      </c>
      <c r="AC651" s="1">
        <v>80</v>
      </c>
      <c r="AF651" s="1" t="s">
        <v>131</v>
      </c>
      <c r="AG651" s="1" t="s">
        <v>3467</v>
      </c>
      <c r="AH651" s="1" t="s">
        <v>1308</v>
      </c>
      <c r="AI651" s="1" t="s">
        <v>6320</v>
      </c>
      <c r="BB651" s="1" t="s">
        <v>96</v>
      </c>
      <c r="BC651" s="1" t="s">
        <v>3417</v>
      </c>
      <c r="BD651" s="1" t="s">
        <v>1309</v>
      </c>
      <c r="BE651" s="1" t="s">
        <v>4760</v>
      </c>
      <c r="BF651" s="1" t="s">
        <v>6397</v>
      </c>
    </row>
    <row r="652" spans="1:58" ht="13.5" customHeight="1">
      <c r="A652" s="6" t="str">
        <f t="shared" si="21"/>
        <v>1783_월배면_0036</v>
      </c>
      <c r="B652" s="1">
        <v>1783</v>
      </c>
      <c r="C652" s="1" t="s">
        <v>6057</v>
      </c>
      <c r="D652" s="1" t="s">
        <v>6058</v>
      </c>
      <c r="E652" s="2">
        <v>651</v>
      </c>
      <c r="F652" s="2">
        <v>1</v>
      </c>
      <c r="G652" s="2" t="s">
        <v>6061</v>
      </c>
      <c r="H652" s="2" t="s">
        <v>6059</v>
      </c>
      <c r="I652" s="2">
        <v>12</v>
      </c>
      <c r="L652" s="2">
        <v>2</v>
      </c>
      <c r="M652" s="2" t="s">
        <v>6797</v>
      </c>
      <c r="N652" s="2" t="s">
        <v>6798</v>
      </c>
      <c r="T652" s="2" t="s">
        <v>6164</v>
      </c>
      <c r="U652" s="1" t="s">
        <v>96</v>
      </c>
      <c r="V652" s="1" t="s">
        <v>3417</v>
      </c>
      <c r="Y652" s="1" t="s">
        <v>1310</v>
      </c>
      <c r="Z652" s="1" t="s">
        <v>4084</v>
      </c>
      <c r="AC652" s="1">
        <v>66</v>
      </c>
      <c r="AF652" s="1" t="s">
        <v>131</v>
      </c>
      <c r="AG652" s="1" t="s">
        <v>3467</v>
      </c>
      <c r="AH652" s="1" t="s">
        <v>1311</v>
      </c>
      <c r="AI652" s="1" t="s">
        <v>4596</v>
      </c>
      <c r="AT652" s="1" t="s">
        <v>93</v>
      </c>
      <c r="AU652" s="1" t="s">
        <v>3419</v>
      </c>
      <c r="AV652" s="1" t="s">
        <v>1312</v>
      </c>
      <c r="AW652" s="1" t="s">
        <v>4997</v>
      </c>
      <c r="BF652" s="1" t="s">
        <v>6394</v>
      </c>
    </row>
    <row r="653" spans="1:35" ht="13.5" customHeight="1">
      <c r="A653" s="6" t="str">
        <f aca="true" t="shared" si="22" ref="A653:A684">HYPERLINK("http://kyu.snu.ac.kr/sdhj/index.jsp?type=hj/GK14607_00IH_0001_0036.jpg","1783_월배면_0036")</f>
        <v>1783_월배면_0036</v>
      </c>
      <c r="B653" s="1">
        <v>1783</v>
      </c>
      <c r="C653" s="1" t="s">
        <v>6057</v>
      </c>
      <c r="D653" s="1" t="s">
        <v>6058</v>
      </c>
      <c r="E653" s="2">
        <v>652</v>
      </c>
      <c r="F653" s="2">
        <v>1</v>
      </c>
      <c r="G653" s="2" t="s">
        <v>6061</v>
      </c>
      <c r="H653" s="2" t="s">
        <v>6059</v>
      </c>
      <c r="I653" s="2">
        <v>12</v>
      </c>
      <c r="L653" s="2">
        <v>2</v>
      </c>
      <c r="M653" s="2" t="s">
        <v>6797</v>
      </c>
      <c r="N653" s="2" t="s">
        <v>6798</v>
      </c>
      <c r="T653" s="2" t="s">
        <v>6164</v>
      </c>
      <c r="U653" s="1" t="s">
        <v>96</v>
      </c>
      <c r="V653" s="1" t="s">
        <v>3417</v>
      </c>
      <c r="Y653" s="1" t="s">
        <v>1313</v>
      </c>
      <c r="Z653" s="1" t="s">
        <v>4064</v>
      </c>
      <c r="AC653" s="1">
        <v>53</v>
      </c>
      <c r="AF653" s="1" t="s">
        <v>131</v>
      </c>
      <c r="AG653" s="1" t="s">
        <v>3467</v>
      </c>
      <c r="AH653" s="1" t="s">
        <v>1314</v>
      </c>
      <c r="AI653" s="1" t="s">
        <v>4595</v>
      </c>
    </row>
    <row r="654" spans="1:58" ht="13.5" customHeight="1">
      <c r="A654" s="6" t="str">
        <f t="shared" si="22"/>
        <v>1783_월배면_0036</v>
      </c>
      <c r="B654" s="1">
        <v>1783</v>
      </c>
      <c r="C654" s="1" t="s">
        <v>6057</v>
      </c>
      <c r="D654" s="1" t="s">
        <v>6058</v>
      </c>
      <c r="E654" s="2">
        <v>653</v>
      </c>
      <c r="F654" s="2">
        <v>1</v>
      </c>
      <c r="G654" s="2" t="s">
        <v>6061</v>
      </c>
      <c r="H654" s="2" t="s">
        <v>6059</v>
      </c>
      <c r="I654" s="2">
        <v>12</v>
      </c>
      <c r="L654" s="2">
        <v>2</v>
      </c>
      <c r="M654" s="2" t="s">
        <v>6797</v>
      </c>
      <c r="N654" s="2" t="s">
        <v>6798</v>
      </c>
      <c r="T654" s="2" t="s">
        <v>6164</v>
      </c>
      <c r="U654" s="1" t="s">
        <v>93</v>
      </c>
      <c r="V654" s="1" t="s">
        <v>3419</v>
      </c>
      <c r="Y654" s="1" t="s">
        <v>1315</v>
      </c>
      <c r="Z654" s="1" t="s">
        <v>4083</v>
      </c>
      <c r="AC654" s="1">
        <v>29</v>
      </c>
      <c r="AF654" s="1" t="s">
        <v>131</v>
      </c>
      <c r="AG654" s="1" t="s">
        <v>3467</v>
      </c>
      <c r="AH654" s="1" t="s">
        <v>1225</v>
      </c>
      <c r="AI654" s="1" t="s">
        <v>4582</v>
      </c>
      <c r="BB654" s="1" t="s">
        <v>96</v>
      </c>
      <c r="BC654" s="1" t="s">
        <v>3417</v>
      </c>
      <c r="BF654" s="1" t="s">
        <v>6397</v>
      </c>
    </row>
    <row r="655" spans="1:58" ht="13.5" customHeight="1">
      <c r="A655" s="6" t="str">
        <f t="shared" si="22"/>
        <v>1783_월배면_0036</v>
      </c>
      <c r="B655" s="1">
        <v>1783</v>
      </c>
      <c r="C655" s="1" t="s">
        <v>6057</v>
      </c>
      <c r="D655" s="1" t="s">
        <v>6058</v>
      </c>
      <c r="E655" s="2">
        <v>654</v>
      </c>
      <c r="F655" s="2">
        <v>1</v>
      </c>
      <c r="G655" s="2" t="s">
        <v>6061</v>
      </c>
      <c r="H655" s="2" t="s">
        <v>6059</v>
      </c>
      <c r="I655" s="2">
        <v>12</v>
      </c>
      <c r="L655" s="2">
        <v>2</v>
      </c>
      <c r="M655" s="2" t="s">
        <v>6797</v>
      </c>
      <c r="N655" s="2" t="s">
        <v>6798</v>
      </c>
      <c r="T655" s="2" t="s">
        <v>6164</v>
      </c>
      <c r="U655" s="1" t="s">
        <v>93</v>
      </c>
      <c r="V655" s="1" t="s">
        <v>3419</v>
      </c>
      <c r="Y655" s="1" t="s">
        <v>50</v>
      </c>
      <c r="Z655" s="1" t="s">
        <v>4082</v>
      </c>
      <c r="AC655" s="1">
        <v>15</v>
      </c>
      <c r="AD655" s="1" t="s">
        <v>122</v>
      </c>
      <c r="AE655" s="1" t="s">
        <v>4498</v>
      </c>
      <c r="AF655" s="1" t="s">
        <v>131</v>
      </c>
      <c r="AG655" s="1" t="s">
        <v>3467</v>
      </c>
      <c r="AH655" s="1" t="s">
        <v>1314</v>
      </c>
      <c r="AI655" s="1" t="s">
        <v>4595</v>
      </c>
      <c r="BC655" s="1" t="s">
        <v>3417</v>
      </c>
      <c r="BF655" s="1" t="s">
        <v>6394</v>
      </c>
    </row>
    <row r="656" spans="1:58" ht="13.5" customHeight="1">
      <c r="A656" s="6" t="str">
        <f t="shared" si="22"/>
        <v>1783_월배면_0036</v>
      </c>
      <c r="B656" s="1">
        <v>1783</v>
      </c>
      <c r="C656" s="1" t="s">
        <v>6057</v>
      </c>
      <c r="D656" s="1" t="s">
        <v>6058</v>
      </c>
      <c r="E656" s="2">
        <v>655</v>
      </c>
      <c r="F656" s="2">
        <v>1</v>
      </c>
      <c r="G656" s="2" t="s">
        <v>6061</v>
      </c>
      <c r="H656" s="2" t="s">
        <v>6059</v>
      </c>
      <c r="I656" s="2">
        <v>12</v>
      </c>
      <c r="L656" s="2">
        <v>2</v>
      </c>
      <c r="M656" s="2" t="s">
        <v>6797</v>
      </c>
      <c r="N656" s="2" t="s">
        <v>6798</v>
      </c>
      <c r="T656" s="2" t="s">
        <v>6164</v>
      </c>
      <c r="U656" s="1" t="s">
        <v>93</v>
      </c>
      <c r="V656" s="1" t="s">
        <v>3419</v>
      </c>
      <c r="Y656" s="1" t="s">
        <v>1316</v>
      </c>
      <c r="Z656" s="1" t="s">
        <v>4081</v>
      </c>
      <c r="AC656" s="1">
        <v>47</v>
      </c>
      <c r="AF656" s="1" t="s">
        <v>131</v>
      </c>
      <c r="AG656" s="1" t="s">
        <v>3467</v>
      </c>
      <c r="AH656" s="1" t="s">
        <v>196</v>
      </c>
      <c r="AI656" s="1" t="s">
        <v>6315</v>
      </c>
      <c r="BD656" s="1" t="s">
        <v>1317</v>
      </c>
      <c r="BE656" s="1" t="s">
        <v>5134</v>
      </c>
      <c r="BF656" s="1" t="s">
        <v>6397</v>
      </c>
    </row>
    <row r="657" spans="1:26" ht="13.5" customHeight="1">
      <c r="A657" s="6" t="str">
        <f t="shared" si="22"/>
        <v>1783_월배면_0036</v>
      </c>
      <c r="B657" s="1">
        <v>1783</v>
      </c>
      <c r="C657" s="1" t="s">
        <v>6057</v>
      </c>
      <c r="D657" s="1" t="s">
        <v>6058</v>
      </c>
      <c r="E657" s="2">
        <v>656</v>
      </c>
      <c r="F657" s="2">
        <v>1</v>
      </c>
      <c r="G657" s="2" t="s">
        <v>6061</v>
      </c>
      <c r="H657" s="2" t="s">
        <v>6059</v>
      </c>
      <c r="I657" s="2">
        <v>12</v>
      </c>
      <c r="L657" s="2">
        <v>2</v>
      </c>
      <c r="M657" s="2" t="s">
        <v>6797</v>
      </c>
      <c r="N657" s="2" t="s">
        <v>6798</v>
      </c>
      <c r="T657" s="2" t="s">
        <v>6164</v>
      </c>
      <c r="U657" s="1" t="s">
        <v>96</v>
      </c>
      <c r="V657" s="1" t="s">
        <v>3417</v>
      </c>
      <c r="Y657" s="1" t="s">
        <v>6246</v>
      </c>
      <c r="Z657" s="1" t="s">
        <v>6247</v>
      </c>
    </row>
    <row r="658" spans="1:33" ht="13.5" customHeight="1">
      <c r="A658" s="6" t="str">
        <f t="shared" si="22"/>
        <v>1783_월배면_0036</v>
      </c>
      <c r="B658" s="1">
        <v>1783</v>
      </c>
      <c r="C658" s="1" t="s">
        <v>6057</v>
      </c>
      <c r="D658" s="1" t="s">
        <v>6058</v>
      </c>
      <c r="E658" s="2">
        <v>657</v>
      </c>
      <c r="F658" s="2">
        <v>1</v>
      </c>
      <c r="G658" s="2" t="s">
        <v>6061</v>
      </c>
      <c r="H658" s="2" t="s">
        <v>6059</v>
      </c>
      <c r="I658" s="2">
        <v>12</v>
      </c>
      <c r="L658" s="2">
        <v>2</v>
      </c>
      <c r="M658" s="2" t="s">
        <v>6797</v>
      </c>
      <c r="N658" s="2" t="s">
        <v>6798</v>
      </c>
      <c r="T658" s="2" t="s">
        <v>6164</v>
      </c>
      <c r="U658" s="1" t="s">
        <v>96</v>
      </c>
      <c r="V658" s="1" t="s">
        <v>3417</v>
      </c>
      <c r="Y658" s="1" t="s">
        <v>1318</v>
      </c>
      <c r="Z658" s="1" t="s">
        <v>3929</v>
      </c>
      <c r="AF658" s="1" t="s">
        <v>118</v>
      </c>
      <c r="AG658" s="1" t="s">
        <v>4546</v>
      </c>
    </row>
    <row r="659" spans="1:58" ht="13.5" customHeight="1">
      <c r="A659" s="6" t="str">
        <f t="shared" si="22"/>
        <v>1783_월배면_0036</v>
      </c>
      <c r="B659" s="1">
        <v>1783</v>
      </c>
      <c r="C659" s="1" t="s">
        <v>6057</v>
      </c>
      <c r="D659" s="1" t="s">
        <v>6058</v>
      </c>
      <c r="E659" s="2">
        <v>658</v>
      </c>
      <c r="F659" s="2">
        <v>1</v>
      </c>
      <c r="G659" s="2" t="s">
        <v>6061</v>
      </c>
      <c r="H659" s="2" t="s">
        <v>6059</v>
      </c>
      <c r="I659" s="2">
        <v>12</v>
      </c>
      <c r="L659" s="2">
        <v>2</v>
      </c>
      <c r="M659" s="2" t="s">
        <v>6797</v>
      </c>
      <c r="N659" s="2" t="s">
        <v>6798</v>
      </c>
      <c r="T659" s="2" t="s">
        <v>6164</v>
      </c>
      <c r="U659" s="1" t="s">
        <v>93</v>
      </c>
      <c r="V659" s="1" t="s">
        <v>3419</v>
      </c>
      <c r="Y659" s="1" t="s">
        <v>1319</v>
      </c>
      <c r="Z659" s="1" t="s">
        <v>4080</v>
      </c>
      <c r="AC659" s="1">
        <v>11</v>
      </c>
      <c r="AD659" s="1" t="s">
        <v>185</v>
      </c>
      <c r="AE659" s="1" t="s">
        <v>4495</v>
      </c>
      <c r="AF659" s="1" t="s">
        <v>244</v>
      </c>
      <c r="AG659" s="1" t="s">
        <v>4545</v>
      </c>
      <c r="BD659" s="1" t="s">
        <v>119</v>
      </c>
      <c r="BE659" s="1" t="s">
        <v>6383</v>
      </c>
      <c r="BF659" s="1" t="s">
        <v>6397</v>
      </c>
    </row>
    <row r="660" spans="1:72" ht="13.5" customHeight="1">
      <c r="A660" s="6" t="str">
        <f t="shared" si="22"/>
        <v>1783_월배면_0036</v>
      </c>
      <c r="B660" s="1">
        <v>1783</v>
      </c>
      <c r="C660" s="1" t="s">
        <v>6057</v>
      </c>
      <c r="D660" s="1" t="s">
        <v>6058</v>
      </c>
      <c r="E660" s="2">
        <v>659</v>
      </c>
      <c r="F660" s="2">
        <v>1</v>
      </c>
      <c r="G660" s="2" t="s">
        <v>6061</v>
      </c>
      <c r="H660" s="2" t="s">
        <v>6059</v>
      </c>
      <c r="I660" s="2">
        <v>12</v>
      </c>
      <c r="L660" s="2">
        <v>3</v>
      </c>
      <c r="M660" s="2" t="s">
        <v>1288</v>
      </c>
      <c r="N660" s="2" t="s">
        <v>3353</v>
      </c>
      <c r="T660" s="2" t="s">
        <v>6092</v>
      </c>
      <c r="U660" s="1" t="s">
        <v>1320</v>
      </c>
      <c r="V660" s="1" t="s">
        <v>3456</v>
      </c>
      <c r="W660" s="1" t="s">
        <v>742</v>
      </c>
      <c r="X660" s="1" t="s">
        <v>3365</v>
      </c>
      <c r="Y660" s="1" t="s">
        <v>1321</v>
      </c>
      <c r="Z660" s="1" t="s">
        <v>4079</v>
      </c>
      <c r="AC660" s="1">
        <v>42</v>
      </c>
      <c r="AD660" s="1" t="s">
        <v>180</v>
      </c>
      <c r="AE660" s="1" t="s">
        <v>4482</v>
      </c>
      <c r="AJ660" s="1" t="s">
        <v>17</v>
      </c>
      <c r="AK660" s="1" t="s">
        <v>4628</v>
      </c>
      <c r="AL660" s="1" t="s">
        <v>743</v>
      </c>
      <c r="AM660" s="1" t="s">
        <v>4647</v>
      </c>
      <c r="AT660" s="1" t="s">
        <v>1322</v>
      </c>
      <c r="AU660" s="1" t="s">
        <v>4719</v>
      </c>
      <c r="AV660" s="1" t="s">
        <v>1323</v>
      </c>
      <c r="AW660" s="1" t="s">
        <v>4996</v>
      </c>
      <c r="BG660" s="1" t="s">
        <v>607</v>
      </c>
      <c r="BH660" s="1" t="s">
        <v>3433</v>
      </c>
      <c r="BI660" s="1" t="s">
        <v>1324</v>
      </c>
      <c r="BJ660" s="1" t="s">
        <v>4828</v>
      </c>
      <c r="BK660" s="1" t="s">
        <v>607</v>
      </c>
      <c r="BL660" s="1" t="s">
        <v>3433</v>
      </c>
      <c r="BM660" s="1" t="s">
        <v>1325</v>
      </c>
      <c r="BN660" s="1" t="s">
        <v>5692</v>
      </c>
      <c r="BO660" s="1" t="s">
        <v>68</v>
      </c>
      <c r="BP660" s="1" t="s">
        <v>4695</v>
      </c>
      <c r="BQ660" s="1" t="s">
        <v>1326</v>
      </c>
      <c r="BR660" s="1" t="s">
        <v>5956</v>
      </c>
      <c r="BS660" s="1" t="s">
        <v>1327</v>
      </c>
      <c r="BT660" s="1" t="s">
        <v>6041</v>
      </c>
    </row>
    <row r="661" spans="1:72" ht="13.5" customHeight="1">
      <c r="A661" s="6" t="str">
        <f t="shared" si="22"/>
        <v>1783_월배면_0036</v>
      </c>
      <c r="B661" s="1">
        <v>1783</v>
      </c>
      <c r="C661" s="1" t="s">
        <v>6057</v>
      </c>
      <c r="D661" s="1" t="s">
        <v>6058</v>
      </c>
      <c r="E661" s="2">
        <v>660</v>
      </c>
      <c r="F661" s="2">
        <v>1</v>
      </c>
      <c r="G661" s="2" t="s">
        <v>6061</v>
      </c>
      <c r="H661" s="2" t="s">
        <v>6059</v>
      </c>
      <c r="I661" s="2">
        <v>12</v>
      </c>
      <c r="L661" s="2">
        <v>3</v>
      </c>
      <c r="M661" s="2" t="s">
        <v>1288</v>
      </c>
      <c r="N661" s="2" t="s">
        <v>3353</v>
      </c>
      <c r="S661" s="2" t="s">
        <v>47</v>
      </c>
      <c r="T661" s="2" t="s">
        <v>3377</v>
      </c>
      <c r="W661" s="1" t="s">
        <v>732</v>
      </c>
      <c r="X661" s="1" t="s">
        <v>6187</v>
      </c>
      <c r="Y661" s="1" t="s">
        <v>10</v>
      </c>
      <c r="Z661" s="1" t="s">
        <v>3510</v>
      </c>
      <c r="AC661" s="1">
        <v>41</v>
      </c>
      <c r="AD661" s="1" t="s">
        <v>1328</v>
      </c>
      <c r="AE661" s="1" t="s">
        <v>4539</v>
      </c>
      <c r="AJ661" s="1" t="s">
        <v>352</v>
      </c>
      <c r="AK661" s="1" t="s">
        <v>352</v>
      </c>
      <c r="AL661" s="1" t="s">
        <v>1180</v>
      </c>
      <c r="AM661" s="1" t="s">
        <v>4677</v>
      </c>
      <c r="AV661" s="1" t="s">
        <v>1329</v>
      </c>
      <c r="AW661" s="1" t="s">
        <v>4995</v>
      </c>
      <c r="BI661" s="1" t="s">
        <v>1330</v>
      </c>
      <c r="BJ661" s="1" t="s">
        <v>5431</v>
      </c>
      <c r="BM661" s="1" t="s">
        <v>1331</v>
      </c>
      <c r="BN661" s="1" t="s">
        <v>5691</v>
      </c>
      <c r="BQ661" s="1" t="s">
        <v>1332</v>
      </c>
      <c r="BR661" s="1" t="s">
        <v>5955</v>
      </c>
      <c r="BS661" s="1" t="s">
        <v>1333</v>
      </c>
      <c r="BT661" s="1" t="s">
        <v>6040</v>
      </c>
    </row>
    <row r="662" spans="1:31" ht="13.5" customHeight="1">
      <c r="A662" s="6" t="str">
        <f t="shared" si="22"/>
        <v>1783_월배면_0036</v>
      </c>
      <c r="B662" s="1">
        <v>1783</v>
      </c>
      <c r="C662" s="1" t="s">
        <v>6057</v>
      </c>
      <c r="D662" s="1" t="s">
        <v>6058</v>
      </c>
      <c r="E662" s="2">
        <v>661</v>
      </c>
      <c r="F662" s="2">
        <v>1</v>
      </c>
      <c r="G662" s="2" t="s">
        <v>6061</v>
      </c>
      <c r="H662" s="2" t="s">
        <v>6059</v>
      </c>
      <c r="I662" s="2">
        <v>12</v>
      </c>
      <c r="L662" s="2">
        <v>3</v>
      </c>
      <c r="M662" s="2" t="s">
        <v>1288</v>
      </c>
      <c r="N662" s="2" t="s">
        <v>3353</v>
      </c>
      <c r="S662" s="2" t="s">
        <v>53</v>
      </c>
      <c r="T662" s="2" t="s">
        <v>3382</v>
      </c>
      <c r="AC662" s="1">
        <v>14</v>
      </c>
      <c r="AD662" s="1" t="s">
        <v>58</v>
      </c>
      <c r="AE662" s="1" t="s">
        <v>4525</v>
      </c>
    </row>
    <row r="663" spans="1:31" ht="13.5" customHeight="1">
      <c r="A663" s="6" t="str">
        <f t="shared" si="22"/>
        <v>1783_월배면_0036</v>
      </c>
      <c r="B663" s="1">
        <v>1783</v>
      </c>
      <c r="C663" s="1" t="s">
        <v>6057</v>
      </c>
      <c r="D663" s="1" t="s">
        <v>6058</v>
      </c>
      <c r="E663" s="2">
        <v>662</v>
      </c>
      <c r="F663" s="2">
        <v>1</v>
      </c>
      <c r="G663" s="2" t="s">
        <v>6061</v>
      </c>
      <c r="H663" s="2" t="s">
        <v>6059</v>
      </c>
      <c r="I663" s="2">
        <v>12</v>
      </c>
      <c r="L663" s="2">
        <v>3</v>
      </c>
      <c r="M663" s="2" t="s">
        <v>1288</v>
      </c>
      <c r="N663" s="2" t="s">
        <v>3353</v>
      </c>
      <c r="T663" s="2" t="s">
        <v>6164</v>
      </c>
      <c r="U663" s="1" t="s">
        <v>96</v>
      </c>
      <c r="V663" s="1" t="s">
        <v>3417</v>
      </c>
      <c r="Y663" s="1" t="s">
        <v>1334</v>
      </c>
      <c r="Z663" s="1" t="s">
        <v>3923</v>
      </c>
      <c r="AC663" s="1">
        <v>56</v>
      </c>
      <c r="AD663" s="1" t="s">
        <v>291</v>
      </c>
      <c r="AE663" s="1" t="s">
        <v>4533</v>
      </c>
    </row>
    <row r="664" spans="1:72" ht="13.5" customHeight="1">
      <c r="A664" s="6" t="str">
        <f t="shared" si="22"/>
        <v>1783_월배면_0036</v>
      </c>
      <c r="B664" s="1">
        <v>1783</v>
      </c>
      <c r="C664" s="1" t="s">
        <v>6057</v>
      </c>
      <c r="D664" s="1" t="s">
        <v>6058</v>
      </c>
      <c r="E664" s="2">
        <v>663</v>
      </c>
      <c r="F664" s="2">
        <v>1</v>
      </c>
      <c r="G664" s="2" t="s">
        <v>6061</v>
      </c>
      <c r="H664" s="2" t="s">
        <v>6059</v>
      </c>
      <c r="I664" s="2">
        <v>12</v>
      </c>
      <c r="L664" s="2">
        <v>4</v>
      </c>
      <c r="M664" s="2" t="s">
        <v>6799</v>
      </c>
      <c r="N664" s="2" t="s">
        <v>6799</v>
      </c>
      <c r="T664" s="2" t="s">
        <v>6092</v>
      </c>
      <c r="AC664" s="1">
        <v>77</v>
      </c>
      <c r="AD664" s="1" t="s">
        <v>243</v>
      </c>
      <c r="AE664" s="1" t="s">
        <v>4517</v>
      </c>
      <c r="AJ664" s="1" t="s">
        <v>17</v>
      </c>
      <c r="AK664" s="1" t="s">
        <v>4628</v>
      </c>
      <c r="AL664" s="1" t="s">
        <v>487</v>
      </c>
      <c r="AM664" s="1" t="s">
        <v>4577</v>
      </c>
      <c r="AV664" s="1" t="s">
        <v>1335</v>
      </c>
      <c r="AW664" s="1" t="s">
        <v>4994</v>
      </c>
      <c r="BI664" s="1" t="s">
        <v>775</v>
      </c>
      <c r="BJ664" s="1" t="s">
        <v>4259</v>
      </c>
      <c r="BM664" s="1" t="s">
        <v>1336</v>
      </c>
      <c r="BN664" s="1" t="s">
        <v>4845</v>
      </c>
      <c r="BO664" s="1" t="s">
        <v>1337</v>
      </c>
      <c r="BP664" s="1" t="s">
        <v>4701</v>
      </c>
      <c r="BQ664" s="1" t="s">
        <v>1338</v>
      </c>
      <c r="BR664" s="1" t="s">
        <v>5954</v>
      </c>
      <c r="BS664" s="1" t="s">
        <v>554</v>
      </c>
      <c r="BT664" s="1" t="s">
        <v>4614</v>
      </c>
    </row>
    <row r="665" spans="1:72" ht="13.5" customHeight="1">
      <c r="A665" s="6" t="str">
        <f t="shared" si="22"/>
        <v>1783_월배면_0036</v>
      </c>
      <c r="B665" s="1">
        <v>1783</v>
      </c>
      <c r="C665" s="1" t="s">
        <v>6057</v>
      </c>
      <c r="D665" s="1" t="s">
        <v>6058</v>
      </c>
      <c r="E665" s="2">
        <v>664</v>
      </c>
      <c r="F665" s="2">
        <v>1</v>
      </c>
      <c r="G665" s="2" t="s">
        <v>6061</v>
      </c>
      <c r="H665" s="2" t="s">
        <v>6059</v>
      </c>
      <c r="I665" s="2">
        <v>12</v>
      </c>
      <c r="L665" s="2">
        <v>4</v>
      </c>
      <c r="M665" s="2" t="s">
        <v>6799</v>
      </c>
      <c r="N665" s="2" t="s">
        <v>6799</v>
      </c>
      <c r="S665" s="2" t="s">
        <v>47</v>
      </c>
      <c r="T665" s="2" t="s">
        <v>3377</v>
      </c>
      <c r="W665" s="1" t="s">
        <v>362</v>
      </c>
      <c r="X665" s="1" t="s">
        <v>6185</v>
      </c>
      <c r="Y665" s="1" t="s">
        <v>468</v>
      </c>
      <c r="Z665" s="1" t="s">
        <v>3565</v>
      </c>
      <c r="AC665" s="1">
        <v>65</v>
      </c>
      <c r="AD665" s="1" t="s">
        <v>465</v>
      </c>
      <c r="AE665" s="1" t="s">
        <v>4488</v>
      </c>
      <c r="AJ665" s="1" t="s">
        <v>17</v>
      </c>
      <c r="AK665" s="1" t="s">
        <v>4628</v>
      </c>
      <c r="AL665" s="1" t="s">
        <v>472</v>
      </c>
      <c r="AM665" s="1" t="s">
        <v>6317</v>
      </c>
      <c r="AT665" s="1" t="s">
        <v>48</v>
      </c>
      <c r="AU665" s="1" t="s">
        <v>4707</v>
      </c>
      <c r="AV665" s="1" t="s">
        <v>245</v>
      </c>
      <c r="AW665" s="1" t="s">
        <v>245</v>
      </c>
      <c r="BG665" s="1" t="s">
        <v>48</v>
      </c>
      <c r="BH665" s="1" t="s">
        <v>4707</v>
      </c>
      <c r="BI665" s="1" t="s">
        <v>1339</v>
      </c>
      <c r="BJ665" s="1" t="s">
        <v>5430</v>
      </c>
      <c r="BK665" s="1" t="s">
        <v>48</v>
      </c>
      <c r="BL665" s="1" t="s">
        <v>4707</v>
      </c>
      <c r="BM665" s="1" t="s">
        <v>1340</v>
      </c>
      <c r="BN665" s="1" t="s">
        <v>5690</v>
      </c>
      <c r="BO665" s="1" t="s">
        <v>48</v>
      </c>
      <c r="BP665" s="1" t="s">
        <v>4707</v>
      </c>
      <c r="BQ665" s="1" t="s">
        <v>1341</v>
      </c>
      <c r="BR665" s="1" t="s">
        <v>5953</v>
      </c>
      <c r="BS665" s="1" t="s">
        <v>132</v>
      </c>
      <c r="BT665" s="1" t="s">
        <v>4584</v>
      </c>
    </row>
    <row r="666" spans="1:33" ht="13.5" customHeight="1">
      <c r="A666" s="6" t="str">
        <f t="shared" si="22"/>
        <v>1783_월배면_0036</v>
      </c>
      <c r="B666" s="1">
        <v>1783</v>
      </c>
      <c r="C666" s="1" t="s">
        <v>6057</v>
      </c>
      <c r="D666" s="1" t="s">
        <v>6058</v>
      </c>
      <c r="E666" s="2">
        <v>665</v>
      </c>
      <c r="F666" s="2">
        <v>1</v>
      </c>
      <c r="G666" s="2" t="s">
        <v>6061</v>
      </c>
      <c r="H666" s="2" t="s">
        <v>6059</v>
      </c>
      <c r="I666" s="2">
        <v>12</v>
      </c>
      <c r="L666" s="2">
        <v>4</v>
      </c>
      <c r="M666" s="2" t="s">
        <v>6799</v>
      </c>
      <c r="N666" s="2" t="s">
        <v>6799</v>
      </c>
      <c r="S666" s="2" t="s">
        <v>56</v>
      </c>
      <c r="T666" s="2" t="s">
        <v>3381</v>
      </c>
      <c r="U666" s="1" t="s">
        <v>38</v>
      </c>
      <c r="V666" s="1" t="s">
        <v>3429</v>
      </c>
      <c r="Y666" s="1" t="s">
        <v>1342</v>
      </c>
      <c r="Z666" s="1" t="s">
        <v>4077</v>
      </c>
      <c r="AC666" s="1">
        <v>28</v>
      </c>
      <c r="AD666" s="1" t="s">
        <v>113</v>
      </c>
      <c r="AE666" s="1" t="s">
        <v>4505</v>
      </c>
      <c r="AF666" s="1" t="s">
        <v>244</v>
      </c>
      <c r="AG666" s="1" t="s">
        <v>4545</v>
      </c>
    </row>
    <row r="667" spans="1:33" ht="13.5" customHeight="1">
      <c r="A667" s="6" t="str">
        <f t="shared" si="22"/>
        <v>1783_월배면_0036</v>
      </c>
      <c r="B667" s="1">
        <v>1783</v>
      </c>
      <c r="C667" s="1" t="s">
        <v>6057</v>
      </c>
      <c r="D667" s="1" t="s">
        <v>6058</v>
      </c>
      <c r="E667" s="2">
        <v>666</v>
      </c>
      <c r="F667" s="2">
        <v>1</v>
      </c>
      <c r="G667" s="2" t="s">
        <v>6061</v>
      </c>
      <c r="H667" s="2" t="s">
        <v>6059</v>
      </c>
      <c r="I667" s="2">
        <v>12</v>
      </c>
      <c r="L667" s="2">
        <v>4</v>
      </c>
      <c r="M667" s="2" t="s">
        <v>6799</v>
      </c>
      <c r="N667" s="2" t="s">
        <v>6799</v>
      </c>
      <c r="S667" s="2" t="s">
        <v>56</v>
      </c>
      <c r="T667" s="2" t="s">
        <v>3381</v>
      </c>
      <c r="U667" s="1" t="s">
        <v>1028</v>
      </c>
      <c r="V667" s="1" t="s">
        <v>3427</v>
      </c>
      <c r="Y667" s="1" t="s">
        <v>1343</v>
      </c>
      <c r="Z667" s="1" t="s">
        <v>3596</v>
      </c>
      <c r="AC667" s="1">
        <v>25</v>
      </c>
      <c r="AD667" s="1" t="s">
        <v>235</v>
      </c>
      <c r="AE667" s="1" t="s">
        <v>4493</v>
      </c>
      <c r="AF667" s="1" t="s">
        <v>244</v>
      </c>
      <c r="AG667" s="1" t="s">
        <v>4545</v>
      </c>
    </row>
    <row r="668" spans="1:72" ht="13.5" customHeight="1">
      <c r="A668" s="6" t="str">
        <f t="shared" si="22"/>
        <v>1783_월배면_0036</v>
      </c>
      <c r="B668" s="1">
        <v>1783</v>
      </c>
      <c r="C668" s="1" t="s">
        <v>6057</v>
      </c>
      <c r="D668" s="1" t="s">
        <v>6058</v>
      </c>
      <c r="E668" s="2">
        <v>667</v>
      </c>
      <c r="F668" s="2">
        <v>1</v>
      </c>
      <c r="G668" s="2" t="s">
        <v>6061</v>
      </c>
      <c r="H668" s="2" t="s">
        <v>6059</v>
      </c>
      <c r="I668" s="2">
        <v>12</v>
      </c>
      <c r="L668" s="2">
        <v>5</v>
      </c>
      <c r="M668" s="2" t="s">
        <v>6800</v>
      </c>
      <c r="N668" s="2" t="s">
        <v>6801</v>
      </c>
      <c r="O668" s="2" t="s">
        <v>6</v>
      </c>
      <c r="P668" s="2" t="s">
        <v>3364</v>
      </c>
      <c r="T668" s="2" t="s">
        <v>6092</v>
      </c>
      <c r="U668" s="1" t="s">
        <v>63</v>
      </c>
      <c r="V668" s="1" t="s">
        <v>3418</v>
      </c>
      <c r="W668" s="1" t="s">
        <v>362</v>
      </c>
      <c r="X668" s="1" t="s">
        <v>6185</v>
      </c>
      <c r="Y668" s="1" t="s">
        <v>1344</v>
      </c>
      <c r="Z668" s="1" t="s">
        <v>4076</v>
      </c>
      <c r="AC668" s="1">
        <v>30</v>
      </c>
      <c r="AD668" s="1" t="s">
        <v>55</v>
      </c>
      <c r="AE668" s="1" t="s">
        <v>4480</v>
      </c>
      <c r="AJ668" s="1" t="s">
        <v>17</v>
      </c>
      <c r="AK668" s="1" t="s">
        <v>4628</v>
      </c>
      <c r="AL668" s="1" t="s">
        <v>472</v>
      </c>
      <c r="AM668" s="1" t="s">
        <v>6317</v>
      </c>
      <c r="AT668" s="1" t="s">
        <v>68</v>
      </c>
      <c r="AU668" s="1" t="s">
        <v>4695</v>
      </c>
      <c r="AV668" s="1" t="s">
        <v>1345</v>
      </c>
      <c r="AW668" s="1" t="s">
        <v>4837</v>
      </c>
      <c r="BG668" s="1" t="s">
        <v>68</v>
      </c>
      <c r="BH668" s="1" t="s">
        <v>4695</v>
      </c>
      <c r="BI668" s="1" t="s">
        <v>1346</v>
      </c>
      <c r="BJ668" s="1" t="s">
        <v>4821</v>
      </c>
      <c r="BK668" s="1" t="s">
        <v>68</v>
      </c>
      <c r="BL668" s="1" t="s">
        <v>4695</v>
      </c>
      <c r="BM668" s="1" t="s">
        <v>1347</v>
      </c>
      <c r="BN668" s="1" t="s">
        <v>5287</v>
      </c>
      <c r="BO668" s="1" t="s">
        <v>68</v>
      </c>
      <c r="BP668" s="1" t="s">
        <v>4695</v>
      </c>
      <c r="BQ668" s="1" t="s">
        <v>1348</v>
      </c>
      <c r="BR668" s="1" t="s">
        <v>5952</v>
      </c>
      <c r="BS668" s="1" t="s">
        <v>1349</v>
      </c>
      <c r="BT668" s="1" t="s">
        <v>4665</v>
      </c>
    </row>
    <row r="669" spans="1:72" ht="13.5" customHeight="1">
      <c r="A669" s="6" t="str">
        <f t="shared" si="22"/>
        <v>1783_월배면_0036</v>
      </c>
      <c r="B669" s="1">
        <v>1783</v>
      </c>
      <c r="C669" s="1" t="s">
        <v>6057</v>
      </c>
      <c r="D669" s="1" t="s">
        <v>6058</v>
      </c>
      <c r="E669" s="2">
        <v>668</v>
      </c>
      <c r="F669" s="2">
        <v>1</v>
      </c>
      <c r="G669" s="2" t="s">
        <v>6061</v>
      </c>
      <c r="H669" s="2" t="s">
        <v>6059</v>
      </c>
      <c r="I669" s="2">
        <v>12</v>
      </c>
      <c r="L669" s="2">
        <v>5</v>
      </c>
      <c r="M669" s="2" t="s">
        <v>6800</v>
      </c>
      <c r="N669" s="2" t="s">
        <v>6801</v>
      </c>
      <c r="S669" s="2" t="s">
        <v>47</v>
      </c>
      <c r="T669" s="2" t="s">
        <v>3377</v>
      </c>
      <c r="W669" s="1" t="s">
        <v>1350</v>
      </c>
      <c r="X669" s="1" t="s">
        <v>3520</v>
      </c>
      <c r="Y669" s="1" t="s">
        <v>78</v>
      </c>
      <c r="Z669" s="1" t="s">
        <v>3554</v>
      </c>
      <c r="AC669" s="1">
        <v>26</v>
      </c>
      <c r="AD669" s="1" t="s">
        <v>193</v>
      </c>
      <c r="AE669" s="1" t="s">
        <v>4492</v>
      </c>
      <c r="AJ669" s="1" t="s">
        <v>79</v>
      </c>
      <c r="AK669" s="1" t="s">
        <v>4627</v>
      </c>
      <c r="AL669" s="1" t="s">
        <v>472</v>
      </c>
      <c r="AM669" s="1" t="s">
        <v>6317</v>
      </c>
      <c r="AT669" s="1" t="s">
        <v>68</v>
      </c>
      <c r="AU669" s="1" t="s">
        <v>4695</v>
      </c>
      <c r="AV669" s="1" t="s">
        <v>1351</v>
      </c>
      <c r="AW669" s="1" t="s">
        <v>4993</v>
      </c>
      <c r="BG669" s="1" t="s">
        <v>68</v>
      </c>
      <c r="BH669" s="1" t="s">
        <v>4695</v>
      </c>
      <c r="BI669" s="1" t="s">
        <v>1352</v>
      </c>
      <c r="BJ669" s="1" t="s">
        <v>3539</v>
      </c>
      <c r="BK669" s="1" t="s">
        <v>68</v>
      </c>
      <c r="BL669" s="1" t="s">
        <v>4695</v>
      </c>
      <c r="BM669" s="1" t="s">
        <v>1353</v>
      </c>
      <c r="BN669" s="1" t="s">
        <v>3540</v>
      </c>
      <c r="BO669" s="1" t="s">
        <v>68</v>
      </c>
      <c r="BP669" s="1" t="s">
        <v>4695</v>
      </c>
      <c r="BQ669" s="1" t="s">
        <v>1354</v>
      </c>
      <c r="BR669" s="1" t="s">
        <v>6471</v>
      </c>
      <c r="BS669" s="1" t="s">
        <v>472</v>
      </c>
      <c r="BT669" s="1" t="s">
        <v>6426</v>
      </c>
    </row>
    <row r="670" spans="1:31" ht="13.5" customHeight="1">
      <c r="A670" s="6" t="str">
        <f t="shared" si="22"/>
        <v>1783_월배면_0036</v>
      </c>
      <c r="B670" s="1">
        <v>1783</v>
      </c>
      <c r="C670" s="1" t="s">
        <v>6057</v>
      </c>
      <c r="D670" s="1" t="s">
        <v>6058</v>
      </c>
      <c r="E670" s="2">
        <v>669</v>
      </c>
      <c r="F670" s="2">
        <v>1</v>
      </c>
      <c r="G670" s="2" t="s">
        <v>6061</v>
      </c>
      <c r="H670" s="2" t="s">
        <v>6059</v>
      </c>
      <c r="I670" s="2">
        <v>12</v>
      </c>
      <c r="L670" s="2">
        <v>5</v>
      </c>
      <c r="M670" s="2" t="s">
        <v>6800</v>
      </c>
      <c r="N670" s="2" t="s">
        <v>6801</v>
      </c>
      <c r="S670" s="2" t="s">
        <v>1146</v>
      </c>
      <c r="T670" s="2" t="s">
        <v>3383</v>
      </c>
      <c r="W670" s="1" t="s">
        <v>1304</v>
      </c>
      <c r="X670" s="1" t="s">
        <v>3521</v>
      </c>
      <c r="Y670" s="1" t="s">
        <v>78</v>
      </c>
      <c r="Z670" s="1" t="s">
        <v>3554</v>
      </c>
      <c r="AC670" s="1">
        <v>69</v>
      </c>
      <c r="AD670" s="1" t="s">
        <v>100</v>
      </c>
      <c r="AE670" s="1" t="s">
        <v>4511</v>
      </c>
    </row>
    <row r="671" spans="1:33" ht="13.5" customHeight="1">
      <c r="A671" s="6" t="str">
        <f t="shared" si="22"/>
        <v>1783_월배면_0036</v>
      </c>
      <c r="B671" s="1">
        <v>1783</v>
      </c>
      <c r="C671" s="1" t="s">
        <v>6057</v>
      </c>
      <c r="D671" s="1" t="s">
        <v>6058</v>
      </c>
      <c r="E671" s="2">
        <v>670</v>
      </c>
      <c r="F671" s="2">
        <v>1</v>
      </c>
      <c r="G671" s="2" t="s">
        <v>6061</v>
      </c>
      <c r="H671" s="2" t="s">
        <v>6059</v>
      </c>
      <c r="I671" s="2">
        <v>12</v>
      </c>
      <c r="L671" s="2">
        <v>5</v>
      </c>
      <c r="M671" s="2" t="s">
        <v>6800</v>
      </c>
      <c r="N671" s="2" t="s">
        <v>6801</v>
      </c>
      <c r="S671" s="2" t="s">
        <v>1355</v>
      </c>
      <c r="T671" s="2" t="s">
        <v>3387</v>
      </c>
      <c r="AF671" s="1" t="s">
        <v>1174</v>
      </c>
      <c r="AG671" s="1" t="s">
        <v>4547</v>
      </c>
    </row>
    <row r="672" spans="1:29" ht="13.5" customHeight="1">
      <c r="A672" s="6" t="str">
        <f t="shared" si="22"/>
        <v>1783_월배면_0036</v>
      </c>
      <c r="B672" s="1">
        <v>1783</v>
      </c>
      <c r="C672" s="1" t="s">
        <v>6057</v>
      </c>
      <c r="D672" s="1" t="s">
        <v>6058</v>
      </c>
      <c r="E672" s="2">
        <v>671</v>
      </c>
      <c r="F672" s="2">
        <v>1</v>
      </c>
      <c r="G672" s="2" t="s">
        <v>6061</v>
      </c>
      <c r="H672" s="2" t="s">
        <v>6059</v>
      </c>
      <c r="I672" s="2">
        <v>12</v>
      </c>
      <c r="L672" s="2">
        <v>5</v>
      </c>
      <c r="M672" s="2" t="s">
        <v>6800</v>
      </c>
      <c r="N672" s="2" t="s">
        <v>6801</v>
      </c>
      <c r="S672" s="2" t="s">
        <v>53</v>
      </c>
      <c r="T672" s="2" t="s">
        <v>3382</v>
      </c>
      <c r="AC672" s="1">
        <v>9</v>
      </c>
    </row>
    <row r="673" spans="1:72" ht="13.5" customHeight="1">
      <c r="A673" s="6" t="str">
        <f t="shared" si="22"/>
        <v>1783_월배면_0036</v>
      </c>
      <c r="B673" s="1">
        <v>1783</v>
      </c>
      <c r="C673" s="1" t="s">
        <v>6057</v>
      </c>
      <c r="D673" s="1" t="s">
        <v>6058</v>
      </c>
      <c r="E673" s="2">
        <v>672</v>
      </c>
      <c r="F673" s="2">
        <v>1</v>
      </c>
      <c r="G673" s="2" t="s">
        <v>6061</v>
      </c>
      <c r="H673" s="2" t="s">
        <v>6059</v>
      </c>
      <c r="I673" s="2">
        <v>13</v>
      </c>
      <c r="J673" s="2" t="s">
        <v>1356</v>
      </c>
      <c r="K673" s="2" t="s">
        <v>3352</v>
      </c>
      <c r="L673" s="2">
        <v>1</v>
      </c>
      <c r="M673" s="2" t="s">
        <v>6802</v>
      </c>
      <c r="N673" s="2" t="s">
        <v>6803</v>
      </c>
      <c r="O673" s="2" t="s">
        <v>6</v>
      </c>
      <c r="P673" s="2" t="s">
        <v>3364</v>
      </c>
      <c r="T673" s="2" t="s">
        <v>6092</v>
      </c>
      <c r="U673" s="1" t="s">
        <v>63</v>
      </c>
      <c r="V673" s="1" t="s">
        <v>3418</v>
      </c>
      <c r="W673" s="1" t="s">
        <v>362</v>
      </c>
      <c r="X673" s="1" t="s">
        <v>6185</v>
      </c>
      <c r="Y673" s="1" t="s">
        <v>1357</v>
      </c>
      <c r="Z673" s="1" t="s">
        <v>4075</v>
      </c>
      <c r="AC673" s="1">
        <v>57</v>
      </c>
      <c r="AD673" s="1" t="s">
        <v>326</v>
      </c>
      <c r="AE673" s="1" t="s">
        <v>4536</v>
      </c>
      <c r="AJ673" s="1" t="s">
        <v>17</v>
      </c>
      <c r="AK673" s="1" t="s">
        <v>4628</v>
      </c>
      <c r="AL673" s="1" t="s">
        <v>472</v>
      </c>
      <c r="AM673" s="1" t="s">
        <v>6317</v>
      </c>
      <c r="AT673" s="1" t="s">
        <v>68</v>
      </c>
      <c r="AU673" s="1" t="s">
        <v>4695</v>
      </c>
      <c r="AV673" s="1" t="s">
        <v>1358</v>
      </c>
      <c r="AW673" s="1" t="s">
        <v>4815</v>
      </c>
      <c r="BG673" s="1" t="s">
        <v>68</v>
      </c>
      <c r="BH673" s="1" t="s">
        <v>4695</v>
      </c>
      <c r="BI673" s="1" t="s">
        <v>1346</v>
      </c>
      <c r="BJ673" s="1" t="s">
        <v>4821</v>
      </c>
      <c r="BK673" s="1" t="s">
        <v>68</v>
      </c>
      <c r="BL673" s="1" t="s">
        <v>4695</v>
      </c>
      <c r="BM673" s="1" t="s">
        <v>1347</v>
      </c>
      <c r="BN673" s="1" t="s">
        <v>5287</v>
      </c>
      <c r="BO673" s="1" t="s">
        <v>68</v>
      </c>
      <c r="BP673" s="1" t="s">
        <v>4695</v>
      </c>
      <c r="BQ673" s="1" t="s">
        <v>1359</v>
      </c>
      <c r="BR673" s="1" t="s">
        <v>6628</v>
      </c>
      <c r="BS673" s="1" t="s">
        <v>638</v>
      </c>
      <c r="BT673" s="1" t="s">
        <v>4615</v>
      </c>
    </row>
    <row r="674" spans="1:72" ht="13.5" customHeight="1">
      <c r="A674" s="6" t="str">
        <f t="shared" si="22"/>
        <v>1783_월배면_0036</v>
      </c>
      <c r="B674" s="1">
        <v>1783</v>
      </c>
      <c r="C674" s="1" t="s">
        <v>6057</v>
      </c>
      <c r="D674" s="1" t="s">
        <v>6058</v>
      </c>
      <c r="E674" s="2">
        <v>673</v>
      </c>
      <c r="F674" s="2">
        <v>1</v>
      </c>
      <c r="G674" s="2" t="s">
        <v>6061</v>
      </c>
      <c r="H674" s="2" t="s">
        <v>6059</v>
      </c>
      <c r="I674" s="2">
        <v>13</v>
      </c>
      <c r="L674" s="2">
        <v>1</v>
      </c>
      <c r="M674" s="2" t="s">
        <v>6802</v>
      </c>
      <c r="N674" s="2" t="s">
        <v>6803</v>
      </c>
      <c r="S674" s="2" t="s">
        <v>47</v>
      </c>
      <c r="T674" s="2" t="s">
        <v>3377</v>
      </c>
      <c r="W674" s="1" t="s">
        <v>1360</v>
      </c>
      <c r="X674" s="1" t="s">
        <v>6191</v>
      </c>
      <c r="Y674" s="1" t="s">
        <v>78</v>
      </c>
      <c r="Z674" s="1" t="s">
        <v>3554</v>
      </c>
      <c r="AC674" s="1">
        <v>56</v>
      </c>
      <c r="AD674" s="1" t="s">
        <v>291</v>
      </c>
      <c r="AE674" s="1" t="s">
        <v>4533</v>
      </c>
      <c r="AJ674" s="1" t="s">
        <v>79</v>
      </c>
      <c r="AK674" s="1" t="s">
        <v>4627</v>
      </c>
      <c r="AL674" s="1" t="s">
        <v>1361</v>
      </c>
      <c r="AM674" s="1" t="s">
        <v>4587</v>
      </c>
      <c r="AT674" s="1" t="s">
        <v>68</v>
      </c>
      <c r="AU674" s="1" t="s">
        <v>4695</v>
      </c>
      <c r="AV674" s="1" t="s">
        <v>1362</v>
      </c>
      <c r="AW674" s="1" t="s">
        <v>4992</v>
      </c>
      <c r="BG674" s="1" t="s">
        <v>68</v>
      </c>
      <c r="BH674" s="1" t="s">
        <v>4695</v>
      </c>
      <c r="BI674" s="1" t="s">
        <v>1363</v>
      </c>
      <c r="BJ674" s="1" t="s">
        <v>3525</v>
      </c>
      <c r="BK674" s="1" t="s">
        <v>68</v>
      </c>
      <c r="BL674" s="1" t="s">
        <v>4695</v>
      </c>
      <c r="BM674" s="1" t="s">
        <v>1364</v>
      </c>
      <c r="BN674" s="1" t="s">
        <v>5689</v>
      </c>
      <c r="BO674" s="1" t="s">
        <v>68</v>
      </c>
      <c r="BP674" s="1" t="s">
        <v>4695</v>
      </c>
      <c r="BQ674" s="1" t="s">
        <v>1365</v>
      </c>
      <c r="BR674" s="1" t="s">
        <v>6477</v>
      </c>
      <c r="BS674" s="1" t="s">
        <v>86</v>
      </c>
      <c r="BT674" s="1" t="s">
        <v>4593</v>
      </c>
    </row>
    <row r="675" spans="1:33" ht="13.5" customHeight="1">
      <c r="A675" s="6" t="str">
        <f t="shared" si="22"/>
        <v>1783_월배면_0036</v>
      </c>
      <c r="B675" s="1">
        <v>1783</v>
      </c>
      <c r="C675" s="1" t="s">
        <v>6057</v>
      </c>
      <c r="D675" s="1" t="s">
        <v>6058</v>
      </c>
      <c r="E675" s="2">
        <v>674</v>
      </c>
      <c r="F675" s="2">
        <v>1</v>
      </c>
      <c r="G675" s="2" t="s">
        <v>6061</v>
      </c>
      <c r="H675" s="2" t="s">
        <v>6059</v>
      </c>
      <c r="I675" s="2">
        <v>13</v>
      </c>
      <c r="L675" s="2">
        <v>1</v>
      </c>
      <c r="M675" s="2" t="s">
        <v>6802</v>
      </c>
      <c r="N675" s="2" t="s">
        <v>6803</v>
      </c>
      <c r="S675" s="2" t="s">
        <v>56</v>
      </c>
      <c r="T675" s="2" t="s">
        <v>3381</v>
      </c>
      <c r="Y675" s="1" t="s">
        <v>1366</v>
      </c>
      <c r="Z675" s="1" t="s">
        <v>6199</v>
      </c>
      <c r="AG675" s="1" t="s">
        <v>6102</v>
      </c>
    </row>
    <row r="676" spans="1:33" ht="13.5" customHeight="1">
      <c r="A676" s="6" t="str">
        <f t="shared" si="22"/>
        <v>1783_월배면_0036</v>
      </c>
      <c r="B676" s="1">
        <v>1783</v>
      </c>
      <c r="C676" s="1" t="s">
        <v>6057</v>
      </c>
      <c r="D676" s="1" t="s">
        <v>6058</v>
      </c>
      <c r="E676" s="2">
        <v>675</v>
      </c>
      <c r="F676" s="2">
        <v>1</v>
      </c>
      <c r="G676" s="2" t="s">
        <v>6061</v>
      </c>
      <c r="H676" s="2" t="s">
        <v>6059</v>
      </c>
      <c r="I676" s="2">
        <v>13</v>
      </c>
      <c r="L676" s="2">
        <v>1</v>
      </c>
      <c r="M676" s="2" t="s">
        <v>6802</v>
      </c>
      <c r="N676" s="2" t="s">
        <v>6803</v>
      </c>
      <c r="S676" s="2" t="s">
        <v>213</v>
      </c>
      <c r="T676" s="2" t="s">
        <v>3380</v>
      </c>
      <c r="W676" s="1" t="s">
        <v>1350</v>
      </c>
      <c r="X676" s="1" t="s">
        <v>3520</v>
      </c>
      <c r="Y676" s="1" t="s">
        <v>78</v>
      </c>
      <c r="Z676" s="1" t="s">
        <v>3554</v>
      </c>
      <c r="AF676" s="1" t="s">
        <v>217</v>
      </c>
      <c r="AG676" s="1" t="s">
        <v>6102</v>
      </c>
    </row>
    <row r="677" spans="1:31" ht="13.5" customHeight="1">
      <c r="A677" s="6" t="str">
        <f t="shared" si="22"/>
        <v>1783_월배면_0036</v>
      </c>
      <c r="B677" s="1">
        <v>1783</v>
      </c>
      <c r="C677" s="1" t="s">
        <v>6057</v>
      </c>
      <c r="D677" s="1" t="s">
        <v>6058</v>
      </c>
      <c r="E677" s="2">
        <v>676</v>
      </c>
      <c r="F677" s="2">
        <v>1</v>
      </c>
      <c r="G677" s="2" t="s">
        <v>6061</v>
      </c>
      <c r="H677" s="2" t="s">
        <v>6059</v>
      </c>
      <c r="I677" s="2">
        <v>13</v>
      </c>
      <c r="L677" s="2">
        <v>1</v>
      </c>
      <c r="M677" s="2" t="s">
        <v>6802</v>
      </c>
      <c r="N677" s="2" t="s">
        <v>6803</v>
      </c>
      <c r="S677" s="2" t="s">
        <v>53</v>
      </c>
      <c r="T677" s="2" t="s">
        <v>3382</v>
      </c>
      <c r="AC677" s="1">
        <v>11</v>
      </c>
      <c r="AD677" s="1" t="s">
        <v>59</v>
      </c>
      <c r="AE677" s="1" t="s">
        <v>4490</v>
      </c>
    </row>
    <row r="678" spans="1:31" ht="13.5" customHeight="1">
      <c r="A678" s="6" t="str">
        <f t="shared" si="22"/>
        <v>1783_월배면_0036</v>
      </c>
      <c r="B678" s="1">
        <v>1783</v>
      </c>
      <c r="C678" s="1" t="s">
        <v>6057</v>
      </c>
      <c r="D678" s="1" t="s">
        <v>6058</v>
      </c>
      <c r="E678" s="2">
        <v>677</v>
      </c>
      <c r="F678" s="2">
        <v>1</v>
      </c>
      <c r="G678" s="2" t="s">
        <v>6061</v>
      </c>
      <c r="H678" s="2" t="s">
        <v>6059</v>
      </c>
      <c r="I678" s="2">
        <v>13</v>
      </c>
      <c r="L678" s="2">
        <v>1</v>
      </c>
      <c r="M678" s="2" t="s">
        <v>6802</v>
      </c>
      <c r="N678" s="2" t="s">
        <v>6803</v>
      </c>
      <c r="T678" s="2" t="s">
        <v>6164</v>
      </c>
      <c r="U678" s="1" t="s">
        <v>96</v>
      </c>
      <c r="V678" s="1" t="s">
        <v>3417</v>
      </c>
      <c r="Y678" s="1" t="s">
        <v>1367</v>
      </c>
      <c r="Z678" s="1" t="s">
        <v>4074</v>
      </c>
      <c r="AC678" s="1">
        <v>39</v>
      </c>
      <c r="AD678" s="1" t="s">
        <v>751</v>
      </c>
      <c r="AE678" s="1" t="s">
        <v>4515</v>
      </c>
    </row>
    <row r="679" spans="1:31" ht="13.5" customHeight="1">
      <c r="A679" s="6" t="str">
        <f t="shared" si="22"/>
        <v>1783_월배면_0036</v>
      </c>
      <c r="B679" s="1">
        <v>1783</v>
      </c>
      <c r="C679" s="1" t="s">
        <v>6057</v>
      </c>
      <c r="D679" s="1" t="s">
        <v>6058</v>
      </c>
      <c r="E679" s="2">
        <v>678</v>
      </c>
      <c r="F679" s="2">
        <v>1</v>
      </c>
      <c r="G679" s="2" t="s">
        <v>6061</v>
      </c>
      <c r="H679" s="2" t="s">
        <v>6059</v>
      </c>
      <c r="I679" s="2">
        <v>13</v>
      </c>
      <c r="L679" s="2">
        <v>1</v>
      </c>
      <c r="M679" s="2" t="s">
        <v>6802</v>
      </c>
      <c r="N679" s="2" t="s">
        <v>6803</v>
      </c>
      <c r="T679" s="2" t="s">
        <v>6164</v>
      </c>
      <c r="U679" s="1" t="s">
        <v>96</v>
      </c>
      <c r="V679" s="1" t="s">
        <v>3417</v>
      </c>
      <c r="AC679" s="1">
        <v>14</v>
      </c>
      <c r="AD679" s="1" t="s">
        <v>58</v>
      </c>
      <c r="AE679" s="1" t="s">
        <v>4525</v>
      </c>
    </row>
    <row r="680" spans="1:72" ht="13.5" customHeight="1">
      <c r="A680" s="6" t="str">
        <f t="shared" si="22"/>
        <v>1783_월배면_0036</v>
      </c>
      <c r="B680" s="1">
        <v>1783</v>
      </c>
      <c r="C680" s="1" t="s">
        <v>6057</v>
      </c>
      <c r="D680" s="1" t="s">
        <v>6058</v>
      </c>
      <c r="E680" s="2">
        <v>679</v>
      </c>
      <c r="F680" s="2">
        <v>1</v>
      </c>
      <c r="G680" s="2" t="s">
        <v>6061</v>
      </c>
      <c r="H680" s="2" t="s">
        <v>6059</v>
      </c>
      <c r="I680" s="2">
        <v>13</v>
      </c>
      <c r="L680" s="2">
        <v>2</v>
      </c>
      <c r="M680" s="2" t="s">
        <v>6804</v>
      </c>
      <c r="N680" s="2" t="s">
        <v>6805</v>
      </c>
      <c r="O680" s="2" t="s">
        <v>6</v>
      </c>
      <c r="P680" s="2" t="s">
        <v>3364</v>
      </c>
      <c r="T680" s="2" t="s">
        <v>6092</v>
      </c>
      <c r="U680" s="1" t="s">
        <v>63</v>
      </c>
      <c r="V680" s="1" t="s">
        <v>3418</v>
      </c>
      <c r="W680" s="1" t="s">
        <v>64</v>
      </c>
      <c r="X680" s="1" t="s">
        <v>3525</v>
      </c>
      <c r="Y680" s="1" t="s">
        <v>1368</v>
      </c>
      <c r="Z680" s="1" t="s">
        <v>4073</v>
      </c>
      <c r="AC680" s="1">
        <v>34</v>
      </c>
      <c r="AD680" s="1" t="s">
        <v>863</v>
      </c>
      <c r="AE680" s="1" t="s">
        <v>4486</v>
      </c>
      <c r="AJ680" s="1" t="s">
        <v>17</v>
      </c>
      <c r="AK680" s="1" t="s">
        <v>4628</v>
      </c>
      <c r="AL680" s="1" t="s">
        <v>67</v>
      </c>
      <c r="AM680" s="1" t="s">
        <v>4650</v>
      </c>
      <c r="AT680" s="1" t="s">
        <v>68</v>
      </c>
      <c r="AU680" s="1" t="s">
        <v>4695</v>
      </c>
      <c r="AV680" s="1" t="s">
        <v>1126</v>
      </c>
      <c r="AW680" s="1" t="s">
        <v>3609</v>
      </c>
      <c r="BG680" s="1" t="s">
        <v>68</v>
      </c>
      <c r="BH680" s="1" t="s">
        <v>4695</v>
      </c>
      <c r="BI680" s="1" t="s">
        <v>1127</v>
      </c>
      <c r="BJ680" s="1" t="s">
        <v>5429</v>
      </c>
      <c r="BK680" s="1" t="s">
        <v>68</v>
      </c>
      <c r="BL680" s="1" t="s">
        <v>4695</v>
      </c>
      <c r="BM680" s="1" t="s">
        <v>1128</v>
      </c>
      <c r="BN680" s="1" t="s">
        <v>5444</v>
      </c>
      <c r="BO680" s="1" t="s">
        <v>68</v>
      </c>
      <c r="BP680" s="1" t="s">
        <v>4695</v>
      </c>
      <c r="BQ680" s="1" t="s">
        <v>1129</v>
      </c>
      <c r="BR680" s="1" t="s">
        <v>6542</v>
      </c>
      <c r="BS680" s="1" t="s">
        <v>536</v>
      </c>
      <c r="BT680" s="1" t="s">
        <v>4664</v>
      </c>
    </row>
    <row r="681" spans="1:72" ht="13.5" customHeight="1">
      <c r="A681" s="6" t="str">
        <f t="shared" si="22"/>
        <v>1783_월배면_0036</v>
      </c>
      <c r="B681" s="1">
        <v>1783</v>
      </c>
      <c r="C681" s="1" t="s">
        <v>6057</v>
      </c>
      <c r="D681" s="1" t="s">
        <v>6058</v>
      </c>
      <c r="E681" s="2">
        <v>680</v>
      </c>
      <c r="F681" s="2">
        <v>1</v>
      </c>
      <c r="G681" s="2" t="s">
        <v>6061</v>
      </c>
      <c r="H681" s="2" t="s">
        <v>6059</v>
      </c>
      <c r="I681" s="2">
        <v>13</v>
      </c>
      <c r="L681" s="2">
        <v>2</v>
      </c>
      <c r="M681" s="2" t="s">
        <v>6804</v>
      </c>
      <c r="N681" s="2" t="s">
        <v>6805</v>
      </c>
      <c r="S681" s="2" t="s">
        <v>47</v>
      </c>
      <c r="T681" s="2" t="s">
        <v>3377</v>
      </c>
      <c r="W681" s="1" t="s">
        <v>264</v>
      </c>
      <c r="X681" s="1" t="s">
        <v>3519</v>
      </c>
      <c r="Y681" s="1" t="s">
        <v>78</v>
      </c>
      <c r="Z681" s="1" t="s">
        <v>3554</v>
      </c>
      <c r="AC681" s="1">
        <v>25</v>
      </c>
      <c r="AD681" s="1" t="s">
        <v>235</v>
      </c>
      <c r="AE681" s="1" t="s">
        <v>4493</v>
      </c>
      <c r="AJ681" s="1" t="s">
        <v>79</v>
      </c>
      <c r="AK681" s="1" t="s">
        <v>4627</v>
      </c>
      <c r="AL681" s="1" t="s">
        <v>272</v>
      </c>
      <c r="AM681" s="1" t="s">
        <v>4643</v>
      </c>
      <c r="AT681" s="1" t="s">
        <v>68</v>
      </c>
      <c r="AU681" s="1" t="s">
        <v>4695</v>
      </c>
      <c r="AV681" s="1" t="s">
        <v>1369</v>
      </c>
      <c r="AW681" s="1" t="s">
        <v>4991</v>
      </c>
      <c r="BG681" s="1" t="s">
        <v>68</v>
      </c>
      <c r="BH681" s="1" t="s">
        <v>4695</v>
      </c>
      <c r="BI681" s="1" t="s">
        <v>1370</v>
      </c>
      <c r="BJ681" s="1" t="s">
        <v>5428</v>
      </c>
      <c r="BK681" s="1" t="s">
        <v>68</v>
      </c>
      <c r="BL681" s="1" t="s">
        <v>4695</v>
      </c>
      <c r="BM681" s="1" t="s">
        <v>1371</v>
      </c>
      <c r="BN681" s="1" t="s">
        <v>5688</v>
      </c>
      <c r="BO681" s="1" t="s">
        <v>68</v>
      </c>
      <c r="BP681" s="1" t="s">
        <v>4695</v>
      </c>
      <c r="BQ681" s="1" t="s">
        <v>1372</v>
      </c>
      <c r="BR681" s="1" t="s">
        <v>5951</v>
      </c>
      <c r="BS681" s="1" t="s">
        <v>518</v>
      </c>
      <c r="BT681" s="1" t="s">
        <v>6039</v>
      </c>
    </row>
    <row r="682" spans="1:31" ht="13.5" customHeight="1">
      <c r="A682" s="6" t="str">
        <f t="shared" si="22"/>
        <v>1783_월배면_0036</v>
      </c>
      <c r="B682" s="1">
        <v>1783</v>
      </c>
      <c r="C682" s="1" t="s">
        <v>6057</v>
      </c>
      <c r="D682" s="1" t="s">
        <v>6058</v>
      </c>
      <c r="E682" s="2">
        <v>681</v>
      </c>
      <c r="F682" s="2">
        <v>1</v>
      </c>
      <c r="G682" s="2" t="s">
        <v>6061</v>
      </c>
      <c r="H682" s="2" t="s">
        <v>6059</v>
      </c>
      <c r="I682" s="2">
        <v>13</v>
      </c>
      <c r="L682" s="2">
        <v>2</v>
      </c>
      <c r="M682" s="2" t="s">
        <v>6804</v>
      </c>
      <c r="N682" s="2" t="s">
        <v>6805</v>
      </c>
      <c r="T682" s="2" t="s">
        <v>6164</v>
      </c>
      <c r="U682" s="1" t="s">
        <v>96</v>
      </c>
      <c r="V682" s="1" t="s">
        <v>3417</v>
      </c>
      <c r="Y682" s="1" t="s">
        <v>1373</v>
      </c>
      <c r="Z682" s="1" t="s">
        <v>4072</v>
      </c>
      <c r="AD682" s="1" t="s">
        <v>187</v>
      </c>
      <c r="AE682" s="1" t="s">
        <v>4484</v>
      </c>
    </row>
    <row r="683" spans="1:72" ht="13.5" customHeight="1">
      <c r="A683" s="6" t="str">
        <f t="shared" si="22"/>
        <v>1783_월배면_0036</v>
      </c>
      <c r="B683" s="1">
        <v>1783</v>
      </c>
      <c r="C683" s="1" t="s">
        <v>6057</v>
      </c>
      <c r="D683" s="1" t="s">
        <v>6058</v>
      </c>
      <c r="E683" s="2">
        <v>682</v>
      </c>
      <c r="F683" s="2">
        <v>1</v>
      </c>
      <c r="G683" s="2" t="s">
        <v>6061</v>
      </c>
      <c r="H683" s="2" t="s">
        <v>6059</v>
      </c>
      <c r="I683" s="2">
        <v>13</v>
      </c>
      <c r="L683" s="2">
        <v>3</v>
      </c>
      <c r="M683" s="2" t="s">
        <v>6806</v>
      </c>
      <c r="N683" s="2" t="s">
        <v>6807</v>
      </c>
      <c r="O683" s="2" t="s">
        <v>6</v>
      </c>
      <c r="P683" s="2" t="s">
        <v>3364</v>
      </c>
      <c r="T683" s="2" t="s">
        <v>6092</v>
      </c>
      <c r="U683" s="1" t="s">
        <v>63</v>
      </c>
      <c r="V683" s="1" t="s">
        <v>3418</v>
      </c>
      <c r="W683" s="1" t="s">
        <v>264</v>
      </c>
      <c r="X683" s="1" t="s">
        <v>3519</v>
      </c>
      <c r="Y683" s="1" t="s">
        <v>1374</v>
      </c>
      <c r="Z683" s="1" t="s">
        <v>4071</v>
      </c>
      <c r="AC683" s="1">
        <v>41</v>
      </c>
      <c r="AD683" s="1" t="s">
        <v>449</v>
      </c>
      <c r="AE683" s="1" t="s">
        <v>4502</v>
      </c>
      <c r="AJ683" s="1" t="s">
        <v>17</v>
      </c>
      <c r="AK683" s="1" t="s">
        <v>4628</v>
      </c>
      <c r="AL683" s="1" t="s">
        <v>272</v>
      </c>
      <c r="AM683" s="1" t="s">
        <v>4643</v>
      </c>
      <c r="AT683" s="1" t="s">
        <v>68</v>
      </c>
      <c r="AU683" s="1" t="s">
        <v>4695</v>
      </c>
      <c r="AV683" s="1" t="s">
        <v>1375</v>
      </c>
      <c r="AW683" s="1" t="s">
        <v>4990</v>
      </c>
      <c r="BG683" s="1" t="s">
        <v>68</v>
      </c>
      <c r="BH683" s="1" t="s">
        <v>4695</v>
      </c>
      <c r="BI683" s="1" t="s">
        <v>1376</v>
      </c>
      <c r="BJ683" s="1" t="s">
        <v>5427</v>
      </c>
      <c r="BK683" s="1" t="s">
        <v>68</v>
      </c>
      <c r="BL683" s="1" t="s">
        <v>4695</v>
      </c>
      <c r="BM683" s="1" t="s">
        <v>1377</v>
      </c>
      <c r="BN683" s="1" t="s">
        <v>5312</v>
      </c>
      <c r="BO683" s="1" t="s">
        <v>68</v>
      </c>
      <c r="BP683" s="1" t="s">
        <v>4695</v>
      </c>
      <c r="BQ683" s="1" t="s">
        <v>1378</v>
      </c>
      <c r="BR683" s="1" t="s">
        <v>5950</v>
      </c>
      <c r="BS683" s="1" t="s">
        <v>1379</v>
      </c>
      <c r="BT683" s="1" t="s">
        <v>4654</v>
      </c>
    </row>
    <row r="684" spans="1:72" ht="13.5" customHeight="1">
      <c r="A684" s="6" t="str">
        <f t="shared" si="22"/>
        <v>1783_월배면_0036</v>
      </c>
      <c r="B684" s="1">
        <v>1783</v>
      </c>
      <c r="C684" s="1" t="s">
        <v>6057</v>
      </c>
      <c r="D684" s="1" t="s">
        <v>6058</v>
      </c>
      <c r="E684" s="2">
        <v>683</v>
      </c>
      <c r="F684" s="2">
        <v>1</v>
      </c>
      <c r="G684" s="2" t="s">
        <v>6061</v>
      </c>
      <c r="H684" s="2" t="s">
        <v>6059</v>
      </c>
      <c r="I684" s="2">
        <v>13</v>
      </c>
      <c r="L684" s="2">
        <v>3</v>
      </c>
      <c r="M684" s="2" t="s">
        <v>6806</v>
      </c>
      <c r="N684" s="2" t="s">
        <v>6807</v>
      </c>
      <c r="S684" s="2" t="s">
        <v>47</v>
      </c>
      <c r="T684" s="2" t="s">
        <v>3377</v>
      </c>
      <c r="W684" s="1" t="s">
        <v>177</v>
      </c>
      <c r="X684" s="1" t="s">
        <v>3395</v>
      </c>
      <c r="Y684" s="1" t="s">
        <v>78</v>
      </c>
      <c r="Z684" s="1" t="s">
        <v>3554</v>
      </c>
      <c r="AC684" s="1">
        <v>40</v>
      </c>
      <c r="AD684" s="1" t="s">
        <v>589</v>
      </c>
      <c r="AE684" s="1" t="s">
        <v>4487</v>
      </c>
      <c r="AJ684" s="1" t="s">
        <v>79</v>
      </c>
      <c r="AK684" s="1" t="s">
        <v>4627</v>
      </c>
      <c r="AL684" s="1" t="s">
        <v>169</v>
      </c>
      <c r="AM684" s="1" t="s">
        <v>4630</v>
      </c>
      <c r="AT684" s="1" t="s">
        <v>68</v>
      </c>
      <c r="AU684" s="1" t="s">
        <v>4695</v>
      </c>
      <c r="AV684" s="1" t="s">
        <v>1380</v>
      </c>
      <c r="AW684" s="1" t="s">
        <v>4989</v>
      </c>
      <c r="BG684" s="1" t="s">
        <v>68</v>
      </c>
      <c r="BH684" s="1" t="s">
        <v>4695</v>
      </c>
      <c r="BI684" s="1" t="s">
        <v>1381</v>
      </c>
      <c r="BJ684" s="1" t="s">
        <v>5426</v>
      </c>
      <c r="BK684" s="1" t="s">
        <v>68</v>
      </c>
      <c r="BL684" s="1" t="s">
        <v>4695</v>
      </c>
      <c r="BM684" s="1" t="s">
        <v>1382</v>
      </c>
      <c r="BN684" s="1" t="s">
        <v>5687</v>
      </c>
      <c r="BO684" s="1" t="s">
        <v>68</v>
      </c>
      <c r="BP684" s="1" t="s">
        <v>4695</v>
      </c>
      <c r="BQ684" s="1" t="s">
        <v>1383</v>
      </c>
      <c r="BR684" s="1" t="s">
        <v>5949</v>
      </c>
      <c r="BS684" s="1" t="s">
        <v>485</v>
      </c>
      <c r="BT684" s="1" t="s">
        <v>4619</v>
      </c>
    </row>
    <row r="685" spans="1:31" ht="13.5" customHeight="1">
      <c r="A685" s="6" t="str">
        <f aca="true" t="shared" si="23" ref="A685:A706">HYPERLINK("http://kyu.snu.ac.kr/sdhj/index.jsp?type=hj/GK14607_00IH_0001_0036.jpg","1783_월배면_0036")</f>
        <v>1783_월배면_0036</v>
      </c>
      <c r="B685" s="1">
        <v>1783</v>
      </c>
      <c r="C685" s="1" t="s">
        <v>6057</v>
      </c>
      <c r="D685" s="1" t="s">
        <v>6058</v>
      </c>
      <c r="E685" s="2">
        <v>684</v>
      </c>
      <c r="F685" s="2">
        <v>1</v>
      </c>
      <c r="G685" s="2" t="s">
        <v>6061</v>
      </c>
      <c r="H685" s="2" t="s">
        <v>6059</v>
      </c>
      <c r="I685" s="2">
        <v>13</v>
      </c>
      <c r="L685" s="2">
        <v>3</v>
      </c>
      <c r="M685" s="2" t="s">
        <v>6806</v>
      </c>
      <c r="N685" s="2" t="s">
        <v>6807</v>
      </c>
      <c r="S685" s="2" t="s">
        <v>178</v>
      </c>
      <c r="T685" s="2" t="s">
        <v>3385</v>
      </c>
      <c r="Y685" s="1" t="s">
        <v>1384</v>
      </c>
      <c r="Z685" s="1" t="s">
        <v>4070</v>
      </c>
      <c r="AC685" s="1">
        <v>39</v>
      </c>
      <c r="AD685" s="1" t="s">
        <v>751</v>
      </c>
      <c r="AE685" s="1" t="s">
        <v>4515</v>
      </c>
    </row>
    <row r="686" spans="1:31" ht="13.5" customHeight="1">
      <c r="A686" s="6" t="str">
        <f t="shared" si="23"/>
        <v>1783_월배면_0036</v>
      </c>
      <c r="B686" s="1">
        <v>1783</v>
      </c>
      <c r="C686" s="1" t="s">
        <v>6057</v>
      </c>
      <c r="D686" s="1" t="s">
        <v>6058</v>
      </c>
      <c r="E686" s="2">
        <v>685</v>
      </c>
      <c r="F686" s="2">
        <v>1</v>
      </c>
      <c r="G686" s="2" t="s">
        <v>6061</v>
      </c>
      <c r="H686" s="2" t="s">
        <v>6059</v>
      </c>
      <c r="I686" s="2">
        <v>13</v>
      </c>
      <c r="L686" s="2">
        <v>3</v>
      </c>
      <c r="M686" s="2" t="s">
        <v>6806</v>
      </c>
      <c r="N686" s="2" t="s">
        <v>6807</v>
      </c>
      <c r="S686" s="2" t="s">
        <v>557</v>
      </c>
      <c r="T686" s="2" t="s">
        <v>3384</v>
      </c>
      <c r="W686" s="1" t="s">
        <v>558</v>
      </c>
      <c r="X686" s="1" t="s">
        <v>3407</v>
      </c>
      <c r="Y686" s="1" t="s">
        <v>78</v>
      </c>
      <c r="Z686" s="1" t="s">
        <v>3554</v>
      </c>
      <c r="AC686" s="1">
        <v>36</v>
      </c>
      <c r="AD686" s="1" t="s">
        <v>430</v>
      </c>
      <c r="AE686" s="1" t="s">
        <v>4516</v>
      </c>
    </row>
    <row r="687" spans="1:31" ht="13.5" customHeight="1">
      <c r="A687" s="6" t="str">
        <f t="shared" si="23"/>
        <v>1783_월배면_0036</v>
      </c>
      <c r="B687" s="1">
        <v>1783</v>
      </c>
      <c r="C687" s="1" t="s">
        <v>6057</v>
      </c>
      <c r="D687" s="1" t="s">
        <v>6058</v>
      </c>
      <c r="E687" s="2">
        <v>686</v>
      </c>
      <c r="F687" s="2">
        <v>1</v>
      </c>
      <c r="G687" s="2" t="s">
        <v>6061</v>
      </c>
      <c r="H687" s="2" t="s">
        <v>6059</v>
      </c>
      <c r="I687" s="2">
        <v>13</v>
      </c>
      <c r="L687" s="2">
        <v>3</v>
      </c>
      <c r="M687" s="2" t="s">
        <v>6806</v>
      </c>
      <c r="N687" s="2" t="s">
        <v>6807</v>
      </c>
      <c r="T687" s="2" t="s">
        <v>6164</v>
      </c>
      <c r="U687" s="1" t="s">
        <v>96</v>
      </c>
      <c r="V687" s="1" t="s">
        <v>3417</v>
      </c>
      <c r="Y687" s="1" t="s">
        <v>1385</v>
      </c>
      <c r="Z687" s="1" t="s">
        <v>4069</v>
      </c>
      <c r="AC687" s="1">
        <v>25</v>
      </c>
      <c r="AD687" s="1" t="s">
        <v>235</v>
      </c>
      <c r="AE687" s="1" t="s">
        <v>4493</v>
      </c>
    </row>
    <row r="688" spans="1:72" ht="13.5" customHeight="1">
      <c r="A688" s="6" t="str">
        <f t="shared" si="23"/>
        <v>1783_월배면_0036</v>
      </c>
      <c r="B688" s="1">
        <v>1783</v>
      </c>
      <c r="C688" s="1" t="s">
        <v>6057</v>
      </c>
      <c r="D688" s="1" t="s">
        <v>6058</v>
      </c>
      <c r="E688" s="2">
        <v>687</v>
      </c>
      <c r="F688" s="2">
        <v>1</v>
      </c>
      <c r="G688" s="2" t="s">
        <v>6061</v>
      </c>
      <c r="H688" s="2" t="s">
        <v>6059</v>
      </c>
      <c r="I688" s="2">
        <v>13</v>
      </c>
      <c r="L688" s="2">
        <v>4</v>
      </c>
      <c r="M688" s="2" t="s">
        <v>6808</v>
      </c>
      <c r="N688" s="2" t="s">
        <v>6809</v>
      </c>
      <c r="O688" s="2" t="s">
        <v>6</v>
      </c>
      <c r="P688" s="2" t="s">
        <v>3364</v>
      </c>
      <c r="T688" s="2" t="s">
        <v>6092</v>
      </c>
      <c r="U688" s="1" t="s">
        <v>63</v>
      </c>
      <c r="V688" s="1" t="s">
        <v>3418</v>
      </c>
      <c r="W688" s="1" t="s">
        <v>64</v>
      </c>
      <c r="X688" s="1" t="s">
        <v>3525</v>
      </c>
      <c r="Y688" s="1" t="s">
        <v>1386</v>
      </c>
      <c r="Z688" s="1" t="s">
        <v>4068</v>
      </c>
      <c r="AC688" s="1">
        <v>41</v>
      </c>
      <c r="AD688" s="1" t="s">
        <v>449</v>
      </c>
      <c r="AE688" s="1" t="s">
        <v>4502</v>
      </c>
      <c r="AJ688" s="1" t="s">
        <v>17</v>
      </c>
      <c r="AK688" s="1" t="s">
        <v>4628</v>
      </c>
      <c r="AL688" s="1" t="s">
        <v>67</v>
      </c>
      <c r="AM688" s="1" t="s">
        <v>4650</v>
      </c>
      <c r="AT688" s="1" t="s">
        <v>68</v>
      </c>
      <c r="AU688" s="1" t="s">
        <v>4695</v>
      </c>
      <c r="AV688" s="1" t="s">
        <v>1387</v>
      </c>
      <c r="AW688" s="1" t="s">
        <v>4988</v>
      </c>
      <c r="BG688" s="1" t="s">
        <v>163</v>
      </c>
      <c r="BH688" s="1" t="s">
        <v>4722</v>
      </c>
      <c r="BI688" s="1" t="s">
        <v>1388</v>
      </c>
      <c r="BJ688" s="1" t="s">
        <v>5425</v>
      </c>
      <c r="BK688" s="1" t="s">
        <v>1389</v>
      </c>
      <c r="BL688" s="1" t="s">
        <v>5488</v>
      </c>
      <c r="BM688" s="1" t="s">
        <v>965</v>
      </c>
      <c r="BN688" s="1" t="s">
        <v>5686</v>
      </c>
      <c r="BO688" s="1" t="s">
        <v>431</v>
      </c>
      <c r="BP688" s="1" t="s">
        <v>4723</v>
      </c>
      <c r="BQ688" s="1" t="s">
        <v>1390</v>
      </c>
      <c r="BR688" s="1" t="s">
        <v>5948</v>
      </c>
      <c r="BS688" s="1" t="s">
        <v>495</v>
      </c>
      <c r="BT688" s="1" t="s">
        <v>4580</v>
      </c>
    </row>
    <row r="689" spans="1:72" ht="13.5" customHeight="1">
      <c r="A689" s="6" t="str">
        <f t="shared" si="23"/>
        <v>1783_월배면_0036</v>
      </c>
      <c r="B689" s="1">
        <v>1783</v>
      </c>
      <c r="C689" s="1" t="s">
        <v>6057</v>
      </c>
      <c r="D689" s="1" t="s">
        <v>6058</v>
      </c>
      <c r="E689" s="2">
        <v>688</v>
      </c>
      <c r="F689" s="2">
        <v>1</v>
      </c>
      <c r="G689" s="2" t="s">
        <v>6061</v>
      </c>
      <c r="H689" s="2" t="s">
        <v>6059</v>
      </c>
      <c r="I689" s="2">
        <v>13</v>
      </c>
      <c r="L689" s="2">
        <v>4</v>
      </c>
      <c r="M689" s="2" t="s">
        <v>6808</v>
      </c>
      <c r="N689" s="2" t="s">
        <v>6809</v>
      </c>
      <c r="S689" s="2" t="s">
        <v>47</v>
      </c>
      <c r="T689" s="2" t="s">
        <v>3377</v>
      </c>
      <c r="W689" s="1" t="s">
        <v>182</v>
      </c>
      <c r="X689" s="1" t="s">
        <v>3536</v>
      </c>
      <c r="Y689" s="1" t="s">
        <v>78</v>
      </c>
      <c r="Z689" s="1" t="s">
        <v>3554</v>
      </c>
      <c r="AC689" s="1">
        <v>34</v>
      </c>
      <c r="AD689" s="1" t="s">
        <v>863</v>
      </c>
      <c r="AE689" s="1" t="s">
        <v>4486</v>
      </c>
      <c r="AJ689" s="1" t="s">
        <v>79</v>
      </c>
      <c r="AK689" s="1" t="s">
        <v>4627</v>
      </c>
      <c r="AL689" s="1" t="s">
        <v>80</v>
      </c>
      <c r="AM689" s="1" t="s">
        <v>4660</v>
      </c>
      <c r="AT689" s="1" t="s">
        <v>68</v>
      </c>
      <c r="AU689" s="1" t="s">
        <v>4695</v>
      </c>
      <c r="AV689" s="1" t="s">
        <v>1391</v>
      </c>
      <c r="AW689" s="1" t="s">
        <v>4987</v>
      </c>
      <c r="BG689" s="1" t="s">
        <v>68</v>
      </c>
      <c r="BH689" s="1" t="s">
        <v>4695</v>
      </c>
      <c r="BI689" s="1" t="s">
        <v>1392</v>
      </c>
      <c r="BJ689" s="1" t="s">
        <v>5424</v>
      </c>
      <c r="BK689" s="1" t="s">
        <v>68</v>
      </c>
      <c r="BL689" s="1" t="s">
        <v>4695</v>
      </c>
      <c r="BM689" s="1" t="s">
        <v>1393</v>
      </c>
      <c r="BN689" s="1" t="s">
        <v>5685</v>
      </c>
      <c r="BO689" s="1" t="s">
        <v>68</v>
      </c>
      <c r="BP689" s="1" t="s">
        <v>4695</v>
      </c>
      <c r="BQ689" s="1" t="s">
        <v>7229</v>
      </c>
      <c r="BR689" s="1" t="s">
        <v>5947</v>
      </c>
      <c r="BS689" s="1" t="s">
        <v>325</v>
      </c>
      <c r="BT689" s="1" t="s">
        <v>4629</v>
      </c>
    </row>
    <row r="690" spans="1:31" ht="13.5" customHeight="1">
      <c r="A690" s="6" t="str">
        <f t="shared" si="23"/>
        <v>1783_월배면_0036</v>
      </c>
      <c r="B690" s="1">
        <v>1783</v>
      </c>
      <c r="C690" s="1" t="s">
        <v>6057</v>
      </c>
      <c r="D690" s="1" t="s">
        <v>6058</v>
      </c>
      <c r="E690" s="2">
        <v>689</v>
      </c>
      <c r="F690" s="2">
        <v>1</v>
      </c>
      <c r="G690" s="2" t="s">
        <v>6061</v>
      </c>
      <c r="H690" s="2" t="s">
        <v>6059</v>
      </c>
      <c r="I690" s="2">
        <v>13</v>
      </c>
      <c r="L690" s="2">
        <v>4</v>
      </c>
      <c r="M690" s="2" t="s">
        <v>6808</v>
      </c>
      <c r="N690" s="2" t="s">
        <v>6809</v>
      </c>
      <c r="T690" s="2" t="s">
        <v>6164</v>
      </c>
      <c r="U690" s="1" t="s">
        <v>96</v>
      </c>
      <c r="V690" s="1" t="s">
        <v>3417</v>
      </c>
      <c r="Y690" s="1" t="s">
        <v>1394</v>
      </c>
      <c r="Z690" s="1" t="s">
        <v>4067</v>
      </c>
      <c r="AC690" s="1">
        <v>20</v>
      </c>
      <c r="AD690" s="1" t="s">
        <v>136</v>
      </c>
      <c r="AE690" s="1" t="s">
        <v>4522</v>
      </c>
    </row>
    <row r="691" spans="1:72" ht="13.5" customHeight="1">
      <c r="A691" s="6" t="str">
        <f t="shared" si="23"/>
        <v>1783_월배면_0036</v>
      </c>
      <c r="B691" s="1">
        <v>1783</v>
      </c>
      <c r="C691" s="1" t="s">
        <v>6057</v>
      </c>
      <c r="D691" s="1" t="s">
        <v>6058</v>
      </c>
      <c r="E691" s="2">
        <v>690</v>
      </c>
      <c r="F691" s="2">
        <v>1</v>
      </c>
      <c r="G691" s="2" t="s">
        <v>6061</v>
      </c>
      <c r="H691" s="2" t="s">
        <v>6059</v>
      </c>
      <c r="I691" s="2">
        <v>13</v>
      </c>
      <c r="L691" s="2">
        <v>5</v>
      </c>
      <c r="M691" s="2" t="s">
        <v>6810</v>
      </c>
      <c r="N691" s="2" t="s">
        <v>5915</v>
      </c>
      <c r="O691" s="2" t="s">
        <v>6</v>
      </c>
      <c r="P691" s="2" t="s">
        <v>3364</v>
      </c>
      <c r="T691" s="2" t="s">
        <v>6092</v>
      </c>
      <c r="U691" s="1" t="s">
        <v>1395</v>
      </c>
      <c r="V691" s="1" t="s">
        <v>3489</v>
      </c>
      <c r="W691" s="1" t="s">
        <v>278</v>
      </c>
      <c r="X691" s="1" t="s">
        <v>3502</v>
      </c>
      <c r="Y691" s="1" t="s">
        <v>1396</v>
      </c>
      <c r="Z691" s="1" t="s">
        <v>4066</v>
      </c>
      <c r="AC691" s="1">
        <v>65</v>
      </c>
      <c r="AD691" s="1" t="s">
        <v>465</v>
      </c>
      <c r="AE691" s="1" t="s">
        <v>4488</v>
      </c>
      <c r="AJ691" s="1" t="s">
        <v>17</v>
      </c>
      <c r="AK691" s="1" t="s">
        <v>4628</v>
      </c>
      <c r="AL691" s="1" t="s">
        <v>132</v>
      </c>
      <c r="AM691" s="1" t="s">
        <v>4584</v>
      </c>
      <c r="AT691" s="1" t="s">
        <v>1397</v>
      </c>
      <c r="AU691" s="1" t="s">
        <v>4718</v>
      </c>
      <c r="AV691" s="1" t="s">
        <v>1398</v>
      </c>
      <c r="AW691" s="1" t="s">
        <v>3508</v>
      </c>
      <c r="BG691" s="1" t="s">
        <v>68</v>
      </c>
      <c r="BH691" s="1" t="s">
        <v>4695</v>
      </c>
      <c r="BI691" s="1" t="s">
        <v>1399</v>
      </c>
      <c r="BJ691" s="1" t="s">
        <v>5423</v>
      </c>
      <c r="BK691" s="1" t="s">
        <v>68</v>
      </c>
      <c r="BL691" s="1" t="s">
        <v>4695</v>
      </c>
      <c r="BM691" s="1" t="s">
        <v>1400</v>
      </c>
      <c r="BN691" s="1" t="s">
        <v>5684</v>
      </c>
      <c r="BO691" s="1" t="s">
        <v>68</v>
      </c>
      <c r="BP691" s="1" t="s">
        <v>4695</v>
      </c>
      <c r="BQ691" s="1" t="s">
        <v>1401</v>
      </c>
      <c r="BR691" s="1" t="s">
        <v>5921</v>
      </c>
      <c r="BS691" s="1" t="s">
        <v>724</v>
      </c>
      <c r="BT691" s="1" t="s">
        <v>4645</v>
      </c>
    </row>
    <row r="692" spans="1:72" ht="13.5" customHeight="1">
      <c r="A692" s="6" t="str">
        <f t="shared" si="23"/>
        <v>1783_월배면_0036</v>
      </c>
      <c r="B692" s="1">
        <v>1783</v>
      </c>
      <c r="C692" s="1" t="s">
        <v>6057</v>
      </c>
      <c r="D692" s="1" t="s">
        <v>6058</v>
      </c>
      <c r="E692" s="2">
        <v>691</v>
      </c>
      <c r="F692" s="2">
        <v>1</v>
      </c>
      <c r="G692" s="2" t="s">
        <v>6061</v>
      </c>
      <c r="H692" s="2" t="s">
        <v>6059</v>
      </c>
      <c r="I692" s="2">
        <v>13</v>
      </c>
      <c r="L692" s="2">
        <v>5</v>
      </c>
      <c r="M692" s="2" t="s">
        <v>6810</v>
      </c>
      <c r="N692" s="2" t="s">
        <v>5915</v>
      </c>
      <c r="S692" s="2" t="s">
        <v>47</v>
      </c>
      <c r="T692" s="2" t="s">
        <v>3377</v>
      </c>
      <c r="W692" s="1" t="s">
        <v>362</v>
      </c>
      <c r="X692" s="1" t="s">
        <v>6185</v>
      </c>
      <c r="Y692" s="1" t="s">
        <v>78</v>
      </c>
      <c r="Z692" s="1" t="s">
        <v>3554</v>
      </c>
      <c r="AC692" s="1">
        <v>52</v>
      </c>
      <c r="AD692" s="1" t="s">
        <v>307</v>
      </c>
      <c r="AE692" s="1" t="s">
        <v>4503</v>
      </c>
      <c r="AJ692" s="1" t="s">
        <v>79</v>
      </c>
      <c r="AK692" s="1" t="s">
        <v>4627</v>
      </c>
      <c r="AL692" s="1" t="s">
        <v>472</v>
      </c>
      <c r="AM692" s="1" t="s">
        <v>6317</v>
      </c>
      <c r="AT692" s="1" t="s">
        <v>68</v>
      </c>
      <c r="AU692" s="1" t="s">
        <v>4695</v>
      </c>
      <c r="AV692" s="1" t="s">
        <v>1402</v>
      </c>
      <c r="AW692" s="1" t="s">
        <v>4986</v>
      </c>
      <c r="BG692" s="1" t="s">
        <v>68</v>
      </c>
      <c r="BH692" s="1" t="s">
        <v>4695</v>
      </c>
      <c r="BI692" s="1" t="s">
        <v>1403</v>
      </c>
      <c r="BJ692" s="1" t="s">
        <v>3988</v>
      </c>
      <c r="BK692" s="1" t="s">
        <v>68</v>
      </c>
      <c r="BL692" s="1" t="s">
        <v>4695</v>
      </c>
      <c r="BM692" s="1" t="s">
        <v>1404</v>
      </c>
      <c r="BN692" s="1" t="s">
        <v>5683</v>
      </c>
      <c r="BO692" s="1" t="s">
        <v>1405</v>
      </c>
      <c r="BP692" s="1" t="s">
        <v>5739</v>
      </c>
      <c r="BQ692" s="1" t="s">
        <v>7230</v>
      </c>
      <c r="BR692" s="1" t="s">
        <v>6632</v>
      </c>
      <c r="BS692" s="1" t="s">
        <v>1406</v>
      </c>
      <c r="BT692" s="1" t="s">
        <v>4642</v>
      </c>
    </row>
    <row r="693" spans="1:33" ht="13.5" customHeight="1">
      <c r="A693" s="6" t="str">
        <f t="shared" si="23"/>
        <v>1783_월배면_0036</v>
      </c>
      <c r="B693" s="1">
        <v>1783</v>
      </c>
      <c r="C693" s="1" t="s">
        <v>6057</v>
      </c>
      <c r="D693" s="1" t="s">
        <v>6058</v>
      </c>
      <c r="E693" s="2">
        <v>692</v>
      </c>
      <c r="F693" s="2">
        <v>1</v>
      </c>
      <c r="G693" s="2" t="s">
        <v>6061</v>
      </c>
      <c r="H693" s="2" t="s">
        <v>6059</v>
      </c>
      <c r="I693" s="2">
        <v>13</v>
      </c>
      <c r="L693" s="2">
        <v>5</v>
      </c>
      <c r="M693" s="2" t="s">
        <v>6810</v>
      </c>
      <c r="N693" s="2" t="s">
        <v>5915</v>
      </c>
      <c r="T693" s="2" t="s">
        <v>6164</v>
      </c>
      <c r="U693" s="1" t="s">
        <v>96</v>
      </c>
      <c r="V693" s="1" t="s">
        <v>3417</v>
      </c>
      <c r="Y693" s="1" t="s">
        <v>1407</v>
      </c>
      <c r="Z693" s="1" t="s">
        <v>4065</v>
      </c>
      <c r="AF693" s="1" t="s">
        <v>1408</v>
      </c>
      <c r="AG693" s="1" t="s">
        <v>4555</v>
      </c>
    </row>
    <row r="694" spans="1:72" ht="13.5" customHeight="1">
      <c r="A694" s="6" t="str">
        <f t="shared" si="23"/>
        <v>1783_월배면_0036</v>
      </c>
      <c r="B694" s="1">
        <v>1783</v>
      </c>
      <c r="C694" s="1" t="s">
        <v>6057</v>
      </c>
      <c r="D694" s="1" t="s">
        <v>6058</v>
      </c>
      <c r="E694" s="2">
        <v>693</v>
      </c>
      <c r="F694" s="2">
        <v>1</v>
      </c>
      <c r="G694" s="2" t="s">
        <v>6061</v>
      </c>
      <c r="H694" s="2" t="s">
        <v>6059</v>
      </c>
      <c r="I694" s="2">
        <v>13</v>
      </c>
      <c r="L694" s="2">
        <v>6</v>
      </c>
      <c r="M694" s="2" t="s">
        <v>1356</v>
      </c>
      <c r="N694" s="2" t="s">
        <v>3352</v>
      </c>
      <c r="T694" s="2" t="s">
        <v>6092</v>
      </c>
      <c r="U694" s="1" t="s">
        <v>1409</v>
      </c>
      <c r="V694" s="1" t="s">
        <v>3488</v>
      </c>
      <c r="W694" s="1" t="s">
        <v>1005</v>
      </c>
      <c r="X694" s="1" t="s">
        <v>3529</v>
      </c>
      <c r="Y694" s="1" t="s">
        <v>1410</v>
      </c>
      <c r="Z694" s="1" t="s">
        <v>4036</v>
      </c>
      <c r="AC694" s="1">
        <v>51</v>
      </c>
      <c r="AD694" s="1" t="s">
        <v>714</v>
      </c>
      <c r="AE694" s="1" t="s">
        <v>4535</v>
      </c>
      <c r="AJ694" s="1" t="s">
        <v>17</v>
      </c>
      <c r="AK694" s="1" t="s">
        <v>4628</v>
      </c>
      <c r="AL694" s="1" t="s">
        <v>1379</v>
      </c>
      <c r="AM694" s="1" t="s">
        <v>4654</v>
      </c>
      <c r="AV694" s="1" t="s">
        <v>1411</v>
      </c>
      <c r="AW694" s="1" t="s">
        <v>4985</v>
      </c>
      <c r="BI694" s="1" t="s">
        <v>1412</v>
      </c>
      <c r="BJ694" s="1" t="s">
        <v>5226</v>
      </c>
      <c r="BM694" s="1" t="s">
        <v>1413</v>
      </c>
      <c r="BN694" s="1" t="s">
        <v>3997</v>
      </c>
      <c r="BQ694" s="1" t="s">
        <v>1414</v>
      </c>
      <c r="BR694" s="1" t="s">
        <v>6641</v>
      </c>
      <c r="BS694" s="1" t="s">
        <v>1415</v>
      </c>
      <c r="BT694" s="1" t="s">
        <v>6435</v>
      </c>
    </row>
    <row r="695" spans="1:72" ht="13.5" customHeight="1">
      <c r="A695" s="6" t="str">
        <f t="shared" si="23"/>
        <v>1783_월배면_0036</v>
      </c>
      <c r="B695" s="1">
        <v>1783</v>
      </c>
      <c r="C695" s="1" t="s">
        <v>6057</v>
      </c>
      <c r="D695" s="1" t="s">
        <v>6058</v>
      </c>
      <c r="E695" s="2">
        <v>694</v>
      </c>
      <c r="F695" s="2">
        <v>1</v>
      </c>
      <c r="G695" s="2" t="s">
        <v>6061</v>
      </c>
      <c r="H695" s="2" t="s">
        <v>6059</v>
      </c>
      <c r="I695" s="2">
        <v>13</v>
      </c>
      <c r="L695" s="2">
        <v>6</v>
      </c>
      <c r="M695" s="2" t="s">
        <v>1356</v>
      </c>
      <c r="N695" s="2" t="s">
        <v>3352</v>
      </c>
      <c r="S695" s="2" t="s">
        <v>47</v>
      </c>
      <c r="T695" s="2" t="s">
        <v>3377</v>
      </c>
      <c r="W695" s="1" t="s">
        <v>77</v>
      </c>
      <c r="X695" s="1" t="s">
        <v>6189</v>
      </c>
      <c r="Y695" s="1" t="s">
        <v>468</v>
      </c>
      <c r="Z695" s="1" t="s">
        <v>3565</v>
      </c>
      <c r="AC695" s="1">
        <v>41</v>
      </c>
      <c r="AD695" s="1" t="s">
        <v>449</v>
      </c>
      <c r="AE695" s="1" t="s">
        <v>4502</v>
      </c>
      <c r="AJ695" s="1" t="s">
        <v>17</v>
      </c>
      <c r="AK695" s="1" t="s">
        <v>4628</v>
      </c>
      <c r="AL695" s="1" t="s">
        <v>42</v>
      </c>
      <c r="AM695" s="1" t="s">
        <v>4611</v>
      </c>
      <c r="AV695" s="1" t="s">
        <v>1416</v>
      </c>
      <c r="AW695" s="1" t="s">
        <v>4760</v>
      </c>
      <c r="BI695" s="1" t="s">
        <v>393</v>
      </c>
      <c r="BJ695" s="1" t="s">
        <v>5088</v>
      </c>
      <c r="BM695" s="1" t="s">
        <v>49</v>
      </c>
      <c r="BN695" s="1" t="s">
        <v>4747</v>
      </c>
      <c r="BQ695" s="1" t="s">
        <v>1417</v>
      </c>
      <c r="BR695" s="1" t="s">
        <v>5946</v>
      </c>
      <c r="BS695" s="1" t="s">
        <v>472</v>
      </c>
      <c r="BT695" s="1" t="s">
        <v>6426</v>
      </c>
    </row>
    <row r="696" spans="1:33" ht="13.5" customHeight="1">
      <c r="A696" s="6" t="str">
        <f t="shared" si="23"/>
        <v>1783_월배면_0036</v>
      </c>
      <c r="B696" s="1">
        <v>1783</v>
      </c>
      <c r="C696" s="1" t="s">
        <v>6057</v>
      </c>
      <c r="D696" s="1" t="s">
        <v>6058</v>
      </c>
      <c r="E696" s="2">
        <v>695</v>
      </c>
      <c r="F696" s="2">
        <v>1</v>
      </c>
      <c r="G696" s="2" t="s">
        <v>6061</v>
      </c>
      <c r="H696" s="2" t="s">
        <v>6059</v>
      </c>
      <c r="I696" s="2">
        <v>13</v>
      </c>
      <c r="L696" s="2">
        <v>6</v>
      </c>
      <c r="M696" s="2" t="s">
        <v>1356</v>
      </c>
      <c r="N696" s="2" t="s">
        <v>3352</v>
      </c>
      <c r="S696" s="2" t="s">
        <v>1355</v>
      </c>
      <c r="T696" s="2" t="s">
        <v>3387</v>
      </c>
      <c r="AF696" s="1" t="s">
        <v>1174</v>
      </c>
      <c r="AG696" s="1" t="s">
        <v>4547</v>
      </c>
    </row>
    <row r="697" spans="1:31" ht="13.5" customHeight="1">
      <c r="A697" s="6" t="str">
        <f t="shared" si="23"/>
        <v>1783_월배면_0036</v>
      </c>
      <c r="B697" s="1">
        <v>1783</v>
      </c>
      <c r="C697" s="1" t="s">
        <v>6057</v>
      </c>
      <c r="D697" s="1" t="s">
        <v>6058</v>
      </c>
      <c r="E697" s="2">
        <v>696</v>
      </c>
      <c r="F697" s="2">
        <v>1</v>
      </c>
      <c r="G697" s="2" t="s">
        <v>6061</v>
      </c>
      <c r="H697" s="2" t="s">
        <v>6059</v>
      </c>
      <c r="I697" s="2">
        <v>13</v>
      </c>
      <c r="L697" s="2">
        <v>6</v>
      </c>
      <c r="M697" s="2" t="s">
        <v>1356</v>
      </c>
      <c r="N697" s="2" t="s">
        <v>3352</v>
      </c>
      <c r="S697" s="2" t="s">
        <v>1355</v>
      </c>
      <c r="T697" s="2" t="s">
        <v>3387</v>
      </c>
      <c r="Y697" s="1" t="s">
        <v>1313</v>
      </c>
      <c r="Z697" s="1" t="s">
        <v>4064</v>
      </c>
      <c r="AC697" s="1">
        <v>27</v>
      </c>
      <c r="AD697" s="1" t="s">
        <v>656</v>
      </c>
      <c r="AE697" s="1" t="s">
        <v>4499</v>
      </c>
    </row>
    <row r="698" spans="1:31" ht="13.5" customHeight="1">
      <c r="A698" s="6" t="str">
        <f t="shared" si="23"/>
        <v>1783_월배면_0036</v>
      </c>
      <c r="B698" s="1">
        <v>1783</v>
      </c>
      <c r="C698" s="1" t="s">
        <v>6057</v>
      </c>
      <c r="D698" s="1" t="s">
        <v>6058</v>
      </c>
      <c r="E698" s="2">
        <v>697</v>
      </c>
      <c r="F698" s="2">
        <v>1</v>
      </c>
      <c r="G698" s="2" t="s">
        <v>6061</v>
      </c>
      <c r="H698" s="2" t="s">
        <v>6059</v>
      </c>
      <c r="I698" s="2">
        <v>13</v>
      </c>
      <c r="L698" s="2">
        <v>6</v>
      </c>
      <c r="M698" s="2" t="s">
        <v>1356</v>
      </c>
      <c r="N698" s="2" t="s">
        <v>3352</v>
      </c>
      <c r="S698" s="2" t="s">
        <v>56</v>
      </c>
      <c r="T698" s="2" t="s">
        <v>3381</v>
      </c>
      <c r="U698" s="1" t="s">
        <v>1028</v>
      </c>
      <c r="V698" s="1" t="s">
        <v>3427</v>
      </c>
      <c r="Y698" s="1" t="s">
        <v>1418</v>
      </c>
      <c r="Z698" s="1" t="s">
        <v>4063</v>
      </c>
      <c r="AC698" s="1">
        <v>12</v>
      </c>
      <c r="AD698" s="1" t="s">
        <v>315</v>
      </c>
      <c r="AE698" s="1" t="s">
        <v>4272</v>
      </c>
    </row>
    <row r="699" spans="1:33" ht="13.5" customHeight="1">
      <c r="A699" s="6" t="str">
        <f t="shared" si="23"/>
        <v>1783_월배면_0036</v>
      </c>
      <c r="B699" s="1">
        <v>1783</v>
      </c>
      <c r="C699" s="1" t="s">
        <v>6057</v>
      </c>
      <c r="D699" s="1" t="s">
        <v>6058</v>
      </c>
      <c r="E699" s="2">
        <v>698</v>
      </c>
      <c r="F699" s="2">
        <v>1</v>
      </c>
      <c r="G699" s="2" t="s">
        <v>6061</v>
      </c>
      <c r="H699" s="2" t="s">
        <v>6059</v>
      </c>
      <c r="I699" s="2">
        <v>13</v>
      </c>
      <c r="L699" s="2">
        <v>6</v>
      </c>
      <c r="M699" s="2" t="s">
        <v>1356</v>
      </c>
      <c r="N699" s="2" t="s">
        <v>3352</v>
      </c>
      <c r="S699" s="2" t="s">
        <v>53</v>
      </c>
      <c r="T699" s="2" t="s">
        <v>3382</v>
      </c>
      <c r="AC699" s="1">
        <v>12</v>
      </c>
      <c r="AD699" s="1" t="s">
        <v>302</v>
      </c>
      <c r="AE699" s="1" t="s">
        <v>4485</v>
      </c>
      <c r="AF699" s="1" t="s">
        <v>244</v>
      </c>
      <c r="AG699" s="1" t="s">
        <v>4545</v>
      </c>
    </row>
    <row r="700" spans="1:72" ht="13.5" customHeight="1">
      <c r="A700" s="6" t="str">
        <f t="shared" si="23"/>
        <v>1783_월배면_0036</v>
      </c>
      <c r="B700" s="1">
        <v>1783</v>
      </c>
      <c r="C700" s="1" t="s">
        <v>6057</v>
      </c>
      <c r="D700" s="1" t="s">
        <v>6058</v>
      </c>
      <c r="E700" s="2">
        <v>699</v>
      </c>
      <c r="F700" s="2">
        <v>1</v>
      </c>
      <c r="G700" s="2" t="s">
        <v>6061</v>
      </c>
      <c r="H700" s="2" t="s">
        <v>6059</v>
      </c>
      <c r="I700" s="2">
        <v>13</v>
      </c>
      <c r="L700" s="2">
        <v>7</v>
      </c>
      <c r="M700" s="2" t="s">
        <v>6811</v>
      </c>
      <c r="N700" s="2" t="s">
        <v>6812</v>
      </c>
      <c r="O700" s="2" t="s">
        <v>6</v>
      </c>
      <c r="P700" s="2" t="s">
        <v>3364</v>
      </c>
      <c r="T700" s="2" t="s">
        <v>6092</v>
      </c>
      <c r="U700" s="1" t="s">
        <v>1419</v>
      </c>
      <c r="V700" s="1" t="s">
        <v>3487</v>
      </c>
      <c r="W700" s="1" t="s">
        <v>436</v>
      </c>
      <c r="X700" s="1" t="s">
        <v>3514</v>
      </c>
      <c r="Y700" s="1" t="s">
        <v>1420</v>
      </c>
      <c r="Z700" s="1" t="s">
        <v>4062</v>
      </c>
      <c r="AC700" s="1">
        <v>41</v>
      </c>
      <c r="AD700" s="1" t="s">
        <v>449</v>
      </c>
      <c r="AE700" s="1" t="s">
        <v>4502</v>
      </c>
      <c r="AJ700" s="1" t="s">
        <v>17</v>
      </c>
      <c r="AK700" s="1" t="s">
        <v>4628</v>
      </c>
      <c r="AL700" s="1" t="s">
        <v>437</v>
      </c>
      <c r="AM700" s="1" t="s">
        <v>4636</v>
      </c>
      <c r="AT700" s="1" t="s">
        <v>1421</v>
      </c>
      <c r="AU700" s="1" t="s">
        <v>3486</v>
      </c>
      <c r="AV700" s="1" t="s">
        <v>1422</v>
      </c>
      <c r="AW700" s="1" t="s">
        <v>4984</v>
      </c>
      <c r="BG700" s="1" t="s">
        <v>1421</v>
      </c>
      <c r="BH700" s="1" t="s">
        <v>3486</v>
      </c>
      <c r="BI700" s="1" t="s">
        <v>1423</v>
      </c>
      <c r="BJ700" s="1" t="s">
        <v>5422</v>
      </c>
      <c r="BK700" s="1" t="s">
        <v>1421</v>
      </c>
      <c r="BL700" s="1" t="s">
        <v>3486</v>
      </c>
      <c r="BM700" s="1" t="s">
        <v>1424</v>
      </c>
      <c r="BN700" s="1" t="s">
        <v>5682</v>
      </c>
      <c r="BO700" s="1" t="s">
        <v>48</v>
      </c>
      <c r="BP700" s="1" t="s">
        <v>4707</v>
      </c>
      <c r="BQ700" s="1" t="s">
        <v>1425</v>
      </c>
      <c r="BR700" s="1" t="s">
        <v>5945</v>
      </c>
      <c r="BS700" s="1" t="s">
        <v>368</v>
      </c>
      <c r="BT700" s="1" t="s">
        <v>6038</v>
      </c>
    </row>
    <row r="701" spans="1:72" ht="13.5" customHeight="1">
      <c r="A701" s="6" t="str">
        <f t="shared" si="23"/>
        <v>1783_월배면_0036</v>
      </c>
      <c r="B701" s="1">
        <v>1783</v>
      </c>
      <c r="C701" s="1" t="s">
        <v>6057</v>
      </c>
      <c r="D701" s="1" t="s">
        <v>6058</v>
      </c>
      <c r="E701" s="2">
        <v>700</v>
      </c>
      <c r="F701" s="2">
        <v>1</v>
      </c>
      <c r="G701" s="2" t="s">
        <v>6061</v>
      </c>
      <c r="H701" s="2" t="s">
        <v>6059</v>
      </c>
      <c r="I701" s="2">
        <v>13</v>
      </c>
      <c r="L701" s="2">
        <v>7</v>
      </c>
      <c r="M701" s="2" t="s">
        <v>6811</v>
      </c>
      <c r="N701" s="2" t="s">
        <v>6812</v>
      </c>
      <c r="S701" s="2" t="s">
        <v>47</v>
      </c>
      <c r="T701" s="2" t="s">
        <v>3377</v>
      </c>
      <c r="Y701" s="1" t="s">
        <v>468</v>
      </c>
      <c r="Z701" s="1" t="s">
        <v>3565</v>
      </c>
      <c r="AC701" s="1">
        <v>42</v>
      </c>
      <c r="AD701" s="1" t="s">
        <v>180</v>
      </c>
      <c r="AE701" s="1" t="s">
        <v>4482</v>
      </c>
      <c r="AT701" s="1" t="s">
        <v>48</v>
      </c>
      <c r="AU701" s="1" t="s">
        <v>4707</v>
      </c>
      <c r="AV701" s="1" t="s">
        <v>1426</v>
      </c>
      <c r="AW701" s="1" t="s">
        <v>4983</v>
      </c>
      <c r="BG701" s="1" t="s">
        <v>48</v>
      </c>
      <c r="BH701" s="1" t="s">
        <v>4707</v>
      </c>
      <c r="BI701" s="1" t="s">
        <v>1427</v>
      </c>
      <c r="BJ701" s="1" t="s">
        <v>5421</v>
      </c>
      <c r="BK701" s="1" t="s">
        <v>48</v>
      </c>
      <c r="BL701" s="1" t="s">
        <v>4707</v>
      </c>
      <c r="BM701" s="1" t="s">
        <v>1428</v>
      </c>
      <c r="BN701" s="1" t="s">
        <v>5681</v>
      </c>
      <c r="BO701" s="1" t="s">
        <v>48</v>
      </c>
      <c r="BP701" s="1" t="s">
        <v>4707</v>
      </c>
      <c r="BQ701" s="1" t="s">
        <v>1429</v>
      </c>
      <c r="BR701" s="1" t="s">
        <v>6443</v>
      </c>
      <c r="BS701" s="1" t="s">
        <v>1430</v>
      </c>
      <c r="BT701" s="1" t="s">
        <v>6037</v>
      </c>
    </row>
    <row r="702" spans="1:31" ht="13.5" customHeight="1">
      <c r="A702" s="6" t="str">
        <f t="shared" si="23"/>
        <v>1783_월배면_0036</v>
      </c>
      <c r="B702" s="1">
        <v>1783</v>
      </c>
      <c r="C702" s="1" t="s">
        <v>6057</v>
      </c>
      <c r="D702" s="1" t="s">
        <v>6058</v>
      </c>
      <c r="E702" s="2">
        <v>701</v>
      </c>
      <c r="F702" s="2">
        <v>1</v>
      </c>
      <c r="G702" s="2" t="s">
        <v>6061</v>
      </c>
      <c r="H702" s="2" t="s">
        <v>6059</v>
      </c>
      <c r="I702" s="2">
        <v>13</v>
      </c>
      <c r="L702" s="2">
        <v>7</v>
      </c>
      <c r="M702" s="2" t="s">
        <v>6811</v>
      </c>
      <c r="N702" s="2" t="s">
        <v>6812</v>
      </c>
      <c r="S702" s="2" t="s">
        <v>56</v>
      </c>
      <c r="T702" s="2" t="s">
        <v>3381</v>
      </c>
      <c r="U702" s="1" t="s">
        <v>1421</v>
      </c>
      <c r="V702" s="1" t="s">
        <v>3486</v>
      </c>
      <c r="Y702" s="1" t="s">
        <v>1044</v>
      </c>
      <c r="Z702" s="1" t="s">
        <v>4061</v>
      </c>
      <c r="AC702" s="1">
        <v>21</v>
      </c>
      <c r="AD702" s="1" t="s">
        <v>185</v>
      </c>
      <c r="AE702" s="1" t="s">
        <v>4495</v>
      </c>
    </row>
    <row r="703" spans="1:31" ht="13.5" customHeight="1">
      <c r="A703" s="6" t="str">
        <f t="shared" si="23"/>
        <v>1783_월배면_0036</v>
      </c>
      <c r="B703" s="1">
        <v>1783</v>
      </c>
      <c r="C703" s="1" t="s">
        <v>6057</v>
      </c>
      <c r="D703" s="1" t="s">
        <v>6058</v>
      </c>
      <c r="E703" s="2">
        <v>702</v>
      </c>
      <c r="F703" s="2">
        <v>1</v>
      </c>
      <c r="G703" s="2" t="s">
        <v>6061</v>
      </c>
      <c r="H703" s="2" t="s">
        <v>6059</v>
      </c>
      <c r="I703" s="2">
        <v>13</v>
      </c>
      <c r="L703" s="2">
        <v>7</v>
      </c>
      <c r="M703" s="2" t="s">
        <v>6811</v>
      </c>
      <c r="N703" s="2" t="s">
        <v>6812</v>
      </c>
      <c r="S703" s="2" t="s">
        <v>53</v>
      </c>
      <c r="T703" s="2" t="s">
        <v>3382</v>
      </c>
      <c r="AC703" s="1">
        <v>13</v>
      </c>
      <c r="AD703" s="1" t="s">
        <v>547</v>
      </c>
      <c r="AE703" s="1" t="s">
        <v>4491</v>
      </c>
    </row>
    <row r="704" spans="1:72" ht="13.5" customHeight="1">
      <c r="A704" s="6" t="str">
        <f t="shared" si="23"/>
        <v>1783_월배면_0036</v>
      </c>
      <c r="B704" s="1">
        <v>1783</v>
      </c>
      <c r="C704" s="1" t="s">
        <v>6057</v>
      </c>
      <c r="D704" s="1" t="s">
        <v>6058</v>
      </c>
      <c r="E704" s="2">
        <v>703</v>
      </c>
      <c r="F704" s="2">
        <v>1</v>
      </c>
      <c r="G704" s="2" t="s">
        <v>6061</v>
      </c>
      <c r="H704" s="2" t="s">
        <v>6059</v>
      </c>
      <c r="I704" s="2">
        <v>13</v>
      </c>
      <c r="L704" s="2">
        <v>8</v>
      </c>
      <c r="M704" s="2" t="s">
        <v>6813</v>
      </c>
      <c r="N704" s="2" t="s">
        <v>6814</v>
      </c>
      <c r="O704" s="2" t="s">
        <v>6</v>
      </c>
      <c r="P704" s="2" t="s">
        <v>3364</v>
      </c>
      <c r="T704" s="2" t="s">
        <v>6092</v>
      </c>
      <c r="U704" s="1" t="s">
        <v>1431</v>
      </c>
      <c r="V704" s="1" t="s">
        <v>6179</v>
      </c>
      <c r="W704" s="1" t="s">
        <v>822</v>
      </c>
      <c r="X704" s="1" t="s">
        <v>3544</v>
      </c>
      <c r="Y704" s="1" t="s">
        <v>888</v>
      </c>
      <c r="Z704" s="1" t="s">
        <v>4060</v>
      </c>
      <c r="AC704" s="1">
        <v>61</v>
      </c>
      <c r="AD704" s="1" t="s">
        <v>287</v>
      </c>
      <c r="AE704" s="1" t="s">
        <v>4523</v>
      </c>
      <c r="AJ704" s="1" t="s">
        <v>17</v>
      </c>
      <c r="AK704" s="1" t="s">
        <v>4628</v>
      </c>
      <c r="AL704" s="1" t="s">
        <v>313</v>
      </c>
      <c r="AM704" s="1" t="s">
        <v>4631</v>
      </c>
      <c r="AT704" s="1" t="s">
        <v>48</v>
      </c>
      <c r="AU704" s="1" t="s">
        <v>4707</v>
      </c>
      <c r="AV704" s="1" t="s">
        <v>1432</v>
      </c>
      <c r="AW704" s="1" t="s">
        <v>6358</v>
      </c>
      <c r="BG704" s="1" t="s">
        <v>48</v>
      </c>
      <c r="BH704" s="1" t="s">
        <v>4707</v>
      </c>
      <c r="BI704" s="1" t="s">
        <v>1433</v>
      </c>
      <c r="BJ704" s="1" t="s">
        <v>5420</v>
      </c>
      <c r="BK704" s="1" t="s">
        <v>48</v>
      </c>
      <c r="BL704" s="1" t="s">
        <v>4707</v>
      </c>
      <c r="BM704" s="1" t="s">
        <v>1434</v>
      </c>
      <c r="BN704" s="1" t="s">
        <v>5519</v>
      </c>
      <c r="BO704" s="1" t="s">
        <v>48</v>
      </c>
      <c r="BP704" s="1" t="s">
        <v>4707</v>
      </c>
      <c r="BQ704" s="1" t="s">
        <v>1435</v>
      </c>
      <c r="BR704" s="1" t="s">
        <v>5944</v>
      </c>
      <c r="BS704" s="1" t="s">
        <v>1379</v>
      </c>
      <c r="BT704" s="1" t="s">
        <v>4654</v>
      </c>
    </row>
    <row r="705" spans="1:72" ht="13.5" customHeight="1">
      <c r="A705" s="6" t="str">
        <f t="shared" si="23"/>
        <v>1783_월배면_0036</v>
      </c>
      <c r="B705" s="1">
        <v>1783</v>
      </c>
      <c r="C705" s="1" t="s">
        <v>6057</v>
      </c>
      <c r="D705" s="1" t="s">
        <v>6058</v>
      </c>
      <c r="E705" s="2">
        <v>704</v>
      </c>
      <c r="F705" s="2">
        <v>1</v>
      </c>
      <c r="G705" s="2" t="s">
        <v>6061</v>
      </c>
      <c r="H705" s="2" t="s">
        <v>6059</v>
      </c>
      <c r="I705" s="2">
        <v>13</v>
      </c>
      <c r="L705" s="2">
        <v>8</v>
      </c>
      <c r="M705" s="2" t="s">
        <v>6813</v>
      </c>
      <c r="N705" s="2" t="s">
        <v>6814</v>
      </c>
      <c r="S705" s="2" t="s">
        <v>47</v>
      </c>
      <c r="T705" s="2" t="s">
        <v>3377</v>
      </c>
      <c r="W705" s="1" t="s">
        <v>257</v>
      </c>
      <c r="X705" s="1" t="s">
        <v>3511</v>
      </c>
      <c r="Y705" s="1" t="s">
        <v>468</v>
      </c>
      <c r="Z705" s="1" t="s">
        <v>3565</v>
      </c>
      <c r="AC705" s="1">
        <v>50</v>
      </c>
      <c r="AD705" s="1" t="s">
        <v>355</v>
      </c>
      <c r="AE705" s="1" t="s">
        <v>4509</v>
      </c>
      <c r="AJ705" s="1" t="s">
        <v>17</v>
      </c>
      <c r="AK705" s="1" t="s">
        <v>4628</v>
      </c>
      <c r="AL705" s="1" t="s">
        <v>1349</v>
      </c>
      <c r="AM705" s="1" t="s">
        <v>4665</v>
      </c>
      <c r="AT705" s="1" t="s">
        <v>48</v>
      </c>
      <c r="AU705" s="1" t="s">
        <v>4707</v>
      </c>
      <c r="AV705" s="1" t="s">
        <v>57</v>
      </c>
      <c r="AW705" s="1" t="s">
        <v>4105</v>
      </c>
      <c r="BG705" s="1" t="s">
        <v>48</v>
      </c>
      <c r="BH705" s="1" t="s">
        <v>4707</v>
      </c>
      <c r="BI705" s="1" t="s">
        <v>1436</v>
      </c>
      <c r="BJ705" s="1" t="s">
        <v>5419</v>
      </c>
      <c r="BK705" s="1" t="s">
        <v>48</v>
      </c>
      <c r="BL705" s="1" t="s">
        <v>4707</v>
      </c>
      <c r="BM705" s="1" t="s">
        <v>1437</v>
      </c>
      <c r="BN705" s="1" t="s">
        <v>5680</v>
      </c>
      <c r="BO705" s="1" t="s">
        <v>48</v>
      </c>
      <c r="BP705" s="1" t="s">
        <v>4707</v>
      </c>
      <c r="BQ705" s="1" t="s">
        <v>1438</v>
      </c>
      <c r="BR705" s="1" t="s">
        <v>5943</v>
      </c>
      <c r="BS705" s="1" t="s">
        <v>554</v>
      </c>
      <c r="BT705" s="1" t="s">
        <v>4614</v>
      </c>
    </row>
    <row r="706" spans="1:31" ht="13.5" customHeight="1">
      <c r="A706" s="6" t="str">
        <f t="shared" si="23"/>
        <v>1783_월배면_0036</v>
      </c>
      <c r="B706" s="1">
        <v>1783</v>
      </c>
      <c r="C706" s="1" t="s">
        <v>6057</v>
      </c>
      <c r="D706" s="1" t="s">
        <v>6058</v>
      </c>
      <c r="E706" s="2">
        <v>705</v>
      </c>
      <c r="F706" s="2">
        <v>1</v>
      </c>
      <c r="G706" s="2" t="s">
        <v>6061</v>
      </c>
      <c r="H706" s="2" t="s">
        <v>6059</v>
      </c>
      <c r="I706" s="2">
        <v>13</v>
      </c>
      <c r="L706" s="2">
        <v>8</v>
      </c>
      <c r="M706" s="2" t="s">
        <v>6813</v>
      </c>
      <c r="N706" s="2" t="s">
        <v>6814</v>
      </c>
      <c r="S706" s="2" t="s">
        <v>53</v>
      </c>
      <c r="T706" s="2" t="s">
        <v>3382</v>
      </c>
      <c r="AC706" s="1">
        <v>18</v>
      </c>
      <c r="AD706" s="1" t="s">
        <v>120</v>
      </c>
      <c r="AE706" s="1" t="s">
        <v>4508</v>
      </c>
    </row>
    <row r="707" spans="1:72" ht="13.5" customHeight="1">
      <c r="A707" s="6" t="str">
        <f aca="true" t="shared" si="24" ref="A707:A738">HYPERLINK("http://kyu.snu.ac.kr/sdhj/index.jsp?type=hj/GK14607_00IH_0001_0037.jpg","1783_월배면_0037")</f>
        <v>1783_월배면_0037</v>
      </c>
      <c r="B707" s="1">
        <v>1783</v>
      </c>
      <c r="C707" s="1" t="s">
        <v>6057</v>
      </c>
      <c r="D707" s="1" t="s">
        <v>6058</v>
      </c>
      <c r="E707" s="2">
        <v>706</v>
      </c>
      <c r="F707" s="2">
        <v>2</v>
      </c>
      <c r="G707" s="2" t="s">
        <v>1439</v>
      </c>
      <c r="H707" s="2" t="s">
        <v>3328</v>
      </c>
      <c r="I707" s="2">
        <v>1</v>
      </c>
      <c r="J707" s="2" t="s">
        <v>1440</v>
      </c>
      <c r="K707" s="2" t="s">
        <v>6070</v>
      </c>
      <c r="L707" s="2">
        <v>1</v>
      </c>
      <c r="M707" s="2" t="s">
        <v>6815</v>
      </c>
      <c r="N707" s="2" t="s">
        <v>6816</v>
      </c>
      <c r="T707" s="2" t="s">
        <v>6092</v>
      </c>
      <c r="U707" s="1" t="s">
        <v>607</v>
      </c>
      <c r="V707" s="1" t="s">
        <v>3433</v>
      </c>
      <c r="W707" s="1" t="s">
        <v>362</v>
      </c>
      <c r="X707" s="1" t="s">
        <v>6185</v>
      </c>
      <c r="Y707" s="1" t="s">
        <v>1441</v>
      </c>
      <c r="Z707" s="1" t="s">
        <v>4059</v>
      </c>
      <c r="AC707" s="1">
        <v>36</v>
      </c>
      <c r="AD707" s="1" t="s">
        <v>430</v>
      </c>
      <c r="AE707" s="1" t="s">
        <v>4516</v>
      </c>
      <c r="AJ707" s="1" t="s">
        <v>17</v>
      </c>
      <c r="AK707" s="1" t="s">
        <v>4628</v>
      </c>
      <c r="AL707" s="1" t="s">
        <v>472</v>
      </c>
      <c r="AM707" s="1" t="s">
        <v>6317</v>
      </c>
      <c r="AV707" s="1" t="s">
        <v>1442</v>
      </c>
      <c r="AW707" s="1" t="s">
        <v>6354</v>
      </c>
      <c r="BI707" s="1" t="s">
        <v>1443</v>
      </c>
      <c r="BJ707" s="1" t="s">
        <v>5398</v>
      </c>
      <c r="BM707" s="1" t="s">
        <v>1444</v>
      </c>
      <c r="BN707" s="1" t="s">
        <v>5580</v>
      </c>
      <c r="BQ707" s="1" t="s">
        <v>1445</v>
      </c>
      <c r="BR707" s="1" t="s">
        <v>5923</v>
      </c>
      <c r="BS707" s="1" t="s">
        <v>1289</v>
      </c>
      <c r="BT707" s="1" t="s">
        <v>4675</v>
      </c>
    </row>
    <row r="708" spans="1:72" ht="13.5" customHeight="1">
      <c r="A708" s="6" t="str">
        <f t="shared" si="24"/>
        <v>1783_월배면_0037</v>
      </c>
      <c r="B708" s="1">
        <v>1783</v>
      </c>
      <c r="C708" s="1" t="s">
        <v>6057</v>
      </c>
      <c r="D708" s="1" t="s">
        <v>6058</v>
      </c>
      <c r="E708" s="2">
        <v>707</v>
      </c>
      <c r="F708" s="2">
        <v>2</v>
      </c>
      <c r="G708" s="2" t="s">
        <v>1439</v>
      </c>
      <c r="H708" s="2" t="s">
        <v>3328</v>
      </c>
      <c r="I708" s="2">
        <v>1</v>
      </c>
      <c r="L708" s="2">
        <v>1</v>
      </c>
      <c r="M708" s="2" t="s">
        <v>6815</v>
      </c>
      <c r="N708" s="2" t="s">
        <v>6816</v>
      </c>
      <c r="S708" s="2" t="s">
        <v>47</v>
      </c>
      <c r="T708" s="2" t="s">
        <v>3377</v>
      </c>
      <c r="W708" s="1" t="s">
        <v>644</v>
      </c>
      <c r="X708" s="1" t="s">
        <v>3501</v>
      </c>
      <c r="Y708" s="1" t="s">
        <v>10</v>
      </c>
      <c r="Z708" s="1" t="s">
        <v>3510</v>
      </c>
      <c r="AC708" s="1">
        <v>34</v>
      </c>
      <c r="AD708" s="1" t="s">
        <v>863</v>
      </c>
      <c r="AE708" s="1" t="s">
        <v>4486</v>
      </c>
      <c r="AJ708" s="1" t="s">
        <v>17</v>
      </c>
      <c r="AK708" s="1" t="s">
        <v>4628</v>
      </c>
      <c r="AL708" s="1" t="s">
        <v>325</v>
      </c>
      <c r="AM708" s="1" t="s">
        <v>4629</v>
      </c>
      <c r="AV708" s="1" t="s">
        <v>1446</v>
      </c>
      <c r="AW708" s="1" t="s">
        <v>4982</v>
      </c>
      <c r="BG708" s="1" t="s">
        <v>1447</v>
      </c>
      <c r="BH708" s="1" t="s">
        <v>5200</v>
      </c>
      <c r="BI708" s="1" t="s">
        <v>1448</v>
      </c>
      <c r="BJ708" s="1" t="s">
        <v>5059</v>
      </c>
      <c r="BM708" s="1" t="s">
        <v>1449</v>
      </c>
      <c r="BN708" s="1" t="s">
        <v>3935</v>
      </c>
      <c r="BQ708" s="1" t="s">
        <v>1450</v>
      </c>
      <c r="BR708" s="1" t="s">
        <v>6645</v>
      </c>
      <c r="BS708" s="1" t="s">
        <v>1349</v>
      </c>
      <c r="BT708" s="1" t="s">
        <v>4665</v>
      </c>
    </row>
    <row r="709" spans="1:33" ht="13.5" customHeight="1">
      <c r="A709" s="6" t="str">
        <f t="shared" si="24"/>
        <v>1783_월배면_0037</v>
      </c>
      <c r="B709" s="1">
        <v>1783</v>
      </c>
      <c r="C709" s="1" t="s">
        <v>6057</v>
      </c>
      <c r="D709" s="1" t="s">
        <v>6058</v>
      </c>
      <c r="E709" s="2">
        <v>708</v>
      </c>
      <c r="F709" s="2">
        <v>2</v>
      </c>
      <c r="G709" s="2" t="s">
        <v>1439</v>
      </c>
      <c r="H709" s="2" t="s">
        <v>3328</v>
      </c>
      <c r="I709" s="2">
        <v>1</v>
      </c>
      <c r="L709" s="2">
        <v>1</v>
      </c>
      <c r="M709" s="2" t="s">
        <v>6815</v>
      </c>
      <c r="N709" s="2" t="s">
        <v>6816</v>
      </c>
      <c r="S709" s="2" t="s">
        <v>1146</v>
      </c>
      <c r="T709" s="2" t="s">
        <v>3383</v>
      </c>
      <c r="AF709" s="1" t="s">
        <v>104</v>
      </c>
      <c r="AG709" s="1" t="s">
        <v>3397</v>
      </c>
    </row>
    <row r="710" spans="1:33" ht="13.5" customHeight="1">
      <c r="A710" s="6" t="str">
        <f t="shared" si="24"/>
        <v>1783_월배면_0037</v>
      </c>
      <c r="B710" s="1">
        <v>1783</v>
      </c>
      <c r="C710" s="1" t="s">
        <v>6057</v>
      </c>
      <c r="D710" s="1" t="s">
        <v>6058</v>
      </c>
      <c r="E710" s="2">
        <v>709</v>
      </c>
      <c r="F710" s="2">
        <v>2</v>
      </c>
      <c r="G710" s="2" t="s">
        <v>1439</v>
      </c>
      <c r="H710" s="2" t="s">
        <v>3328</v>
      </c>
      <c r="I710" s="2">
        <v>1</v>
      </c>
      <c r="L710" s="2">
        <v>1</v>
      </c>
      <c r="M710" s="2" t="s">
        <v>6815</v>
      </c>
      <c r="N710" s="2" t="s">
        <v>6816</v>
      </c>
      <c r="S710" s="2" t="s">
        <v>56</v>
      </c>
      <c r="T710" s="2" t="s">
        <v>3381</v>
      </c>
      <c r="U710" s="1" t="s">
        <v>1451</v>
      </c>
      <c r="V710" s="1" t="s">
        <v>3436</v>
      </c>
      <c r="Y710" s="1" t="s">
        <v>1452</v>
      </c>
      <c r="Z710" s="1" t="s">
        <v>4058</v>
      </c>
      <c r="AC710" s="1">
        <v>20</v>
      </c>
      <c r="AD710" s="1" t="s">
        <v>136</v>
      </c>
      <c r="AE710" s="1" t="s">
        <v>4522</v>
      </c>
      <c r="AF710" s="1" t="s">
        <v>244</v>
      </c>
      <c r="AG710" s="1" t="s">
        <v>4545</v>
      </c>
    </row>
    <row r="711" spans="1:31" ht="13.5" customHeight="1">
      <c r="A711" s="6" t="str">
        <f t="shared" si="24"/>
        <v>1783_월배면_0037</v>
      </c>
      <c r="B711" s="1">
        <v>1783</v>
      </c>
      <c r="C711" s="1" t="s">
        <v>6057</v>
      </c>
      <c r="D711" s="1" t="s">
        <v>6058</v>
      </c>
      <c r="E711" s="2">
        <v>710</v>
      </c>
      <c r="F711" s="2">
        <v>2</v>
      </c>
      <c r="G711" s="2" t="s">
        <v>1439</v>
      </c>
      <c r="H711" s="2" t="s">
        <v>3328</v>
      </c>
      <c r="I711" s="2">
        <v>1</v>
      </c>
      <c r="L711" s="2">
        <v>1</v>
      </c>
      <c r="M711" s="2" t="s">
        <v>6815</v>
      </c>
      <c r="N711" s="2" t="s">
        <v>6816</v>
      </c>
      <c r="S711" s="2" t="s">
        <v>53</v>
      </c>
      <c r="T711" s="2" t="s">
        <v>3382</v>
      </c>
      <c r="AD711" s="1" t="s">
        <v>465</v>
      </c>
      <c r="AE711" s="1" t="s">
        <v>4488</v>
      </c>
    </row>
    <row r="712" spans="1:33" ht="13.5" customHeight="1">
      <c r="A712" s="6" t="str">
        <f t="shared" si="24"/>
        <v>1783_월배면_0037</v>
      </c>
      <c r="B712" s="1">
        <v>1783</v>
      </c>
      <c r="C712" s="1" t="s">
        <v>6057</v>
      </c>
      <c r="D712" s="1" t="s">
        <v>6058</v>
      </c>
      <c r="E712" s="2">
        <v>711</v>
      </c>
      <c r="F712" s="2">
        <v>2</v>
      </c>
      <c r="G712" s="2" t="s">
        <v>1439</v>
      </c>
      <c r="H712" s="2" t="s">
        <v>3328</v>
      </c>
      <c r="I712" s="2">
        <v>1</v>
      </c>
      <c r="L712" s="2">
        <v>1</v>
      </c>
      <c r="M712" s="2" t="s">
        <v>6815</v>
      </c>
      <c r="N712" s="2" t="s">
        <v>6816</v>
      </c>
      <c r="S712" s="2" t="s">
        <v>53</v>
      </c>
      <c r="T712" s="2" t="s">
        <v>3382</v>
      </c>
      <c r="AC712" s="1">
        <v>4</v>
      </c>
      <c r="AD712" s="1" t="s">
        <v>88</v>
      </c>
      <c r="AE712" s="1" t="s">
        <v>4478</v>
      </c>
      <c r="AF712" s="1" t="s">
        <v>244</v>
      </c>
      <c r="AG712" s="1" t="s">
        <v>4545</v>
      </c>
    </row>
    <row r="713" spans="1:33" ht="13.5" customHeight="1">
      <c r="A713" s="6" t="str">
        <f t="shared" si="24"/>
        <v>1783_월배면_0037</v>
      </c>
      <c r="B713" s="1">
        <v>1783</v>
      </c>
      <c r="C713" s="1" t="s">
        <v>6057</v>
      </c>
      <c r="D713" s="1" t="s">
        <v>6058</v>
      </c>
      <c r="E713" s="2">
        <v>712</v>
      </c>
      <c r="F713" s="2">
        <v>2</v>
      </c>
      <c r="G713" s="2" t="s">
        <v>1439</v>
      </c>
      <c r="H713" s="2" t="s">
        <v>3328</v>
      </c>
      <c r="I713" s="2">
        <v>1</v>
      </c>
      <c r="L713" s="2">
        <v>1</v>
      </c>
      <c r="M713" s="2" t="s">
        <v>6815</v>
      </c>
      <c r="N713" s="2" t="s">
        <v>6816</v>
      </c>
      <c r="S713" s="2" t="s">
        <v>53</v>
      </c>
      <c r="T713" s="2" t="s">
        <v>3382</v>
      </c>
      <c r="AF713" s="1" t="s">
        <v>104</v>
      </c>
      <c r="AG713" s="1" t="s">
        <v>3397</v>
      </c>
    </row>
    <row r="714" spans="1:72" ht="13.5" customHeight="1">
      <c r="A714" s="6" t="str">
        <f t="shared" si="24"/>
        <v>1783_월배면_0037</v>
      </c>
      <c r="B714" s="1">
        <v>1783</v>
      </c>
      <c r="C714" s="1" t="s">
        <v>6057</v>
      </c>
      <c r="D714" s="1" t="s">
        <v>6058</v>
      </c>
      <c r="E714" s="2">
        <v>713</v>
      </c>
      <c r="F714" s="2">
        <v>2</v>
      </c>
      <c r="G714" s="2" t="s">
        <v>1439</v>
      </c>
      <c r="H714" s="2" t="s">
        <v>3328</v>
      </c>
      <c r="I714" s="2">
        <v>1</v>
      </c>
      <c r="L714" s="2">
        <v>2</v>
      </c>
      <c r="M714" s="2" t="s">
        <v>6817</v>
      </c>
      <c r="N714" s="2" t="s">
        <v>6818</v>
      </c>
      <c r="T714" s="2" t="s">
        <v>6092</v>
      </c>
      <c r="U714" s="1" t="s">
        <v>1453</v>
      </c>
      <c r="V714" s="1" t="s">
        <v>3420</v>
      </c>
      <c r="W714" s="1" t="s">
        <v>644</v>
      </c>
      <c r="X714" s="1" t="s">
        <v>3501</v>
      </c>
      <c r="Y714" s="1" t="s">
        <v>1454</v>
      </c>
      <c r="Z714" s="1" t="s">
        <v>4057</v>
      </c>
      <c r="AC714" s="1">
        <v>69</v>
      </c>
      <c r="AD714" s="1" t="s">
        <v>100</v>
      </c>
      <c r="AE714" s="1" t="s">
        <v>4511</v>
      </c>
      <c r="AJ714" s="1" t="s">
        <v>17</v>
      </c>
      <c r="AK714" s="1" t="s">
        <v>4628</v>
      </c>
      <c r="AL714" s="1" t="s">
        <v>325</v>
      </c>
      <c r="AM714" s="1" t="s">
        <v>4629</v>
      </c>
      <c r="AT714" s="1" t="s">
        <v>611</v>
      </c>
      <c r="AU714" s="1" t="s">
        <v>4709</v>
      </c>
      <c r="AV714" s="1" t="s">
        <v>1455</v>
      </c>
      <c r="AW714" s="1" t="s">
        <v>4981</v>
      </c>
      <c r="BG714" s="1" t="s">
        <v>68</v>
      </c>
      <c r="BH714" s="1" t="s">
        <v>4695</v>
      </c>
      <c r="BI714" s="1" t="s">
        <v>1456</v>
      </c>
      <c r="BJ714" s="1" t="s">
        <v>5235</v>
      </c>
      <c r="BK714" s="1" t="s">
        <v>68</v>
      </c>
      <c r="BL714" s="1" t="s">
        <v>4695</v>
      </c>
      <c r="BM714" s="1" t="s">
        <v>1457</v>
      </c>
      <c r="BN714" s="1" t="s">
        <v>4930</v>
      </c>
      <c r="BO714" s="1" t="s">
        <v>68</v>
      </c>
      <c r="BP714" s="1" t="s">
        <v>4695</v>
      </c>
      <c r="BQ714" s="1" t="s">
        <v>1458</v>
      </c>
      <c r="BR714" s="1" t="s">
        <v>5942</v>
      </c>
      <c r="BS714" s="1" t="s">
        <v>495</v>
      </c>
      <c r="BT714" s="1" t="s">
        <v>4580</v>
      </c>
    </row>
    <row r="715" spans="1:72" ht="13.5" customHeight="1">
      <c r="A715" s="6" t="str">
        <f t="shared" si="24"/>
        <v>1783_월배면_0037</v>
      </c>
      <c r="B715" s="1">
        <v>1783</v>
      </c>
      <c r="C715" s="1" t="s">
        <v>6057</v>
      </c>
      <c r="D715" s="1" t="s">
        <v>6058</v>
      </c>
      <c r="E715" s="2">
        <v>714</v>
      </c>
      <c r="F715" s="2">
        <v>2</v>
      </c>
      <c r="G715" s="2" t="s">
        <v>1439</v>
      </c>
      <c r="H715" s="2" t="s">
        <v>3328</v>
      </c>
      <c r="I715" s="2">
        <v>1</v>
      </c>
      <c r="L715" s="2">
        <v>2</v>
      </c>
      <c r="M715" s="2" t="s">
        <v>6817</v>
      </c>
      <c r="N715" s="2" t="s">
        <v>6818</v>
      </c>
      <c r="S715" s="2" t="s">
        <v>47</v>
      </c>
      <c r="T715" s="2" t="s">
        <v>3377</v>
      </c>
      <c r="W715" s="1" t="s">
        <v>362</v>
      </c>
      <c r="X715" s="1" t="s">
        <v>6185</v>
      </c>
      <c r="Y715" s="1" t="s">
        <v>78</v>
      </c>
      <c r="Z715" s="1" t="s">
        <v>3554</v>
      </c>
      <c r="AC715" s="1">
        <v>65</v>
      </c>
      <c r="AD715" s="1" t="s">
        <v>465</v>
      </c>
      <c r="AE715" s="1" t="s">
        <v>4488</v>
      </c>
      <c r="AJ715" s="1" t="s">
        <v>17</v>
      </c>
      <c r="AK715" s="1" t="s">
        <v>4628</v>
      </c>
      <c r="AL715" s="1" t="s">
        <v>472</v>
      </c>
      <c r="AM715" s="1" t="s">
        <v>6317</v>
      </c>
      <c r="AT715" s="1" t="s">
        <v>68</v>
      </c>
      <c r="AU715" s="1" t="s">
        <v>4695</v>
      </c>
      <c r="AV715" s="1" t="s">
        <v>1459</v>
      </c>
      <c r="AW715" s="1" t="s">
        <v>4980</v>
      </c>
      <c r="BG715" s="1" t="s">
        <v>68</v>
      </c>
      <c r="BH715" s="1" t="s">
        <v>4695</v>
      </c>
      <c r="BI715" s="1" t="s">
        <v>1460</v>
      </c>
      <c r="BJ715" s="1" t="s">
        <v>5402</v>
      </c>
      <c r="BK715" s="1" t="s">
        <v>68</v>
      </c>
      <c r="BL715" s="1" t="s">
        <v>4695</v>
      </c>
      <c r="BM715" s="1" t="s">
        <v>1461</v>
      </c>
      <c r="BN715" s="1" t="s">
        <v>4056</v>
      </c>
      <c r="BO715" s="1" t="s">
        <v>1462</v>
      </c>
      <c r="BP715" s="1" t="s">
        <v>4708</v>
      </c>
      <c r="BQ715" s="1" t="s">
        <v>1463</v>
      </c>
      <c r="BR715" s="1" t="s">
        <v>6559</v>
      </c>
      <c r="BS715" s="1" t="s">
        <v>1464</v>
      </c>
      <c r="BT715" s="1" t="s">
        <v>6036</v>
      </c>
    </row>
    <row r="716" spans="1:72" ht="13.5" customHeight="1">
      <c r="A716" s="6" t="str">
        <f t="shared" si="24"/>
        <v>1783_월배면_0037</v>
      </c>
      <c r="B716" s="1">
        <v>1783</v>
      </c>
      <c r="C716" s="1" t="s">
        <v>6057</v>
      </c>
      <c r="D716" s="1" t="s">
        <v>6058</v>
      </c>
      <c r="E716" s="2">
        <v>715</v>
      </c>
      <c r="F716" s="2">
        <v>2</v>
      </c>
      <c r="G716" s="2" t="s">
        <v>1439</v>
      </c>
      <c r="H716" s="2" t="s">
        <v>3328</v>
      </c>
      <c r="I716" s="2">
        <v>1</v>
      </c>
      <c r="L716" s="2">
        <v>3</v>
      </c>
      <c r="M716" s="2" t="s">
        <v>6819</v>
      </c>
      <c r="N716" s="2" t="s">
        <v>6820</v>
      </c>
      <c r="T716" s="2" t="s">
        <v>6092</v>
      </c>
      <c r="U716" s="1" t="s">
        <v>260</v>
      </c>
      <c r="V716" s="1" t="s">
        <v>6166</v>
      </c>
      <c r="W716" s="1" t="s">
        <v>362</v>
      </c>
      <c r="X716" s="1" t="s">
        <v>6185</v>
      </c>
      <c r="Y716" s="1" t="s">
        <v>1465</v>
      </c>
      <c r="Z716" s="1" t="s">
        <v>4056</v>
      </c>
      <c r="AC716" s="1">
        <v>50</v>
      </c>
      <c r="AD716" s="1" t="s">
        <v>355</v>
      </c>
      <c r="AE716" s="1" t="s">
        <v>4509</v>
      </c>
      <c r="AJ716" s="1" t="s">
        <v>17</v>
      </c>
      <c r="AK716" s="1" t="s">
        <v>4628</v>
      </c>
      <c r="AL716" s="1" t="s">
        <v>472</v>
      </c>
      <c r="AM716" s="1" t="s">
        <v>6317</v>
      </c>
      <c r="AT716" s="1" t="s">
        <v>1466</v>
      </c>
      <c r="AU716" s="1" t="s">
        <v>4714</v>
      </c>
      <c r="AV716" s="1" t="s">
        <v>1467</v>
      </c>
      <c r="AW716" s="1" t="s">
        <v>4895</v>
      </c>
      <c r="BG716" s="1" t="s">
        <v>1468</v>
      </c>
      <c r="BH716" s="1" t="s">
        <v>5199</v>
      </c>
      <c r="BI716" s="1" t="s">
        <v>1469</v>
      </c>
      <c r="BJ716" s="1" t="s">
        <v>5418</v>
      </c>
      <c r="BK716" s="1" t="s">
        <v>1470</v>
      </c>
      <c r="BL716" s="1" t="s">
        <v>5487</v>
      </c>
      <c r="BM716" s="1" t="s">
        <v>7231</v>
      </c>
      <c r="BN716" s="1" t="s">
        <v>4502</v>
      </c>
      <c r="BO716" s="1" t="s">
        <v>82</v>
      </c>
      <c r="BP716" s="1" t="s">
        <v>4713</v>
      </c>
      <c r="BQ716" s="1" t="s">
        <v>1471</v>
      </c>
      <c r="BR716" s="1" t="s">
        <v>5941</v>
      </c>
      <c r="BS716" s="1" t="s">
        <v>132</v>
      </c>
      <c r="BT716" s="1" t="s">
        <v>4584</v>
      </c>
    </row>
    <row r="717" spans="1:72" ht="13.5" customHeight="1">
      <c r="A717" s="6" t="str">
        <f t="shared" si="24"/>
        <v>1783_월배면_0037</v>
      </c>
      <c r="B717" s="1">
        <v>1783</v>
      </c>
      <c r="C717" s="1" t="s">
        <v>6057</v>
      </c>
      <c r="D717" s="1" t="s">
        <v>6058</v>
      </c>
      <c r="E717" s="2">
        <v>716</v>
      </c>
      <c r="F717" s="2">
        <v>2</v>
      </c>
      <c r="G717" s="2" t="s">
        <v>1439</v>
      </c>
      <c r="H717" s="2" t="s">
        <v>3328</v>
      </c>
      <c r="I717" s="2">
        <v>1</v>
      </c>
      <c r="L717" s="2">
        <v>3</v>
      </c>
      <c r="M717" s="2" t="s">
        <v>6819</v>
      </c>
      <c r="N717" s="2" t="s">
        <v>6820</v>
      </c>
      <c r="S717" s="2" t="s">
        <v>47</v>
      </c>
      <c r="T717" s="2" t="s">
        <v>3377</v>
      </c>
      <c r="W717" s="1" t="s">
        <v>39</v>
      </c>
      <c r="X717" s="1" t="s">
        <v>3503</v>
      </c>
      <c r="Y717" s="1" t="s">
        <v>78</v>
      </c>
      <c r="Z717" s="1" t="s">
        <v>3554</v>
      </c>
      <c r="AC717" s="1">
        <v>34</v>
      </c>
      <c r="AD717" s="1" t="s">
        <v>863</v>
      </c>
      <c r="AE717" s="1" t="s">
        <v>4486</v>
      </c>
      <c r="AJ717" s="1" t="s">
        <v>79</v>
      </c>
      <c r="AK717" s="1" t="s">
        <v>4627</v>
      </c>
      <c r="AL717" s="1" t="s">
        <v>1472</v>
      </c>
      <c r="AM717" s="1" t="s">
        <v>4605</v>
      </c>
      <c r="AT717" s="1" t="s">
        <v>68</v>
      </c>
      <c r="AU717" s="1" t="s">
        <v>4695</v>
      </c>
      <c r="AV717" s="1" t="s">
        <v>1473</v>
      </c>
      <c r="AW717" s="1" t="s">
        <v>3850</v>
      </c>
      <c r="BG717" s="1" t="s">
        <v>611</v>
      </c>
      <c r="BH717" s="1" t="s">
        <v>4709</v>
      </c>
      <c r="BI717" s="1" t="s">
        <v>1474</v>
      </c>
      <c r="BJ717" s="1" t="s">
        <v>5417</v>
      </c>
      <c r="BK717" s="1" t="s">
        <v>1264</v>
      </c>
      <c r="BL717" s="1" t="s">
        <v>4700</v>
      </c>
      <c r="BM717" s="1" t="s">
        <v>1475</v>
      </c>
      <c r="BN717" s="1" t="s">
        <v>5615</v>
      </c>
      <c r="BO717" s="1" t="s">
        <v>68</v>
      </c>
      <c r="BP717" s="1" t="s">
        <v>4695</v>
      </c>
      <c r="BQ717" s="1" t="s">
        <v>1476</v>
      </c>
      <c r="BR717" s="1" t="s">
        <v>6565</v>
      </c>
      <c r="BS717" s="1" t="s">
        <v>1169</v>
      </c>
      <c r="BT717" s="1" t="s">
        <v>4633</v>
      </c>
    </row>
    <row r="718" spans="1:31" ht="13.5" customHeight="1">
      <c r="A718" s="6" t="str">
        <f t="shared" si="24"/>
        <v>1783_월배면_0037</v>
      </c>
      <c r="B718" s="1">
        <v>1783</v>
      </c>
      <c r="C718" s="1" t="s">
        <v>6057</v>
      </c>
      <c r="D718" s="1" t="s">
        <v>6058</v>
      </c>
      <c r="E718" s="2">
        <v>717</v>
      </c>
      <c r="F718" s="2">
        <v>2</v>
      </c>
      <c r="G718" s="2" t="s">
        <v>1439</v>
      </c>
      <c r="H718" s="2" t="s">
        <v>3328</v>
      </c>
      <c r="I718" s="2">
        <v>1</v>
      </c>
      <c r="L718" s="2">
        <v>3</v>
      </c>
      <c r="M718" s="2" t="s">
        <v>6819</v>
      </c>
      <c r="N718" s="2" t="s">
        <v>6820</v>
      </c>
      <c r="S718" s="2" t="s">
        <v>56</v>
      </c>
      <c r="T718" s="2" t="s">
        <v>3381</v>
      </c>
      <c r="U718" s="1" t="s">
        <v>1477</v>
      </c>
      <c r="V718" s="1" t="s">
        <v>3485</v>
      </c>
      <c r="Y718" s="1" t="s">
        <v>1478</v>
      </c>
      <c r="Z718" s="1" t="s">
        <v>4055</v>
      </c>
      <c r="AC718" s="1">
        <v>25</v>
      </c>
      <c r="AD718" s="1" t="s">
        <v>193</v>
      </c>
      <c r="AE718" s="1" t="s">
        <v>4492</v>
      </c>
    </row>
    <row r="719" spans="1:33" ht="13.5" customHeight="1">
      <c r="A719" s="6" t="str">
        <f t="shared" si="24"/>
        <v>1783_월배면_0037</v>
      </c>
      <c r="B719" s="1">
        <v>1783</v>
      </c>
      <c r="C719" s="1" t="s">
        <v>6057</v>
      </c>
      <c r="D719" s="1" t="s">
        <v>6058</v>
      </c>
      <c r="E719" s="2">
        <v>718</v>
      </c>
      <c r="F719" s="2">
        <v>2</v>
      </c>
      <c r="G719" s="2" t="s">
        <v>1439</v>
      </c>
      <c r="H719" s="2" t="s">
        <v>3328</v>
      </c>
      <c r="I719" s="2">
        <v>1</v>
      </c>
      <c r="L719" s="2">
        <v>3</v>
      </c>
      <c r="M719" s="2" t="s">
        <v>6819</v>
      </c>
      <c r="N719" s="2" t="s">
        <v>6820</v>
      </c>
      <c r="S719" s="2" t="s">
        <v>213</v>
      </c>
      <c r="T719" s="2" t="s">
        <v>3380</v>
      </c>
      <c r="W719" s="1" t="s">
        <v>177</v>
      </c>
      <c r="X719" s="1" t="s">
        <v>3395</v>
      </c>
      <c r="Y719" s="1" t="s">
        <v>78</v>
      </c>
      <c r="Z719" s="1" t="s">
        <v>3554</v>
      </c>
      <c r="AC719" s="1">
        <v>24</v>
      </c>
      <c r="AD719" s="1" t="s">
        <v>235</v>
      </c>
      <c r="AE719" s="1" t="s">
        <v>4493</v>
      </c>
      <c r="AF719" s="1" t="s">
        <v>244</v>
      </c>
      <c r="AG719" s="1" t="s">
        <v>4545</v>
      </c>
    </row>
    <row r="720" spans="1:33" ht="13.5" customHeight="1">
      <c r="A720" s="6" t="str">
        <f t="shared" si="24"/>
        <v>1783_월배면_0037</v>
      </c>
      <c r="B720" s="1">
        <v>1783</v>
      </c>
      <c r="C720" s="1" t="s">
        <v>6057</v>
      </c>
      <c r="D720" s="1" t="s">
        <v>6058</v>
      </c>
      <c r="E720" s="2">
        <v>719</v>
      </c>
      <c r="F720" s="2">
        <v>2</v>
      </c>
      <c r="G720" s="2" t="s">
        <v>1439</v>
      </c>
      <c r="H720" s="2" t="s">
        <v>3328</v>
      </c>
      <c r="I720" s="2">
        <v>1</v>
      </c>
      <c r="L720" s="2">
        <v>3</v>
      </c>
      <c r="M720" s="2" t="s">
        <v>6819</v>
      </c>
      <c r="N720" s="2" t="s">
        <v>6820</v>
      </c>
      <c r="S720" s="2" t="s">
        <v>56</v>
      </c>
      <c r="T720" s="2" t="s">
        <v>3381</v>
      </c>
      <c r="U720" s="1" t="s">
        <v>1477</v>
      </c>
      <c r="V720" s="1" t="s">
        <v>3485</v>
      </c>
      <c r="Y720" s="1" t="s">
        <v>7232</v>
      </c>
      <c r="Z720" s="1" t="s">
        <v>4054</v>
      </c>
      <c r="AC720" s="1">
        <v>19</v>
      </c>
      <c r="AD720" s="1" t="s">
        <v>136</v>
      </c>
      <c r="AE720" s="1" t="s">
        <v>4522</v>
      </c>
      <c r="AF720" s="1" t="s">
        <v>244</v>
      </c>
      <c r="AG720" s="1" t="s">
        <v>4545</v>
      </c>
    </row>
    <row r="721" spans="1:31" ht="13.5" customHeight="1">
      <c r="A721" s="6" t="str">
        <f t="shared" si="24"/>
        <v>1783_월배면_0037</v>
      </c>
      <c r="B721" s="1">
        <v>1783</v>
      </c>
      <c r="C721" s="1" t="s">
        <v>6057</v>
      </c>
      <c r="D721" s="1" t="s">
        <v>6058</v>
      </c>
      <c r="E721" s="2">
        <v>720</v>
      </c>
      <c r="F721" s="2">
        <v>2</v>
      </c>
      <c r="G721" s="2" t="s">
        <v>1439</v>
      </c>
      <c r="H721" s="2" t="s">
        <v>3328</v>
      </c>
      <c r="I721" s="2">
        <v>1</v>
      </c>
      <c r="L721" s="2">
        <v>3</v>
      </c>
      <c r="M721" s="2" t="s">
        <v>6819</v>
      </c>
      <c r="N721" s="2" t="s">
        <v>6820</v>
      </c>
      <c r="S721" s="2" t="s">
        <v>53</v>
      </c>
      <c r="T721" s="2" t="s">
        <v>3382</v>
      </c>
      <c r="AC721" s="1">
        <v>15</v>
      </c>
      <c r="AD721" s="1" t="s">
        <v>122</v>
      </c>
      <c r="AE721" s="1" t="s">
        <v>4498</v>
      </c>
    </row>
    <row r="722" spans="1:33" ht="13.5" customHeight="1">
      <c r="A722" s="6" t="str">
        <f t="shared" si="24"/>
        <v>1783_월배면_0037</v>
      </c>
      <c r="B722" s="1">
        <v>1783</v>
      </c>
      <c r="C722" s="1" t="s">
        <v>6057</v>
      </c>
      <c r="D722" s="1" t="s">
        <v>6058</v>
      </c>
      <c r="E722" s="2">
        <v>721</v>
      </c>
      <c r="F722" s="2">
        <v>2</v>
      </c>
      <c r="G722" s="2" t="s">
        <v>1439</v>
      </c>
      <c r="H722" s="2" t="s">
        <v>3328</v>
      </c>
      <c r="I722" s="2">
        <v>1</v>
      </c>
      <c r="L722" s="2">
        <v>3</v>
      </c>
      <c r="M722" s="2" t="s">
        <v>6819</v>
      </c>
      <c r="N722" s="2" t="s">
        <v>6820</v>
      </c>
      <c r="S722" s="2" t="s">
        <v>1146</v>
      </c>
      <c r="T722" s="2" t="s">
        <v>3383</v>
      </c>
      <c r="W722" s="1" t="s">
        <v>732</v>
      </c>
      <c r="X722" s="1" t="s">
        <v>6187</v>
      </c>
      <c r="Y722" s="1" t="s">
        <v>78</v>
      </c>
      <c r="Z722" s="1" t="s">
        <v>3554</v>
      </c>
      <c r="AF722" s="1" t="s">
        <v>104</v>
      </c>
      <c r="AG722" s="1" t="s">
        <v>3397</v>
      </c>
    </row>
    <row r="723" spans="1:33" ht="13.5" customHeight="1">
      <c r="A723" s="6" t="str">
        <f t="shared" si="24"/>
        <v>1783_월배면_0037</v>
      </c>
      <c r="B723" s="1">
        <v>1783</v>
      </c>
      <c r="C723" s="1" t="s">
        <v>6057</v>
      </c>
      <c r="D723" s="1" t="s">
        <v>6058</v>
      </c>
      <c r="E723" s="2">
        <v>722</v>
      </c>
      <c r="F723" s="2">
        <v>2</v>
      </c>
      <c r="G723" s="2" t="s">
        <v>1439</v>
      </c>
      <c r="H723" s="2" t="s">
        <v>3328</v>
      </c>
      <c r="I723" s="2">
        <v>1</v>
      </c>
      <c r="L723" s="2">
        <v>3</v>
      </c>
      <c r="M723" s="2" t="s">
        <v>6819</v>
      </c>
      <c r="N723" s="2" t="s">
        <v>6820</v>
      </c>
      <c r="T723" s="2" t="s">
        <v>6164</v>
      </c>
      <c r="U723" s="1" t="s">
        <v>96</v>
      </c>
      <c r="V723" s="1" t="s">
        <v>3417</v>
      </c>
      <c r="Y723" s="1" t="s">
        <v>1480</v>
      </c>
      <c r="Z723" s="1" t="s">
        <v>5133</v>
      </c>
      <c r="AG723" s="1" t="s">
        <v>6648</v>
      </c>
    </row>
    <row r="724" spans="1:58" ht="13.5" customHeight="1">
      <c r="A724" s="6" t="str">
        <f t="shared" si="24"/>
        <v>1783_월배면_0037</v>
      </c>
      <c r="B724" s="1">
        <v>1783</v>
      </c>
      <c r="C724" s="1" t="s">
        <v>6057</v>
      </c>
      <c r="D724" s="1" t="s">
        <v>6058</v>
      </c>
      <c r="E724" s="2">
        <v>723</v>
      </c>
      <c r="F724" s="2">
        <v>2</v>
      </c>
      <c r="G724" s="2" t="s">
        <v>1439</v>
      </c>
      <c r="H724" s="2" t="s">
        <v>3328</v>
      </c>
      <c r="I724" s="2">
        <v>1</v>
      </c>
      <c r="L724" s="2">
        <v>3</v>
      </c>
      <c r="M724" s="2" t="s">
        <v>6819</v>
      </c>
      <c r="N724" s="2" t="s">
        <v>6820</v>
      </c>
      <c r="T724" s="2" t="s">
        <v>6164</v>
      </c>
      <c r="U724" s="1" t="s">
        <v>96</v>
      </c>
      <c r="V724" s="1" t="s">
        <v>3417</v>
      </c>
      <c r="Y724" s="1" t="s">
        <v>1479</v>
      </c>
      <c r="Z724" s="1" t="s">
        <v>3753</v>
      </c>
      <c r="AG724" s="1" t="s">
        <v>6648</v>
      </c>
      <c r="BB724" s="1" t="s">
        <v>96</v>
      </c>
      <c r="BC724" s="1" t="s">
        <v>3417</v>
      </c>
      <c r="BD724" s="1" t="s">
        <v>1480</v>
      </c>
      <c r="BE724" s="1" t="s">
        <v>5133</v>
      </c>
      <c r="BF724" s="1" t="s">
        <v>6397</v>
      </c>
    </row>
    <row r="725" spans="1:58" ht="13.5" customHeight="1">
      <c r="A725" s="6" t="str">
        <f t="shared" si="24"/>
        <v>1783_월배면_0037</v>
      </c>
      <c r="B725" s="1">
        <v>1783</v>
      </c>
      <c r="C725" s="1" t="s">
        <v>6057</v>
      </c>
      <c r="D725" s="1" t="s">
        <v>6058</v>
      </c>
      <c r="E725" s="2">
        <v>724</v>
      </c>
      <c r="F725" s="2">
        <v>2</v>
      </c>
      <c r="G725" s="2" t="s">
        <v>1439</v>
      </c>
      <c r="H725" s="2" t="s">
        <v>3328</v>
      </c>
      <c r="I725" s="2">
        <v>1</v>
      </c>
      <c r="L725" s="2">
        <v>3</v>
      </c>
      <c r="M725" s="2" t="s">
        <v>6819</v>
      </c>
      <c r="N725" s="2" t="s">
        <v>6820</v>
      </c>
      <c r="T725" s="2" t="s">
        <v>6164</v>
      </c>
      <c r="U725" s="1" t="s">
        <v>96</v>
      </c>
      <c r="V725" s="1" t="s">
        <v>3417</v>
      </c>
      <c r="Y725" s="1" t="s">
        <v>1481</v>
      </c>
      <c r="Z725" s="1" t="s">
        <v>6244</v>
      </c>
      <c r="AG725" s="1" t="s">
        <v>6648</v>
      </c>
      <c r="BC725" s="1" t="s">
        <v>3417</v>
      </c>
      <c r="BE725" s="1" t="s">
        <v>5133</v>
      </c>
      <c r="BF725" s="1" t="s">
        <v>6396</v>
      </c>
    </row>
    <row r="726" spans="1:58" ht="13.5" customHeight="1">
      <c r="A726" s="6" t="str">
        <f t="shared" si="24"/>
        <v>1783_월배면_0037</v>
      </c>
      <c r="B726" s="1">
        <v>1783</v>
      </c>
      <c r="C726" s="1" t="s">
        <v>6057</v>
      </c>
      <c r="D726" s="1" t="s">
        <v>6058</v>
      </c>
      <c r="E726" s="2">
        <v>725</v>
      </c>
      <c r="F726" s="2">
        <v>2</v>
      </c>
      <c r="G726" s="2" t="s">
        <v>1439</v>
      </c>
      <c r="H726" s="2" t="s">
        <v>3328</v>
      </c>
      <c r="I726" s="2">
        <v>1</v>
      </c>
      <c r="L726" s="2">
        <v>3</v>
      </c>
      <c r="M726" s="2" t="s">
        <v>6819</v>
      </c>
      <c r="N726" s="2" t="s">
        <v>6820</v>
      </c>
      <c r="T726" s="2" t="s">
        <v>6164</v>
      </c>
      <c r="U726" s="1" t="s">
        <v>96</v>
      </c>
      <c r="V726" s="1" t="s">
        <v>3417</v>
      </c>
      <c r="Y726" s="1" t="s">
        <v>1482</v>
      </c>
      <c r="Z726" s="1" t="s">
        <v>4053</v>
      </c>
      <c r="AF726" s="1" t="s">
        <v>6265</v>
      </c>
      <c r="AG726" s="1" t="s">
        <v>6285</v>
      </c>
      <c r="BC726" s="1" t="s">
        <v>3417</v>
      </c>
      <c r="BE726" s="1" t="s">
        <v>5133</v>
      </c>
      <c r="BF726" s="1" t="s">
        <v>6394</v>
      </c>
    </row>
    <row r="727" spans="1:58" ht="13.5" customHeight="1">
      <c r="A727" s="6" t="str">
        <f t="shared" si="24"/>
        <v>1783_월배면_0037</v>
      </c>
      <c r="B727" s="1">
        <v>1783</v>
      </c>
      <c r="C727" s="1" t="s">
        <v>6057</v>
      </c>
      <c r="D727" s="1" t="s">
        <v>6058</v>
      </c>
      <c r="E727" s="2">
        <v>726</v>
      </c>
      <c r="F727" s="2">
        <v>2</v>
      </c>
      <c r="G727" s="2" t="s">
        <v>1439</v>
      </c>
      <c r="H727" s="2" t="s">
        <v>3328</v>
      </c>
      <c r="I727" s="2">
        <v>1</v>
      </c>
      <c r="L727" s="2">
        <v>3</v>
      </c>
      <c r="M727" s="2" t="s">
        <v>6819</v>
      </c>
      <c r="N727" s="2" t="s">
        <v>6820</v>
      </c>
      <c r="T727" s="2" t="s">
        <v>6164</v>
      </c>
      <c r="Y727" s="1" t="s">
        <v>1483</v>
      </c>
      <c r="Z727" s="1" t="s">
        <v>4052</v>
      </c>
      <c r="BD727" s="1" t="s">
        <v>1484</v>
      </c>
      <c r="BE727" s="1" t="s">
        <v>5132</v>
      </c>
      <c r="BF727" s="1" t="s">
        <v>28</v>
      </c>
    </row>
    <row r="728" spans="1:58" ht="13.5" customHeight="1">
      <c r="A728" s="6" t="str">
        <f t="shared" si="24"/>
        <v>1783_월배면_0037</v>
      </c>
      <c r="B728" s="1">
        <v>1783</v>
      </c>
      <c r="C728" s="1" t="s">
        <v>6057</v>
      </c>
      <c r="D728" s="1" t="s">
        <v>6058</v>
      </c>
      <c r="E728" s="2">
        <v>727</v>
      </c>
      <c r="F728" s="2">
        <v>2</v>
      </c>
      <c r="G728" s="2" t="s">
        <v>1439</v>
      </c>
      <c r="H728" s="2" t="s">
        <v>3328</v>
      </c>
      <c r="I728" s="2">
        <v>1</v>
      </c>
      <c r="L728" s="2">
        <v>3</v>
      </c>
      <c r="M728" s="2" t="s">
        <v>6819</v>
      </c>
      <c r="N728" s="2" t="s">
        <v>6820</v>
      </c>
      <c r="T728" s="2" t="s">
        <v>6164</v>
      </c>
      <c r="U728" s="1" t="s">
        <v>96</v>
      </c>
      <c r="V728" s="1" t="s">
        <v>3417</v>
      </c>
      <c r="Y728" s="1" t="s">
        <v>917</v>
      </c>
      <c r="Z728" s="1" t="s">
        <v>4051</v>
      </c>
      <c r="AF728" s="1" t="s">
        <v>299</v>
      </c>
      <c r="AG728" s="1" t="s">
        <v>3467</v>
      </c>
      <c r="AH728" s="1" t="s">
        <v>649</v>
      </c>
      <c r="AI728" s="1" t="s">
        <v>4594</v>
      </c>
      <c r="BF728" s="1" t="s">
        <v>6396</v>
      </c>
    </row>
    <row r="729" spans="1:35" ht="13.5" customHeight="1">
      <c r="A729" s="6" t="str">
        <f t="shared" si="24"/>
        <v>1783_월배면_0037</v>
      </c>
      <c r="B729" s="1">
        <v>1783</v>
      </c>
      <c r="C729" s="1" t="s">
        <v>6057</v>
      </c>
      <c r="D729" s="1" t="s">
        <v>6058</v>
      </c>
      <c r="E729" s="2">
        <v>728</v>
      </c>
      <c r="F729" s="2">
        <v>2</v>
      </c>
      <c r="G729" s="2" t="s">
        <v>1439</v>
      </c>
      <c r="H729" s="2" t="s">
        <v>3328</v>
      </c>
      <c r="I729" s="2">
        <v>1</v>
      </c>
      <c r="L729" s="2">
        <v>3</v>
      </c>
      <c r="M729" s="2" t="s">
        <v>6819</v>
      </c>
      <c r="N729" s="2" t="s">
        <v>6820</v>
      </c>
      <c r="T729" s="2" t="s">
        <v>6164</v>
      </c>
      <c r="U729" s="1" t="s">
        <v>96</v>
      </c>
      <c r="V729" s="1" t="s">
        <v>3417</v>
      </c>
      <c r="Y729" s="1" t="s">
        <v>247</v>
      </c>
      <c r="Z729" s="1" t="s">
        <v>4050</v>
      </c>
      <c r="AF729" s="1" t="s">
        <v>299</v>
      </c>
      <c r="AG729" s="1" t="s">
        <v>3467</v>
      </c>
      <c r="AH729" s="1" t="s">
        <v>616</v>
      </c>
      <c r="AI729" s="1" t="s">
        <v>4583</v>
      </c>
    </row>
    <row r="730" spans="1:72" ht="13.5" customHeight="1">
      <c r="A730" s="6" t="str">
        <f t="shared" si="24"/>
        <v>1783_월배면_0037</v>
      </c>
      <c r="B730" s="1">
        <v>1783</v>
      </c>
      <c r="C730" s="1" t="s">
        <v>6057</v>
      </c>
      <c r="D730" s="1" t="s">
        <v>6058</v>
      </c>
      <c r="E730" s="2">
        <v>729</v>
      </c>
      <c r="F730" s="2">
        <v>2</v>
      </c>
      <c r="G730" s="2" t="s">
        <v>1439</v>
      </c>
      <c r="H730" s="2" t="s">
        <v>3328</v>
      </c>
      <c r="I730" s="2">
        <v>1</v>
      </c>
      <c r="L730" s="2">
        <v>4</v>
      </c>
      <c r="M730" s="2" t="s">
        <v>6821</v>
      </c>
      <c r="N730" s="2" t="s">
        <v>6822</v>
      </c>
      <c r="T730" s="2" t="s">
        <v>6092</v>
      </c>
      <c r="U730" s="1" t="s">
        <v>1320</v>
      </c>
      <c r="V730" s="1" t="s">
        <v>3456</v>
      </c>
      <c r="W730" s="1" t="s">
        <v>362</v>
      </c>
      <c r="X730" s="1" t="s">
        <v>6185</v>
      </c>
      <c r="Y730" s="1" t="s">
        <v>1485</v>
      </c>
      <c r="Z730" s="1" t="s">
        <v>4049</v>
      </c>
      <c r="AC730" s="1">
        <v>68</v>
      </c>
      <c r="AD730" s="1" t="s">
        <v>426</v>
      </c>
      <c r="AE730" s="1" t="s">
        <v>4520</v>
      </c>
      <c r="AJ730" s="1" t="s">
        <v>17</v>
      </c>
      <c r="AK730" s="1" t="s">
        <v>4628</v>
      </c>
      <c r="AL730" s="1" t="s">
        <v>472</v>
      </c>
      <c r="AM730" s="1" t="s">
        <v>6317</v>
      </c>
      <c r="AT730" s="1" t="s">
        <v>1486</v>
      </c>
      <c r="AU730" s="1" t="s">
        <v>4717</v>
      </c>
      <c r="AV730" s="1" t="s">
        <v>1487</v>
      </c>
      <c r="AW730" s="1" t="s">
        <v>6357</v>
      </c>
      <c r="BG730" s="1" t="s">
        <v>68</v>
      </c>
      <c r="BH730" s="1" t="s">
        <v>4695</v>
      </c>
      <c r="BI730" s="1" t="s">
        <v>1488</v>
      </c>
      <c r="BJ730" s="1" t="s">
        <v>5413</v>
      </c>
      <c r="BK730" s="1" t="s">
        <v>68</v>
      </c>
      <c r="BL730" s="1" t="s">
        <v>4695</v>
      </c>
      <c r="BM730" s="1" t="s">
        <v>7233</v>
      </c>
      <c r="BN730" s="1" t="s">
        <v>5504</v>
      </c>
      <c r="BO730" s="1" t="s">
        <v>68</v>
      </c>
      <c r="BP730" s="1" t="s">
        <v>4695</v>
      </c>
      <c r="BQ730" s="1" t="s">
        <v>1489</v>
      </c>
      <c r="BR730" s="1" t="s">
        <v>6623</v>
      </c>
      <c r="BS730" s="1" t="s">
        <v>42</v>
      </c>
      <c r="BT730" s="1" t="s">
        <v>4611</v>
      </c>
    </row>
    <row r="731" spans="1:72" ht="13.5" customHeight="1">
      <c r="A731" s="6" t="str">
        <f t="shared" si="24"/>
        <v>1783_월배면_0037</v>
      </c>
      <c r="B731" s="1">
        <v>1783</v>
      </c>
      <c r="C731" s="1" t="s">
        <v>6057</v>
      </c>
      <c r="D731" s="1" t="s">
        <v>6058</v>
      </c>
      <c r="E731" s="2">
        <v>730</v>
      </c>
      <c r="F731" s="2">
        <v>2</v>
      </c>
      <c r="G731" s="2" t="s">
        <v>1439</v>
      </c>
      <c r="H731" s="2" t="s">
        <v>3328</v>
      </c>
      <c r="I731" s="2">
        <v>1</v>
      </c>
      <c r="L731" s="2">
        <v>4</v>
      </c>
      <c r="M731" s="2" t="s">
        <v>6821</v>
      </c>
      <c r="N731" s="2" t="s">
        <v>6822</v>
      </c>
      <c r="S731" s="2" t="s">
        <v>47</v>
      </c>
      <c r="T731" s="2" t="s">
        <v>3377</v>
      </c>
      <c r="W731" s="1" t="s">
        <v>77</v>
      </c>
      <c r="X731" s="1" t="s">
        <v>6189</v>
      </c>
      <c r="Y731" s="1" t="s">
        <v>78</v>
      </c>
      <c r="Z731" s="1" t="s">
        <v>3554</v>
      </c>
      <c r="AC731" s="1">
        <v>68</v>
      </c>
      <c r="AD731" s="1" t="s">
        <v>426</v>
      </c>
      <c r="AE731" s="1" t="s">
        <v>4520</v>
      </c>
      <c r="AJ731" s="1" t="s">
        <v>79</v>
      </c>
      <c r="AK731" s="1" t="s">
        <v>4627</v>
      </c>
      <c r="AL731" s="1" t="s">
        <v>406</v>
      </c>
      <c r="AM731" s="1" t="s">
        <v>4605</v>
      </c>
      <c r="AT731" s="1" t="s">
        <v>68</v>
      </c>
      <c r="AU731" s="1" t="s">
        <v>4695</v>
      </c>
      <c r="AV731" s="1" t="s">
        <v>1490</v>
      </c>
      <c r="AW731" s="1" t="s">
        <v>4979</v>
      </c>
      <c r="BG731" s="1" t="s">
        <v>68</v>
      </c>
      <c r="BH731" s="1" t="s">
        <v>4695</v>
      </c>
      <c r="BI731" s="1" t="s">
        <v>1491</v>
      </c>
      <c r="BJ731" s="1" t="s">
        <v>5416</v>
      </c>
      <c r="BK731" s="1" t="s">
        <v>68</v>
      </c>
      <c r="BL731" s="1" t="s">
        <v>4695</v>
      </c>
      <c r="BM731" s="1" t="s">
        <v>1492</v>
      </c>
      <c r="BN731" s="1" t="s">
        <v>5679</v>
      </c>
      <c r="BO731" s="1" t="s">
        <v>68</v>
      </c>
      <c r="BP731" s="1" t="s">
        <v>4695</v>
      </c>
      <c r="BQ731" s="1" t="s">
        <v>1493</v>
      </c>
      <c r="BR731" s="1" t="s">
        <v>5940</v>
      </c>
      <c r="BS731" s="1" t="s">
        <v>1349</v>
      </c>
      <c r="BT731" s="1" t="s">
        <v>4665</v>
      </c>
    </row>
    <row r="732" spans="1:72" ht="13.5" customHeight="1">
      <c r="A732" s="6" t="str">
        <f t="shared" si="24"/>
        <v>1783_월배면_0037</v>
      </c>
      <c r="B732" s="1">
        <v>1783</v>
      </c>
      <c r="C732" s="1" t="s">
        <v>6057</v>
      </c>
      <c r="D732" s="1" t="s">
        <v>6058</v>
      </c>
      <c r="E732" s="2">
        <v>731</v>
      </c>
      <c r="F732" s="2">
        <v>2</v>
      </c>
      <c r="G732" s="2" t="s">
        <v>1439</v>
      </c>
      <c r="H732" s="2" t="s">
        <v>3328</v>
      </c>
      <c r="I732" s="2">
        <v>1</v>
      </c>
      <c r="L732" s="2">
        <v>5</v>
      </c>
      <c r="M732" s="2" t="s">
        <v>1440</v>
      </c>
      <c r="N732" s="2" t="s">
        <v>6070</v>
      </c>
      <c r="T732" s="2" t="s">
        <v>6092</v>
      </c>
      <c r="U732" s="1" t="s">
        <v>1494</v>
      </c>
      <c r="V732" s="1" t="s">
        <v>3484</v>
      </c>
      <c r="W732" s="1" t="s">
        <v>362</v>
      </c>
      <c r="X732" s="1" t="s">
        <v>6185</v>
      </c>
      <c r="Y732" s="1" t="s">
        <v>1495</v>
      </c>
      <c r="Z732" s="1" t="s">
        <v>3690</v>
      </c>
      <c r="AC732" s="1">
        <v>41</v>
      </c>
      <c r="AD732" s="1" t="s">
        <v>449</v>
      </c>
      <c r="AE732" s="1" t="s">
        <v>4502</v>
      </c>
      <c r="AJ732" s="1" t="s">
        <v>17</v>
      </c>
      <c r="AK732" s="1" t="s">
        <v>4628</v>
      </c>
      <c r="AL732" s="1" t="s">
        <v>472</v>
      </c>
      <c r="AM732" s="1" t="s">
        <v>6317</v>
      </c>
      <c r="AT732" s="1" t="s">
        <v>68</v>
      </c>
      <c r="AU732" s="1" t="s">
        <v>4695</v>
      </c>
      <c r="AV732" s="1" t="s">
        <v>1496</v>
      </c>
      <c r="AW732" s="1" t="s">
        <v>4978</v>
      </c>
      <c r="BG732" s="1" t="s">
        <v>68</v>
      </c>
      <c r="BH732" s="1" t="s">
        <v>4695</v>
      </c>
      <c r="BI732" s="1" t="s">
        <v>1497</v>
      </c>
      <c r="BJ732" s="1" t="s">
        <v>5415</v>
      </c>
      <c r="BK732" s="1" t="s">
        <v>68</v>
      </c>
      <c r="BL732" s="1" t="s">
        <v>4695</v>
      </c>
      <c r="BM732" s="1" t="s">
        <v>1498</v>
      </c>
      <c r="BN732" s="1" t="s">
        <v>5402</v>
      </c>
      <c r="BO732" s="1" t="s">
        <v>68</v>
      </c>
      <c r="BP732" s="1" t="s">
        <v>4695</v>
      </c>
      <c r="BQ732" s="1" t="s">
        <v>1499</v>
      </c>
      <c r="BR732" s="1" t="s">
        <v>6511</v>
      </c>
      <c r="BS732" s="1" t="s">
        <v>1500</v>
      </c>
      <c r="BT732" s="1" t="s">
        <v>6022</v>
      </c>
    </row>
    <row r="733" spans="1:72" ht="13.5" customHeight="1">
      <c r="A733" s="6" t="str">
        <f t="shared" si="24"/>
        <v>1783_월배면_0037</v>
      </c>
      <c r="B733" s="1">
        <v>1783</v>
      </c>
      <c r="C733" s="1" t="s">
        <v>6057</v>
      </c>
      <c r="D733" s="1" t="s">
        <v>6058</v>
      </c>
      <c r="E733" s="2">
        <v>732</v>
      </c>
      <c r="F733" s="2">
        <v>2</v>
      </c>
      <c r="G733" s="2" t="s">
        <v>1439</v>
      </c>
      <c r="H733" s="2" t="s">
        <v>3328</v>
      </c>
      <c r="I733" s="2">
        <v>1</v>
      </c>
      <c r="L733" s="2">
        <v>5</v>
      </c>
      <c r="M733" s="2" t="s">
        <v>1440</v>
      </c>
      <c r="N733" s="2" t="s">
        <v>6070</v>
      </c>
      <c r="S733" s="2" t="s">
        <v>47</v>
      </c>
      <c r="T733" s="2" t="s">
        <v>3377</v>
      </c>
      <c r="W733" s="1" t="s">
        <v>278</v>
      </c>
      <c r="X733" s="1" t="s">
        <v>3502</v>
      </c>
      <c r="Y733" s="1" t="s">
        <v>10</v>
      </c>
      <c r="Z733" s="1" t="s">
        <v>3510</v>
      </c>
      <c r="AC733" s="1">
        <v>44</v>
      </c>
      <c r="AD733" s="1" t="s">
        <v>478</v>
      </c>
      <c r="AE733" s="1" t="s">
        <v>3549</v>
      </c>
      <c r="AJ733" s="1" t="s">
        <v>17</v>
      </c>
      <c r="AK733" s="1" t="s">
        <v>4628</v>
      </c>
      <c r="AL733" s="1" t="s">
        <v>132</v>
      </c>
      <c r="AM733" s="1" t="s">
        <v>4584</v>
      </c>
      <c r="AT733" s="1" t="s">
        <v>68</v>
      </c>
      <c r="AU733" s="1" t="s">
        <v>4695</v>
      </c>
      <c r="AV733" s="1" t="s">
        <v>1501</v>
      </c>
      <c r="AW733" s="1" t="s">
        <v>4977</v>
      </c>
      <c r="BK733" s="1" t="s">
        <v>68</v>
      </c>
      <c r="BL733" s="1" t="s">
        <v>4695</v>
      </c>
      <c r="BM733" s="1" t="s">
        <v>1502</v>
      </c>
      <c r="BN733" s="1" t="s">
        <v>5411</v>
      </c>
      <c r="BO733" s="1" t="s">
        <v>68</v>
      </c>
      <c r="BP733" s="1" t="s">
        <v>4695</v>
      </c>
      <c r="BQ733" s="1" t="s">
        <v>1503</v>
      </c>
      <c r="BR733" s="1" t="s">
        <v>5799</v>
      </c>
      <c r="BS733" s="1" t="s">
        <v>1169</v>
      </c>
      <c r="BT733" s="1" t="s">
        <v>4633</v>
      </c>
    </row>
    <row r="734" spans="1:33" ht="13.5" customHeight="1">
      <c r="A734" s="6" t="str">
        <f t="shared" si="24"/>
        <v>1783_월배면_0037</v>
      </c>
      <c r="B734" s="1">
        <v>1783</v>
      </c>
      <c r="C734" s="1" t="s">
        <v>6057</v>
      </c>
      <c r="D734" s="1" t="s">
        <v>6058</v>
      </c>
      <c r="E734" s="2">
        <v>733</v>
      </c>
      <c r="F734" s="2">
        <v>2</v>
      </c>
      <c r="G734" s="2" t="s">
        <v>1439</v>
      </c>
      <c r="H734" s="2" t="s">
        <v>3328</v>
      </c>
      <c r="I734" s="2">
        <v>1</v>
      </c>
      <c r="L734" s="2">
        <v>5</v>
      </c>
      <c r="M734" s="2" t="s">
        <v>1440</v>
      </c>
      <c r="N734" s="2" t="s">
        <v>6070</v>
      </c>
      <c r="S734" s="2" t="s">
        <v>53</v>
      </c>
      <c r="T734" s="2" t="s">
        <v>3382</v>
      </c>
      <c r="AC734" s="1">
        <v>2</v>
      </c>
      <c r="AD734" s="1" t="s">
        <v>250</v>
      </c>
      <c r="AE734" s="1" t="s">
        <v>4519</v>
      </c>
      <c r="AF734" s="1" t="s">
        <v>244</v>
      </c>
      <c r="AG734" s="1" t="s">
        <v>4545</v>
      </c>
    </row>
    <row r="735" spans="1:33" ht="13.5" customHeight="1">
      <c r="A735" s="6" t="str">
        <f t="shared" si="24"/>
        <v>1783_월배면_0037</v>
      </c>
      <c r="B735" s="1">
        <v>1783</v>
      </c>
      <c r="C735" s="1" t="s">
        <v>6057</v>
      </c>
      <c r="D735" s="1" t="s">
        <v>6058</v>
      </c>
      <c r="E735" s="2">
        <v>734</v>
      </c>
      <c r="F735" s="2">
        <v>2</v>
      </c>
      <c r="G735" s="2" t="s">
        <v>1439</v>
      </c>
      <c r="H735" s="2" t="s">
        <v>3328</v>
      </c>
      <c r="I735" s="2">
        <v>1</v>
      </c>
      <c r="L735" s="2">
        <v>5</v>
      </c>
      <c r="M735" s="2" t="s">
        <v>1440</v>
      </c>
      <c r="N735" s="2" t="s">
        <v>6070</v>
      </c>
      <c r="S735" s="2" t="s">
        <v>1504</v>
      </c>
      <c r="T735" s="2" t="s">
        <v>3408</v>
      </c>
      <c r="Y735" s="1" t="s">
        <v>1505</v>
      </c>
      <c r="Z735" s="1" t="s">
        <v>4048</v>
      </c>
      <c r="AF735" s="1" t="s">
        <v>118</v>
      </c>
      <c r="AG735" s="1" t="s">
        <v>4546</v>
      </c>
    </row>
    <row r="736" spans="1:72" ht="13.5" customHeight="1">
      <c r="A736" s="6" t="str">
        <f t="shared" si="24"/>
        <v>1783_월배면_0037</v>
      </c>
      <c r="B736" s="1">
        <v>1783</v>
      </c>
      <c r="C736" s="1" t="s">
        <v>6057</v>
      </c>
      <c r="D736" s="1" t="s">
        <v>6058</v>
      </c>
      <c r="E736" s="2">
        <v>735</v>
      </c>
      <c r="F736" s="2">
        <v>2</v>
      </c>
      <c r="G736" s="2" t="s">
        <v>1439</v>
      </c>
      <c r="H736" s="2" t="s">
        <v>3328</v>
      </c>
      <c r="I736" s="2">
        <v>2</v>
      </c>
      <c r="J736" s="2" t="s">
        <v>1506</v>
      </c>
      <c r="K736" s="2" t="s">
        <v>3351</v>
      </c>
      <c r="L736" s="2">
        <v>1</v>
      </c>
      <c r="M736" s="2" t="s">
        <v>6823</v>
      </c>
      <c r="N736" s="2" t="s">
        <v>6824</v>
      </c>
      <c r="T736" s="2" t="s">
        <v>6092</v>
      </c>
      <c r="U736" s="1" t="s">
        <v>63</v>
      </c>
      <c r="V736" s="1" t="s">
        <v>3418</v>
      </c>
      <c r="W736" s="1" t="s">
        <v>1507</v>
      </c>
      <c r="X736" s="1" t="s">
        <v>3543</v>
      </c>
      <c r="Y736" s="1" t="s">
        <v>1508</v>
      </c>
      <c r="Z736" s="1" t="s">
        <v>3951</v>
      </c>
      <c r="AC736" s="1">
        <v>54</v>
      </c>
      <c r="AD736" s="1" t="s">
        <v>41</v>
      </c>
      <c r="AE736" s="1" t="s">
        <v>4527</v>
      </c>
      <c r="AJ736" s="1" t="s">
        <v>17</v>
      </c>
      <c r="AK736" s="1" t="s">
        <v>4628</v>
      </c>
      <c r="AL736" s="1" t="s">
        <v>1289</v>
      </c>
      <c r="AM736" s="1" t="s">
        <v>4675</v>
      </c>
      <c r="AT736" s="1" t="s">
        <v>68</v>
      </c>
      <c r="AU736" s="1" t="s">
        <v>4695</v>
      </c>
      <c r="AV736" s="1" t="s">
        <v>281</v>
      </c>
      <c r="AW736" s="1" t="s">
        <v>4976</v>
      </c>
      <c r="BG736" s="1" t="s">
        <v>68</v>
      </c>
      <c r="BH736" s="1" t="s">
        <v>4695</v>
      </c>
      <c r="BI736" s="1" t="s">
        <v>1509</v>
      </c>
      <c r="BJ736" s="1" t="s">
        <v>5405</v>
      </c>
      <c r="BK736" s="1" t="s">
        <v>68</v>
      </c>
      <c r="BL736" s="1" t="s">
        <v>4695</v>
      </c>
      <c r="BM736" s="1" t="s">
        <v>7234</v>
      </c>
      <c r="BN736" s="1" t="s">
        <v>5562</v>
      </c>
      <c r="BO736" s="1" t="s">
        <v>68</v>
      </c>
      <c r="BP736" s="1" t="s">
        <v>4695</v>
      </c>
      <c r="BQ736" s="1" t="s">
        <v>1510</v>
      </c>
      <c r="BR736" s="1" t="s">
        <v>5939</v>
      </c>
      <c r="BS736" s="1" t="s">
        <v>42</v>
      </c>
      <c r="BT736" s="1" t="s">
        <v>4611</v>
      </c>
    </row>
    <row r="737" spans="1:72" ht="13.5" customHeight="1">
      <c r="A737" s="6" t="str">
        <f t="shared" si="24"/>
        <v>1783_월배면_0037</v>
      </c>
      <c r="B737" s="1">
        <v>1783</v>
      </c>
      <c r="C737" s="1" t="s">
        <v>6057</v>
      </c>
      <c r="D737" s="1" t="s">
        <v>6058</v>
      </c>
      <c r="E737" s="2">
        <v>736</v>
      </c>
      <c r="F737" s="2">
        <v>2</v>
      </c>
      <c r="G737" s="2" t="s">
        <v>1439</v>
      </c>
      <c r="H737" s="2" t="s">
        <v>3328</v>
      </c>
      <c r="I737" s="2">
        <v>2</v>
      </c>
      <c r="L737" s="2">
        <v>1</v>
      </c>
      <c r="M737" s="2" t="s">
        <v>6823</v>
      </c>
      <c r="N737" s="2" t="s">
        <v>6824</v>
      </c>
      <c r="S737" s="2" t="s">
        <v>47</v>
      </c>
      <c r="T737" s="2" t="s">
        <v>3377</v>
      </c>
      <c r="W737" s="1" t="s">
        <v>362</v>
      </c>
      <c r="X737" s="1" t="s">
        <v>6185</v>
      </c>
      <c r="Y737" s="1" t="s">
        <v>78</v>
      </c>
      <c r="Z737" s="1" t="s">
        <v>3554</v>
      </c>
      <c r="AC737" s="1">
        <v>41</v>
      </c>
      <c r="AD737" s="1" t="s">
        <v>449</v>
      </c>
      <c r="AE737" s="1" t="s">
        <v>4502</v>
      </c>
      <c r="AJ737" s="1" t="s">
        <v>79</v>
      </c>
      <c r="AK737" s="1" t="s">
        <v>4627</v>
      </c>
      <c r="AL737" s="1" t="s">
        <v>472</v>
      </c>
      <c r="AM737" s="1" t="s">
        <v>6317</v>
      </c>
      <c r="AT737" s="1" t="s">
        <v>68</v>
      </c>
      <c r="AU737" s="1" t="s">
        <v>4695</v>
      </c>
      <c r="AV737" s="1" t="s">
        <v>1511</v>
      </c>
      <c r="AW737" s="1" t="s">
        <v>4975</v>
      </c>
      <c r="BG737" s="1" t="s">
        <v>68</v>
      </c>
      <c r="BH737" s="1" t="s">
        <v>4695</v>
      </c>
      <c r="BI737" s="1" t="s">
        <v>1512</v>
      </c>
      <c r="BJ737" s="1" t="s">
        <v>5414</v>
      </c>
      <c r="BK737" s="1" t="s">
        <v>68</v>
      </c>
      <c r="BL737" s="1" t="s">
        <v>4695</v>
      </c>
      <c r="BM737" s="1" t="s">
        <v>1513</v>
      </c>
      <c r="BN737" s="1" t="s">
        <v>3931</v>
      </c>
      <c r="BO737" s="1" t="s">
        <v>68</v>
      </c>
      <c r="BP737" s="1" t="s">
        <v>4695</v>
      </c>
      <c r="BQ737" s="1" t="s">
        <v>1514</v>
      </c>
      <c r="BR737" s="1" t="s">
        <v>6608</v>
      </c>
      <c r="BS737" s="1" t="s">
        <v>42</v>
      </c>
      <c r="BT737" s="1" t="s">
        <v>4611</v>
      </c>
    </row>
    <row r="738" spans="1:33" ht="13.5" customHeight="1">
      <c r="A738" s="6" t="str">
        <f t="shared" si="24"/>
        <v>1783_월배면_0037</v>
      </c>
      <c r="B738" s="1">
        <v>1783</v>
      </c>
      <c r="C738" s="1" t="s">
        <v>6057</v>
      </c>
      <c r="D738" s="1" t="s">
        <v>6058</v>
      </c>
      <c r="E738" s="2">
        <v>737</v>
      </c>
      <c r="F738" s="2">
        <v>2</v>
      </c>
      <c r="G738" s="2" t="s">
        <v>1439</v>
      </c>
      <c r="H738" s="2" t="s">
        <v>3328</v>
      </c>
      <c r="I738" s="2">
        <v>2</v>
      </c>
      <c r="L738" s="2">
        <v>1</v>
      </c>
      <c r="M738" s="2" t="s">
        <v>6823</v>
      </c>
      <c r="N738" s="2" t="s">
        <v>6824</v>
      </c>
      <c r="S738" s="2" t="s">
        <v>56</v>
      </c>
      <c r="T738" s="2" t="s">
        <v>3381</v>
      </c>
      <c r="AF738" s="1" t="s">
        <v>104</v>
      </c>
      <c r="AG738" s="1" t="s">
        <v>3397</v>
      </c>
    </row>
    <row r="739" spans="1:31" ht="13.5" customHeight="1">
      <c r="A739" s="6" t="str">
        <f aca="true" t="shared" si="25" ref="A739:A770">HYPERLINK("http://kyu.snu.ac.kr/sdhj/index.jsp?type=hj/GK14607_00IH_0001_0037.jpg","1783_월배면_0037")</f>
        <v>1783_월배면_0037</v>
      </c>
      <c r="B739" s="1">
        <v>1783</v>
      </c>
      <c r="C739" s="1" t="s">
        <v>6057</v>
      </c>
      <c r="D739" s="1" t="s">
        <v>6058</v>
      </c>
      <c r="E739" s="2">
        <v>738</v>
      </c>
      <c r="F739" s="2">
        <v>2</v>
      </c>
      <c r="G739" s="2" t="s">
        <v>1439</v>
      </c>
      <c r="H739" s="2" t="s">
        <v>3328</v>
      </c>
      <c r="I739" s="2">
        <v>2</v>
      </c>
      <c r="L739" s="2">
        <v>1</v>
      </c>
      <c r="M739" s="2" t="s">
        <v>6823</v>
      </c>
      <c r="N739" s="2" t="s">
        <v>6824</v>
      </c>
      <c r="T739" s="2" t="s">
        <v>6164</v>
      </c>
      <c r="U739" s="1" t="s">
        <v>248</v>
      </c>
      <c r="V739" s="1" t="s">
        <v>3450</v>
      </c>
      <c r="Y739" s="1" t="s">
        <v>1515</v>
      </c>
      <c r="Z739" s="1" t="s">
        <v>4047</v>
      </c>
      <c r="AC739" s="1">
        <v>9</v>
      </c>
      <c r="AD739" s="1" t="s">
        <v>100</v>
      </c>
      <c r="AE739" s="1" t="s">
        <v>4511</v>
      </c>
    </row>
    <row r="740" spans="1:72" ht="13.5" customHeight="1">
      <c r="A740" s="6" t="str">
        <f t="shared" si="25"/>
        <v>1783_월배면_0037</v>
      </c>
      <c r="B740" s="1">
        <v>1783</v>
      </c>
      <c r="C740" s="1" t="s">
        <v>6057</v>
      </c>
      <c r="D740" s="1" t="s">
        <v>6058</v>
      </c>
      <c r="E740" s="2">
        <v>739</v>
      </c>
      <c r="F740" s="2">
        <v>2</v>
      </c>
      <c r="G740" s="2" t="s">
        <v>1439</v>
      </c>
      <c r="H740" s="2" t="s">
        <v>3328</v>
      </c>
      <c r="I740" s="2">
        <v>2</v>
      </c>
      <c r="L740" s="2">
        <v>2</v>
      </c>
      <c r="M740" s="2" t="s">
        <v>6825</v>
      </c>
      <c r="N740" s="2" t="s">
        <v>6826</v>
      </c>
      <c r="T740" s="2" t="s">
        <v>6092</v>
      </c>
      <c r="U740" s="1" t="s">
        <v>1516</v>
      </c>
      <c r="V740" s="1" t="s">
        <v>3435</v>
      </c>
      <c r="W740" s="1" t="s">
        <v>362</v>
      </c>
      <c r="X740" s="1" t="s">
        <v>6185</v>
      </c>
      <c r="Y740" s="1" t="s">
        <v>1247</v>
      </c>
      <c r="Z740" s="1" t="s">
        <v>4046</v>
      </c>
      <c r="AC740" s="1">
        <v>46</v>
      </c>
      <c r="AD740" s="1" t="s">
        <v>162</v>
      </c>
      <c r="AE740" s="1" t="s">
        <v>4518</v>
      </c>
      <c r="AJ740" s="1" t="s">
        <v>17</v>
      </c>
      <c r="AK740" s="1" t="s">
        <v>4628</v>
      </c>
      <c r="AL740" s="1" t="s">
        <v>472</v>
      </c>
      <c r="AM740" s="1" t="s">
        <v>6317</v>
      </c>
      <c r="AT740" s="1" t="s">
        <v>1486</v>
      </c>
      <c r="AU740" s="1" t="s">
        <v>4717</v>
      </c>
      <c r="AV740" s="1" t="s">
        <v>1517</v>
      </c>
      <c r="AW740" s="1" t="s">
        <v>4960</v>
      </c>
      <c r="BI740" s="1" t="s">
        <v>1460</v>
      </c>
      <c r="BJ740" s="1" t="s">
        <v>5402</v>
      </c>
      <c r="BM740" s="1" t="s">
        <v>1461</v>
      </c>
      <c r="BN740" s="1" t="s">
        <v>4056</v>
      </c>
      <c r="BQ740" s="1" t="s">
        <v>1518</v>
      </c>
      <c r="BR740" s="1" t="s">
        <v>5927</v>
      </c>
      <c r="BS740" s="1" t="s">
        <v>472</v>
      </c>
      <c r="BT740" s="1" t="s">
        <v>6426</v>
      </c>
    </row>
    <row r="741" spans="1:72" ht="13.5" customHeight="1">
      <c r="A741" s="6" t="str">
        <f t="shared" si="25"/>
        <v>1783_월배면_0037</v>
      </c>
      <c r="B741" s="1">
        <v>1783</v>
      </c>
      <c r="C741" s="1" t="s">
        <v>6057</v>
      </c>
      <c r="D741" s="1" t="s">
        <v>6058</v>
      </c>
      <c r="E741" s="2">
        <v>740</v>
      </c>
      <c r="F741" s="2">
        <v>2</v>
      </c>
      <c r="G741" s="2" t="s">
        <v>1439</v>
      </c>
      <c r="H741" s="2" t="s">
        <v>3328</v>
      </c>
      <c r="I741" s="2">
        <v>2</v>
      </c>
      <c r="L741" s="2">
        <v>2</v>
      </c>
      <c r="M741" s="2" t="s">
        <v>6825</v>
      </c>
      <c r="N741" s="2" t="s">
        <v>6826</v>
      </c>
      <c r="S741" s="2" t="s">
        <v>47</v>
      </c>
      <c r="T741" s="2" t="s">
        <v>3377</v>
      </c>
      <c r="W741" s="1" t="s">
        <v>234</v>
      </c>
      <c r="X741" s="1" t="s">
        <v>3508</v>
      </c>
      <c r="Y741" s="1" t="s">
        <v>10</v>
      </c>
      <c r="Z741" s="1" t="s">
        <v>3510</v>
      </c>
      <c r="AC741" s="1">
        <v>49</v>
      </c>
      <c r="AD741" s="1" t="s">
        <v>212</v>
      </c>
      <c r="AE741" s="1" t="s">
        <v>4510</v>
      </c>
      <c r="AJ741" s="1" t="s">
        <v>17</v>
      </c>
      <c r="AK741" s="1" t="s">
        <v>4628</v>
      </c>
      <c r="AL741" s="1" t="s">
        <v>724</v>
      </c>
      <c r="AM741" s="1" t="s">
        <v>4645</v>
      </c>
      <c r="AV741" s="1" t="s">
        <v>1519</v>
      </c>
      <c r="AW741" s="1" t="s">
        <v>4974</v>
      </c>
      <c r="BI741" s="1" t="s">
        <v>301</v>
      </c>
      <c r="BJ741" s="1" t="s">
        <v>4414</v>
      </c>
      <c r="BM741" s="1" t="s">
        <v>1520</v>
      </c>
      <c r="BN741" s="1" t="s">
        <v>5678</v>
      </c>
      <c r="BQ741" s="1" t="s">
        <v>1521</v>
      </c>
      <c r="BR741" s="1" t="s">
        <v>5938</v>
      </c>
      <c r="BS741" s="1" t="s">
        <v>554</v>
      </c>
      <c r="BT741" s="1" t="s">
        <v>4614</v>
      </c>
    </row>
    <row r="742" spans="1:72" ht="13.5" customHeight="1">
      <c r="A742" s="6" t="str">
        <f t="shared" si="25"/>
        <v>1783_월배면_0037</v>
      </c>
      <c r="B742" s="1">
        <v>1783</v>
      </c>
      <c r="C742" s="1" t="s">
        <v>6057</v>
      </c>
      <c r="D742" s="1" t="s">
        <v>6058</v>
      </c>
      <c r="E742" s="2">
        <v>741</v>
      </c>
      <c r="F742" s="2">
        <v>2</v>
      </c>
      <c r="G742" s="2" t="s">
        <v>1439</v>
      </c>
      <c r="H742" s="2" t="s">
        <v>3328</v>
      </c>
      <c r="I742" s="2">
        <v>2</v>
      </c>
      <c r="L742" s="2">
        <v>3</v>
      </c>
      <c r="M742" s="2" t="s">
        <v>6827</v>
      </c>
      <c r="N742" s="2" t="s">
        <v>6828</v>
      </c>
      <c r="T742" s="2" t="s">
        <v>6092</v>
      </c>
      <c r="U742" s="1" t="s">
        <v>1522</v>
      </c>
      <c r="V742" s="1" t="s">
        <v>3431</v>
      </c>
      <c r="W742" s="1" t="s">
        <v>257</v>
      </c>
      <c r="X742" s="1" t="s">
        <v>3511</v>
      </c>
      <c r="Y742" s="1" t="s">
        <v>1523</v>
      </c>
      <c r="Z742" s="1" t="s">
        <v>4045</v>
      </c>
      <c r="AC742" s="1">
        <v>68</v>
      </c>
      <c r="AD742" s="1" t="s">
        <v>426</v>
      </c>
      <c r="AE742" s="1" t="s">
        <v>4520</v>
      </c>
      <c r="AJ742" s="1" t="s">
        <v>17</v>
      </c>
      <c r="AK742" s="1" t="s">
        <v>4628</v>
      </c>
      <c r="AL742" s="1" t="s">
        <v>1349</v>
      </c>
      <c r="AM742" s="1" t="s">
        <v>4665</v>
      </c>
      <c r="AT742" s="1" t="s">
        <v>126</v>
      </c>
      <c r="AU742" s="1" t="s">
        <v>3449</v>
      </c>
      <c r="AV742" s="1" t="s">
        <v>1524</v>
      </c>
      <c r="AW742" s="1" t="s">
        <v>4973</v>
      </c>
      <c r="BG742" s="1" t="s">
        <v>126</v>
      </c>
      <c r="BH742" s="1" t="s">
        <v>3449</v>
      </c>
      <c r="BI742" s="1" t="s">
        <v>1525</v>
      </c>
      <c r="BJ742" s="1" t="s">
        <v>5258</v>
      </c>
      <c r="BK742" s="1" t="s">
        <v>126</v>
      </c>
      <c r="BL742" s="1" t="s">
        <v>3449</v>
      </c>
      <c r="BM742" s="1" t="s">
        <v>1526</v>
      </c>
      <c r="BN742" s="1" t="s">
        <v>5642</v>
      </c>
      <c r="BO742" s="1" t="s">
        <v>126</v>
      </c>
      <c r="BP742" s="1" t="s">
        <v>3449</v>
      </c>
      <c r="BQ742" s="1" t="s">
        <v>6436</v>
      </c>
      <c r="BR742" s="1" t="s">
        <v>6437</v>
      </c>
      <c r="BS742" s="1" t="s">
        <v>1527</v>
      </c>
      <c r="BT742" s="1" t="s">
        <v>4661</v>
      </c>
    </row>
    <row r="743" spans="1:72" ht="13.5" customHeight="1">
      <c r="A743" s="6" t="str">
        <f t="shared" si="25"/>
        <v>1783_월배면_0037</v>
      </c>
      <c r="B743" s="1">
        <v>1783</v>
      </c>
      <c r="C743" s="1" t="s">
        <v>6057</v>
      </c>
      <c r="D743" s="1" t="s">
        <v>6058</v>
      </c>
      <c r="E743" s="2">
        <v>742</v>
      </c>
      <c r="F743" s="2">
        <v>2</v>
      </c>
      <c r="G743" s="2" t="s">
        <v>1439</v>
      </c>
      <c r="H743" s="2" t="s">
        <v>3328</v>
      </c>
      <c r="I743" s="2">
        <v>2</v>
      </c>
      <c r="L743" s="2">
        <v>3</v>
      </c>
      <c r="M743" s="2" t="s">
        <v>6827</v>
      </c>
      <c r="N743" s="2" t="s">
        <v>6828</v>
      </c>
      <c r="S743" s="2" t="s">
        <v>47</v>
      </c>
      <c r="T743" s="2" t="s">
        <v>3377</v>
      </c>
      <c r="U743" s="1" t="s">
        <v>372</v>
      </c>
      <c r="V743" s="1" t="s">
        <v>3430</v>
      </c>
      <c r="Y743" s="1" t="s">
        <v>54</v>
      </c>
      <c r="Z743" s="1" t="s">
        <v>3711</v>
      </c>
      <c r="AC743" s="1">
        <v>67</v>
      </c>
      <c r="AD743" s="1" t="s">
        <v>117</v>
      </c>
      <c r="AE743" s="1" t="s">
        <v>4483</v>
      </c>
      <c r="AT743" s="1" t="s">
        <v>126</v>
      </c>
      <c r="AU743" s="1" t="s">
        <v>3449</v>
      </c>
      <c r="AV743" s="1" t="s">
        <v>1528</v>
      </c>
      <c r="AW743" s="1" t="s">
        <v>4972</v>
      </c>
      <c r="BG743" s="1" t="s">
        <v>126</v>
      </c>
      <c r="BH743" s="1" t="s">
        <v>3449</v>
      </c>
      <c r="BI743" s="1" t="s">
        <v>395</v>
      </c>
      <c r="BJ743" s="1" t="s">
        <v>3891</v>
      </c>
      <c r="BK743" s="1" t="s">
        <v>126</v>
      </c>
      <c r="BL743" s="1" t="s">
        <v>3449</v>
      </c>
      <c r="BM743" s="1" t="s">
        <v>1529</v>
      </c>
      <c r="BN743" s="1" t="s">
        <v>5578</v>
      </c>
      <c r="BO743" s="1" t="s">
        <v>126</v>
      </c>
      <c r="BP743" s="1" t="s">
        <v>3449</v>
      </c>
      <c r="BQ743" s="1" t="s">
        <v>1530</v>
      </c>
      <c r="BR743" s="1" t="s">
        <v>5575</v>
      </c>
      <c r="BS743" s="1" t="s">
        <v>80</v>
      </c>
      <c r="BT743" s="1" t="s">
        <v>4660</v>
      </c>
    </row>
    <row r="744" spans="1:26" ht="13.5" customHeight="1">
      <c r="A744" s="6" t="str">
        <f t="shared" si="25"/>
        <v>1783_월배면_0037</v>
      </c>
      <c r="B744" s="1">
        <v>1783</v>
      </c>
      <c r="C744" s="1" t="s">
        <v>6057</v>
      </c>
      <c r="D744" s="1" t="s">
        <v>6058</v>
      </c>
      <c r="E744" s="2">
        <v>743</v>
      </c>
      <c r="F744" s="2">
        <v>2</v>
      </c>
      <c r="G744" s="2" t="s">
        <v>1439</v>
      </c>
      <c r="H744" s="2" t="s">
        <v>3328</v>
      </c>
      <c r="I744" s="2">
        <v>2</v>
      </c>
      <c r="L744" s="2">
        <v>3</v>
      </c>
      <c r="M744" s="2" t="s">
        <v>6827</v>
      </c>
      <c r="N744" s="2" t="s">
        <v>6828</v>
      </c>
      <c r="S744" s="2" t="s">
        <v>56</v>
      </c>
      <c r="T744" s="2" t="s">
        <v>3381</v>
      </c>
      <c r="Y744" s="1" t="s">
        <v>677</v>
      </c>
      <c r="Z744" s="1" t="s">
        <v>4044</v>
      </c>
    </row>
    <row r="745" spans="1:26" ht="13.5" customHeight="1">
      <c r="A745" s="6" t="str">
        <f t="shared" si="25"/>
        <v>1783_월배면_0037</v>
      </c>
      <c r="B745" s="1">
        <v>1783</v>
      </c>
      <c r="C745" s="1" t="s">
        <v>6057</v>
      </c>
      <c r="D745" s="1" t="s">
        <v>6058</v>
      </c>
      <c r="E745" s="2">
        <v>744</v>
      </c>
      <c r="F745" s="2">
        <v>2</v>
      </c>
      <c r="G745" s="2" t="s">
        <v>1439</v>
      </c>
      <c r="H745" s="2" t="s">
        <v>3328</v>
      </c>
      <c r="I745" s="2">
        <v>2</v>
      </c>
      <c r="L745" s="2">
        <v>3</v>
      </c>
      <c r="M745" s="2" t="s">
        <v>6827</v>
      </c>
      <c r="N745" s="2" t="s">
        <v>6828</v>
      </c>
      <c r="S745" s="2" t="s">
        <v>213</v>
      </c>
      <c r="T745" s="2" t="s">
        <v>3380</v>
      </c>
      <c r="W745" s="1" t="s">
        <v>90</v>
      </c>
      <c r="X745" s="1" t="s">
        <v>3509</v>
      </c>
      <c r="Y745" s="1" t="s">
        <v>468</v>
      </c>
      <c r="Z745" s="1" t="s">
        <v>3565</v>
      </c>
    </row>
    <row r="746" spans="1:33" ht="13.5" customHeight="1">
      <c r="A746" s="6" t="str">
        <f t="shared" si="25"/>
        <v>1783_월배면_0037</v>
      </c>
      <c r="B746" s="1">
        <v>1783</v>
      </c>
      <c r="C746" s="1" t="s">
        <v>6057</v>
      </c>
      <c r="D746" s="1" t="s">
        <v>6058</v>
      </c>
      <c r="E746" s="2">
        <v>745</v>
      </c>
      <c r="F746" s="2">
        <v>2</v>
      </c>
      <c r="G746" s="2" t="s">
        <v>1439</v>
      </c>
      <c r="H746" s="2" t="s">
        <v>3328</v>
      </c>
      <c r="I746" s="2">
        <v>2</v>
      </c>
      <c r="L746" s="2">
        <v>3</v>
      </c>
      <c r="M746" s="2" t="s">
        <v>6827</v>
      </c>
      <c r="N746" s="2" t="s">
        <v>6828</v>
      </c>
      <c r="S746" s="2" t="s">
        <v>558</v>
      </c>
      <c r="T746" s="2" t="s">
        <v>3407</v>
      </c>
      <c r="Y746" s="1" t="s">
        <v>1531</v>
      </c>
      <c r="Z746" s="1" t="s">
        <v>3730</v>
      </c>
      <c r="AF746" s="1" t="s">
        <v>118</v>
      </c>
      <c r="AG746" s="1" t="s">
        <v>4546</v>
      </c>
    </row>
    <row r="747" spans="1:31" ht="13.5" customHeight="1">
      <c r="A747" s="6" t="str">
        <f t="shared" si="25"/>
        <v>1783_월배면_0037</v>
      </c>
      <c r="B747" s="1">
        <v>1783</v>
      </c>
      <c r="C747" s="1" t="s">
        <v>6057</v>
      </c>
      <c r="D747" s="1" t="s">
        <v>6058</v>
      </c>
      <c r="E747" s="2">
        <v>746</v>
      </c>
      <c r="F747" s="2">
        <v>2</v>
      </c>
      <c r="G747" s="2" t="s">
        <v>1439</v>
      </c>
      <c r="H747" s="2" t="s">
        <v>3328</v>
      </c>
      <c r="I747" s="2">
        <v>2</v>
      </c>
      <c r="L747" s="2">
        <v>3</v>
      </c>
      <c r="M747" s="2" t="s">
        <v>6827</v>
      </c>
      <c r="N747" s="2" t="s">
        <v>6828</v>
      </c>
      <c r="S747" s="2" t="s">
        <v>216</v>
      </c>
      <c r="T747" s="2" t="s">
        <v>3378</v>
      </c>
      <c r="U747" s="1" t="s">
        <v>1532</v>
      </c>
      <c r="V747" s="1" t="s">
        <v>3454</v>
      </c>
      <c r="Y747" s="1" t="s">
        <v>1533</v>
      </c>
      <c r="Z747" s="1" t="s">
        <v>4043</v>
      </c>
      <c r="AC747" s="1">
        <v>30</v>
      </c>
      <c r="AD747" s="1" t="s">
        <v>55</v>
      </c>
      <c r="AE747" s="1" t="s">
        <v>4480</v>
      </c>
    </row>
    <row r="748" spans="1:72" ht="13.5" customHeight="1">
      <c r="A748" s="6" t="str">
        <f t="shared" si="25"/>
        <v>1783_월배면_0037</v>
      </c>
      <c r="B748" s="1">
        <v>1783</v>
      </c>
      <c r="C748" s="1" t="s">
        <v>6057</v>
      </c>
      <c r="D748" s="1" t="s">
        <v>6058</v>
      </c>
      <c r="E748" s="2">
        <v>747</v>
      </c>
      <c r="F748" s="2">
        <v>2</v>
      </c>
      <c r="G748" s="2" t="s">
        <v>1439</v>
      </c>
      <c r="H748" s="2" t="s">
        <v>3328</v>
      </c>
      <c r="I748" s="2">
        <v>2</v>
      </c>
      <c r="L748" s="2">
        <v>4</v>
      </c>
      <c r="M748" s="2" t="s">
        <v>6829</v>
      </c>
      <c r="N748" s="2" t="s">
        <v>6830</v>
      </c>
      <c r="Q748" s="2" t="s">
        <v>1534</v>
      </c>
      <c r="R748" s="2" t="s">
        <v>6137</v>
      </c>
      <c r="T748" s="2" t="s">
        <v>6092</v>
      </c>
      <c r="U748" s="1" t="s">
        <v>1320</v>
      </c>
      <c r="V748" s="1" t="s">
        <v>3456</v>
      </c>
      <c r="W748" s="1" t="s">
        <v>362</v>
      </c>
      <c r="X748" s="1" t="s">
        <v>6185</v>
      </c>
      <c r="Y748" s="1" t="s">
        <v>1535</v>
      </c>
      <c r="Z748" s="1" t="s">
        <v>4042</v>
      </c>
      <c r="AC748" s="1">
        <v>36</v>
      </c>
      <c r="AD748" s="1" t="s">
        <v>430</v>
      </c>
      <c r="AE748" s="1" t="s">
        <v>4516</v>
      </c>
      <c r="AJ748" s="1" t="s">
        <v>17</v>
      </c>
      <c r="AK748" s="1" t="s">
        <v>4628</v>
      </c>
      <c r="AL748" s="1" t="s">
        <v>472</v>
      </c>
      <c r="AM748" s="1" t="s">
        <v>6317</v>
      </c>
      <c r="AT748" s="1" t="s">
        <v>68</v>
      </c>
      <c r="AU748" s="1" t="s">
        <v>4695</v>
      </c>
      <c r="AV748" s="1" t="s">
        <v>1536</v>
      </c>
      <c r="AW748" s="1" t="s">
        <v>4971</v>
      </c>
      <c r="BG748" s="1" t="s">
        <v>68</v>
      </c>
      <c r="BH748" s="1" t="s">
        <v>4695</v>
      </c>
      <c r="BI748" s="1" t="s">
        <v>1537</v>
      </c>
      <c r="BJ748" s="1" t="s">
        <v>4955</v>
      </c>
      <c r="BK748" s="1" t="s">
        <v>68</v>
      </c>
      <c r="BL748" s="1" t="s">
        <v>4695</v>
      </c>
      <c r="BM748" s="1" t="s">
        <v>1538</v>
      </c>
      <c r="BN748" s="1" t="s">
        <v>5294</v>
      </c>
      <c r="BO748" s="1" t="s">
        <v>68</v>
      </c>
      <c r="BP748" s="1" t="s">
        <v>4695</v>
      </c>
      <c r="BQ748" s="1" t="s">
        <v>1539</v>
      </c>
      <c r="BR748" s="1" t="s">
        <v>6556</v>
      </c>
      <c r="BS748" s="1" t="s">
        <v>495</v>
      </c>
      <c r="BT748" s="1" t="s">
        <v>4580</v>
      </c>
    </row>
    <row r="749" spans="1:72" ht="13.5" customHeight="1">
      <c r="A749" s="6" t="str">
        <f t="shared" si="25"/>
        <v>1783_월배면_0037</v>
      </c>
      <c r="B749" s="1">
        <v>1783</v>
      </c>
      <c r="C749" s="1" t="s">
        <v>6057</v>
      </c>
      <c r="D749" s="1" t="s">
        <v>6058</v>
      </c>
      <c r="E749" s="2">
        <v>748</v>
      </c>
      <c r="F749" s="2">
        <v>2</v>
      </c>
      <c r="G749" s="2" t="s">
        <v>1439</v>
      </c>
      <c r="H749" s="2" t="s">
        <v>3328</v>
      </c>
      <c r="I749" s="2">
        <v>2</v>
      </c>
      <c r="L749" s="2">
        <v>4</v>
      </c>
      <c r="M749" s="2" t="s">
        <v>6829</v>
      </c>
      <c r="N749" s="2" t="s">
        <v>6830</v>
      </c>
      <c r="S749" s="2" t="s">
        <v>47</v>
      </c>
      <c r="T749" s="2" t="s">
        <v>3377</v>
      </c>
      <c r="W749" s="1" t="s">
        <v>1168</v>
      </c>
      <c r="X749" s="1" t="s">
        <v>3506</v>
      </c>
      <c r="Y749" s="1" t="s">
        <v>78</v>
      </c>
      <c r="Z749" s="1" t="s">
        <v>3554</v>
      </c>
      <c r="AC749" s="1">
        <v>26</v>
      </c>
      <c r="AD749" s="1" t="s">
        <v>193</v>
      </c>
      <c r="AE749" s="1" t="s">
        <v>4492</v>
      </c>
      <c r="AJ749" s="1" t="s">
        <v>17</v>
      </c>
      <c r="AK749" s="1" t="s">
        <v>4628</v>
      </c>
      <c r="AL749" s="1" t="s">
        <v>1169</v>
      </c>
      <c r="AM749" s="1" t="s">
        <v>4633</v>
      </c>
      <c r="BG749" s="1" t="s">
        <v>82</v>
      </c>
      <c r="BH749" s="1" t="s">
        <v>4713</v>
      </c>
      <c r="BI749" s="1" t="s">
        <v>1540</v>
      </c>
      <c r="BJ749" s="1" t="s">
        <v>3569</v>
      </c>
      <c r="BK749" s="1" t="s">
        <v>1541</v>
      </c>
      <c r="BL749" s="1" t="s">
        <v>5486</v>
      </c>
      <c r="BM749" s="1" t="s">
        <v>1542</v>
      </c>
      <c r="BN749" s="1" t="s">
        <v>5677</v>
      </c>
      <c r="BO749" s="1" t="s">
        <v>68</v>
      </c>
      <c r="BP749" s="1" t="s">
        <v>4695</v>
      </c>
      <c r="BQ749" s="1" t="s">
        <v>1543</v>
      </c>
      <c r="BR749" s="1" t="s">
        <v>5937</v>
      </c>
      <c r="BS749" s="1" t="s">
        <v>210</v>
      </c>
      <c r="BT749" s="1" t="s">
        <v>4640</v>
      </c>
    </row>
    <row r="750" spans="1:31" ht="13.5" customHeight="1">
      <c r="A750" s="6" t="str">
        <f t="shared" si="25"/>
        <v>1783_월배면_0037</v>
      </c>
      <c r="B750" s="1">
        <v>1783</v>
      </c>
      <c r="C750" s="1" t="s">
        <v>6057</v>
      </c>
      <c r="D750" s="1" t="s">
        <v>6058</v>
      </c>
      <c r="E750" s="2">
        <v>749</v>
      </c>
      <c r="F750" s="2">
        <v>2</v>
      </c>
      <c r="G750" s="2" t="s">
        <v>1439</v>
      </c>
      <c r="H750" s="2" t="s">
        <v>3328</v>
      </c>
      <c r="I750" s="2">
        <v>2</v>
      </c>
      <c r="L750" s="2">
        <v>4</v>
      </c>
      <c r="M750" s="2" t="s">
        <v>6829</v>
      </c>
      <c r="N750" s="2" t="s">
        <v>6830</v>
      </c>
      <c r="S750" s="2" t="s">
        <v>1146</v>
      </c>
      <c r="T750" s="2" t="s">
        <v>3383</v>
      </c>
      <c r="W750" s="1" t="s">
        <v>535</v>
      </c>
      <c r="X750" s="1" t="s">
        <v>6156</v>
      </c>
      <c r="Y750" s="1" t="s">
        <v>78</v>
      </c>
      <c r="Z750" s="1" t="s">
        <v>3554</v>
      </c>
      <c r="AC750" s="1">
        <v>64</v>
      </c>
      <c r="AD750" s="1" t="s">
        <v>88</v>
      </c>
      <c r="AE750" s="1" t="s">
        <v>4478</v>
      </c>
    </row>
    <row r="751" spans="1:31" ht="13.5" customHeight="1">
      <c r="A751" s="6" t="str">
        <f t="shared" si="25"/>
        <v>1783_월배면_0037</v>
      </c>
      <c r="B751" s="1">
        <v>1783</v>
      </c>
      <c r="C751" s="1" t="s">
        <v>6057</v>
      </c>
      <c r="D751" s="1" t="s">
        <v>6058</v>
      </c>
      <c r="E751" s="2">
        <v>750</v>
      </c>
      <c r="F751" s="2">
        <v>2</v>
      </c>
      <c r="G751" s="2" t="s">
        <v>1439</v>
      </c>
      <c r="H751" s="2" t="s">
        <v>3328</v>
      </c>
      <c r="I751" s="2">
        <v>2</v>
      </c>
      <c r="L751" s="2">
        <v>4</v>
      </c>
      <c r="M751" s="2" t="s">
        <v>6829</v>
      </c>
      <c r="N751" s="2" t="s">
        <v>6830</v>
      </c>
      <c r="AC751" s="1">
        <v>52</v>
      </c>
      <c r="AD751" s="1" t="s">
        <v>307</v>
      </c>
      <c r="AE751" s="1" t="s">
        <v>4503</v>
      </c>
    </row>
    <row r="752" spans="1:31" ht="13.5" customHeight="1">
      <c r="A752" s="6" t="str">
        <f t="shared" si="25"/>
        <v>1783_월배면_0037</v>
      </c>
      <c r="B752" s="1">
        <v>1783</v>
      </c>
      <c r="C752" s="1" t="s">
        <v>6057</v>
      </c>
      <c r="D752" s="1" t="s">
        <v>6058</v>
      </c>
      <c r="E752" s="2">
        <v>751</v>
      </c>
      <c r="F752" s="2">
        <v>2</v>
      </c>
      <c r="G752" s="2" t="s">
        <v>1439</v>
      </c>
      <c r="H752" s="2" t="s">
        <v>3328</v>
      </c>
      <c r="I752" s="2">
        <v>2</v>
      </c>
      <c r="L752" s="2">
        <v>4</v>
      </c>
      <c r="M752" s="2" t="s">
        <v>6829</v>
      </c>
      <c r="N752" s="2" t="s">
        <v>6830</v>
      </c>
      <c r="S752" s="2" t="s">
        <v>557</v>
      </c>
      <c r="T752" s="2" t="s">
        <v>3384</v>
      </c>
      <c r="W752" s="1" t="s">
        <v>257</v>
      </c>
      <c r="X752" s="1" t="s">
        <v>3511</v>
      </c>
      <c r="Y752" s="1" t="s">
        <v>78</v>
      </c>
      <c r="Z752" s="1" t="s">
        <v>3554</v>
      </c>
      <c r="AC752" s="1">
        <v>46</v>
      </c>
      <c r="AD752" s="1" t="s">
        <v>162</v>
      </c>
      <c r="AE752" s="1" t="s">
        <v>4518</v>
      </c>
    </row>
    <row r="753" spans="1:31" ht="13.5" customHeight="1">
      <c r="A753" s="6" t="str">
        <f t="shared" si="25"/>
        <v>1783_월배면_0037</v>
      </c>
      <c r="B753" s="1">
        <v>1783</v>
      </c>
      <c r="C753" s="1" t="s">
        <v>6057</v>
      </c>
      <c r="D753" s="1" t="s">
        <v>6058</v>
      </c>
      <c r="E753" s="2">
        <v>752</v>
      </c>
      <c r="F753" s="2">
        <v>2</v>
      </c>
      <c r="G753" s="2" t="s">
        <v>1439</v>
      </c>
      <c r="H753" s="2" t="s">
        <v>3328</v>
      </c>
      <c r="I753" s="2">
        <v>2</v>
      </c>
      <c r="L753" s="2">
        <v>4</v>
      </c>
      <c r="M753" s="2" t="s">
        <v>6829</v>
      </c>
      <c r="N753" s="2" t="s">
        <v>6830</v>
      </c>
      <c r="S753" s="2" t="s">
        <v>178</v>
      </c>
      <c r="T753" s="2" t="s">
        <v>3385</v>
      </c>
      <c r="Y753" s="1" t="s">
        <v>1544</v>
      </c>
      <c r="Z753" s="1" t="s">
        <v>4041</v>
      </c>
      <c r="AC753" s="1">
        <v>23</v>
      </c>
      <c r="AD753" s="1" t="s">
        <v>157</v>
      </c>
      <c r="AE753" s="1" t="s">
        <v>4514</v>
      </c>
    </row>
    <row r="754" spans="1:33" ht="13.5" customHeight="1">
      <c r="A754" s="6" t="str">
        <f t="shared" si="25"/>
        <v>1783_월배면_0037</v>
      </c>
      <c r="B754" s="1">
        <v>1783</v>
      </c>
      <c r="C754" s="1" t="s">
        <v>6057</v>
      </c>
      <c r="D754" s="1" t="s">
        <v>6058</v>
      </c>
      <c r="E754" s="2">
        <v>753</v>
      </c>
      <c r="F754" s="2">
        <v>2</v>
      </c>
      <c r="G754" s="2" t="s">
        <v>1439</v>
      </c>
      <c r="H754" s="2" t="s">
        <v>3328</v>
      </c>
      <c r="I754" s="2">
        <v>2</v>
      </c>
      <c r="L754" s="2">
        <v>4</v>
      </c>
      <c r="M754" s="2" t="s">
        <v>6829</v>
      </c>
      <c r="N754" s="2" t="s">
        <v>6830</v>
      </c>
      <c r="S754" s="2" t="s">
        <v>53</v>
      </c>
      <c r="T754" s="2" t="s">
        <v>3382</v>
      </c>
      <c r="AC754" s="1">
        <v>2</v>
      </c>
      <c r="AD754" s="1" t="s">
        <v>250</v>
      </c>
      <c r="AE754" s="1" t="s">
        <v>4519</v>
      </c>
      <c r="AF754" s="1" t="s">
        <v>244</v>
      </c>
      <c r="AG754" s="1" t="s">
        <v>4545</v>
      </c>
    </row>
    <row r="755" spans="1:72" ht="13.5" customHeight="1">
      <c r="A755" s="6" t="str">
        <f t="shared" si="25"/>
        <v>1783_월배면_0037</v>
      </c>
      <c r="B755" s="1">
        <v>1783</v>
      </c>
      <c r="C755" s="1" t="s">
        <v>6057</v>
      </c>
      <c r="D755" s="1" t="s">
        <v>6058</v>
      </c>
      <c r="E755" s="2">
        <v>754</v>
      </c>
      <c r="F755" s="2">
        <v>2</v>
      </c>
      <c r="G755" s="2" t="s">
        <v>1439</v>
      </c>
      <c r="H755" s="2" t="s">
        <v>3328</v>
      </c>
      <c r="I755" s="2">
        <v>2</v>
      </c>
      <c r="L755" s="2">
        <v>5</v>
      </c>
      <c r="M755" s="2" t="s">
        <v>6831</v>
      </c>
      <c r="N755" s="2" t="s">
        <v>6832</v>
      </c>
      <c r="T755" s="2" t="s">
        <v>6092</v>
      </c>
      <c r="U755" s="1" t="s">
        <v>1545</v>
      </c>
      <c r="V755" s="1" t="s">
        <v>3483</v>
      </c>
      <c r="W755" s="1" t="s">
        <v>278</v>
      </c>
      <c r="X755" s="1" t="s">
        <v>3502</v>
      </c>
      <c r="Y755" s="1" t="s">
        <v>1546</v>
      </c>
      <c r="Z755" s="1" t="s">
        <v>4040</v>
      </c>
      <c r="AC755" s="1">
        <v>60</v>
      </c>
      <c r="AD755" s="1" t="s">
        <v>519</v>
      </c>
      <c r="AE755" s="1" t="s">
        <v>4530</v>
      </c>
      <c r="AJ755" s="1" t="s">
        <v>17</v>
      </c>
      <c r="AK755" s="1" t="s">
        <v>4628</v>
      </c>
      <c r="AL755" s="1" t="s">
        <v>132</v>
      </c>
      <c r="AM755" s="1" t="s">
        <v>4584</v>
      </c>
      <c r="AT755" s="1" t="s">
        <v>68</v>
      </c>
      <c r="AU755" s="1" t="s">
        <v>4695</v>
      </c>
      <c r="AV755" s="1" t="s">
        <v>1547</v>
      </c>
      <c r="AW755" s="1" t="s">
        <v>4002</v>
      </c>
      <c r="BG755" s="1" t="s">
        <v>68</v>
      </c>
      <c r="BH755" s="1" t="s">
        <v>4695</v>
      </c>
      <c r="BI755" s="1" t="s">
        <v>1548</v>
      </c>
      <c r="BJ755" s="1" t="s">
        <v>5398</v>
      </c>
      <c r="BK755" s="1" t="s">
        <v>68</v>
      </c>
      <c r="BL755" s="1" t="s">
        <v>4695</v>
      </c>
      <c r="BM755" s="1" t="s">
        <v>1549</v>
      </c>
      <c r="BN755" s="1" t="s">
        <v>5502</v>
      </c>
      <c r="BQ755" s="1" t="s">
        <v>1550</v>
      </c>
      <c r="BR755" s="1" t="s">
        <v>6501</v>
      </c>
      <c r="BS755" s="1" t="s">
        <v>472</v>
      </c>
      <c r="BT755" s="1" t="s">
        <v>6426</v>
      </c>
    </row>
    <row r="756" spans="1:72" ht="13.5" customHeight="1">
      <c r="A756" s="6" t="str">
        <f t="shared" si="25"/>
        <v>1783_월배면_0037</v>
      </c>
      <c r="B756" s="1">
        <v>1783</v>
      </c>
      <c r="C756" s="1" t="s">
        <v>6057</v>
      </c>
      <c r="D756" s="1" t="s">
        <v>6058</v>
      </c>
      <c r="E756" s="2">
        <v>755</v>
      </c>
      <c r="F756" s="2">
        <v>2</v>
      </c>
      <c r="G756" s="2" t="s">
        <v>1439</v>
      </c>
      <c r="H756" s="2" t="s">
        <v>3328</v>
      </c>
      <c r="I756" s="2">
        <v>2</v>
      </c>
      <c r="L756" s="2">
        <v>5</v>
      </c>
      <c r="M756" s="2" t="s">
        <v>6831</v>
      </c>
      <c r="N756" s="2" t="s">
        <v>6832</v>
      </c>
      <c r="S756" s="2" t="s">
        <v>47</v>
      </c>
      <c r="T756" s="2" t="s">
        <v>3377</v>
      </c>
      <c r="W756" s="1" t="s">
        <v>362</v>
      </c>
      <c r="X756" s="1" t="s">
        <v>6185</v>
      </c>
      <c r="Y756" s="1" t="s">
        <v>10</v>
      </c>
      <c r="Z756" s="1" t="s">
        <v>3510</v>
      </c>
      <c r="AC756" s="1">
        <v>57</v>
      </c>
      <c r="AD756" s="1" t="s">
        <v>326</v>
      </c>
      <c r="AE756" s="1" t="s">
        <v>4536</v>
      </c>
      <c r="AJ756" s="1" t="s">
        <v>17</v>
      </c>
      <c r="AK756" s="1" t="s">
        <v>4628</v>
      </c>
      <c r="AL756" s="1" t="s">
        <v>472</v>
      </c>
      <c r="AM756" s="1" t="s">
        <v>6317</v>
      </c>
      <c r="AT756" s="1" t="s">
        <v>68</v>
      </c>
      <c r="AU756" s="1" t="s">
        <v>4695</v>
      </c>
      <c r="AV756" s="1" t="s">
        <v>1551</v>
      </c>
      <c r="AW756" s="1" t="s">
        <v>4876</v>
      </c>
      <c r="BG756" s="1" t="s">
        <v>1486</v>
      </c>
      <c r="BH756" s="1" t="s">
        <v>4717</v>
      </c>
      <c r="BI756" s="1" t="s">
        <v>7235</v>
      </c>
      <c r="BJ756" s="1" t="s">
        <v>6414</v>
      </c>
      <c r="BK756" s="1" t="s">
        <v>68</v>
      </c>
      <c r="BL756" s="1" t="s">
        <v>4695</v>
      </c>
      <c r="BM756" s="1" t="s">
        <v>1488</v>
      </c>
      <c r="BN756" s="1" t="s">
        <v>5413</v>
      </c>
      <c r="BQ756" s="1" t="s">
        <v>1552</v>
      </c>
      <c r="BR756" s="1" t="s">
        <v>5936</v>
      </c>
      <c r="BS756" s="1" t="s">
        <v>616</v>
      </c>
      <c r="BT756" s="1" t="s">
        <v>4583</v>
      </c>
    </row>
    <row r="757" spans="1:33" ht="13.5" customHeight="1">
      <c r="A757" s="6" t="str">
        <f t="shared" si="25"/>
        <v>1783_월배면_0037</v>
      </c>
      <c r="B757" s="1">
        <v>1783</v>
      </c>
      <c r="C757" s="1" t="s">
        <v>6057</v>
      </c>
      <c r="D757" s="1" t="s">
        <v>6058</v>
      </c>
      <c r="E757" s="2">
        <v>756</v>
      </c>
      <c r="F757" s="2">
        <v>2</v>
      </c>
      <c r="G757" s="2" t="s">
        <v>1439</v>
      </c>
      <c r="H757" s="2" t="s">
        <v>3328</v>
      </c>
      <c r="I757" s="2">
        <v>2</v>
      </c>
      <c r="L757" s="2">
        <v>5</v>
      </c>
      <c r="M757" s="2" t="s">
        <v>6831</v>
      </c>
      <c r="N757" s="2" t="s">
        <v>6832</v>
      </c>
      <c r="S757" s="2" t="s">
        <v>53</v>
      </c>
      <c r="T757" s="2" t="s">
        <v>3382</v>
      </c>
      <c r="AF757" s="1" t="s">
        <v>104</v>
      </c>
      <c r="AG757" s="1" t="s">
        <v>3397</v>
      </c>
    </row>
    <row r="758" spans="1:72" ht="13.5" customHeight="1">
      <c r="A758" s="6" t="str">
        <f t="shared" si="25"/>
        <v>1783_월배면_0037</v>
      </c>
      <c r="B758" s="1">
        <v>1783</v>
      </c>
      <c r="C758" s="1" t="s">
        <v>6057</v>
      </c>
      <c r="D758" s="1" t="s">
        <v>6058</v>
      </c>
      <c r="E758" s="2">
        <v>757</v>
      </c>
      <c r="F758" s="2">
        <v>2</v>
      </c>
      <c r="G758" s="2" t="s">
        <v>1439</v>
      </c>
      <c r="H758" s="2" t="s">
        <v>3328</v>
      </c>
      <c r="I758" s="2">
        <v>3</v>
      </c>
      <c r="J758" s="2" t="s">
        <v>1553</v>
      </c>
      <c r="K758" s="2" t="s">
        <v>3350</v>
      </c>
      <c r="L758" s="2">
        <v>1</v>
      </c>
      <c r="M758" s="2" t="s">
        <v>6833</v>
      </c>
      <c r="N758" s="2" t="s">
        <v>6834</v>
      </c>
      <c r="T758" s="2" t="s">
        <v>6092</v>
      </c>
      <c r="W758" s="1" t="s">
        <v>77</v>
      </c>
      <c r="X758" s="1" t="s">
        <v>6189</v>
      </c>
      <c r="Y758" s="1" t="s">
        <v>1554</v>
      </c>
      <c r="Z758" s="1" t="s">
        <v>4039</v>
      </c>
      <c r="AC758" s="1">
        <v>40</v>
      </c>
      <c r="AD758" s="1" t="s">
        <v>589</v>
      </c>
      <c r="AE758" s="1" t="s">
        <v>4487</v>
      </c>
      <c r="AJ758" s="1" t="s">
        <v>17</v>
      </c>
      <c r="AK758" s="1" t="s">
        <v>4628</v>
      </c>
      <c r="AL758" s="1" t="s">
        <v>406</v>
      </c>
      <c r="AM758" s="1" t="s">
        <v>4605</v>
      </c>
      <c r="AT758" s="1" t="s">
        <v>1264</v>
      </c>
      <c r="AU758" s="1" t="s">
        <v>4700</v>
      </c>
      <c r="AV758" s="1" t="s">
        <v>1555</v>
      </c>
      <c r="AW758" s="1" t="s">
        <v>6352</v>
      </c>
      <c r="AZ758" s="1" t="s">
        <v>1556</v>
      </c>
      <c r="BA758" s="1" t="s">
        <v>3791</v>
      </c>
      <c r="BI758" s="1" t="s">
        <v>1548</v>
      </c>
      <c r="BJ758" s="1" t="s">
        <v>5398</v>
      </c>
      <c r="BM758" s="1" t="s">
        <v>1444</v>
      </c>
      <c r="BN758" s="1" t="s">
        <v>5580</v>
      </c>
      <c r="BQ758" s="1" t="s">
        <v>1557</v>
      </c>
      <c r="BR758" s="1" t="s">
        <v>6521</v>
      </c>
      <c r="BS758" s="1" t="s">
        <v>472</v>
      </c>
      <c r="BT758" s="1" t="s">
        <v>6426</v>
      </c>
    </row>
    <row r="759" spans="1:72" ht="13.5" customHeight="1">
      <c r="A759" s="6" t="str">
        <f t="shared" si="25"/>
        <v>1783_월배면_0037</v>
      </c>
      <c r="B759" s="1">
        <v>1783</v>
      </c>
      <c r="C759" s="1" t="s">
        <v>6057</v>
      </c>
      <c r="D759" s="1" t="s">
        <v>6058</v>
      </c>
      <c r="E759" s="2">
        <v>758</v>
      </c>
      <c r="F759" s="2">
        <v>2</v>
      </c>
      <c r="G759" s="2" t="s">
        <v>1439</v>
      </c>
      <c r="H759" s="2" t="s">
        <v>3328</v>
      </c>
      <c r="I759" s="2">
        <v>3</v>
      </c>
      <c r="L759" s="2">
        <v>1</v>
      </c>
      <c r="M759" s="2" t="s">
        <v>6833</v>
      </c>
      <c r="N759" s="2" t="s">
        <v>6834</v>
      </c>
      <c r="S759" s="2" t="s">
        <v>47</v>
      </c>
      <c r="T759" s="2" t="s">
        <v>3377</v>
      </c>
      <c r="W759" s="1" t="s">
        <v>1558</v>
      </c>
      <c r="X759" s="1" t="s">
        <v>3504</v>
      </c>
      <c r="Y759" s="1" t="s">
        <v>10</v>
      </c>
      <c r="Z759" s="1" t="s">
        <v>3510</v>
      </c>
      <c r="AC759" s="1">
        <v>26</v>
      </c>
      <c r="AD759" s="1" t="s">
        <v>193</v>
      </c>
      <c r="AE759" s="1" t="s">
        <v>4492</v>
      </c>
      <c r="AJ759" s="1" t="s">
        <v>17</v>
      </c>
      <c r="AK759" s="1" t="s">
        <v>4628</v>
      </c>
      <c r="AL759" s="1" t="s">
        <v>1559</v>
      </c>
      <c r="AM759" s="1" t="s">
        <v>4639</v>
      </c>
      <c r="AV759" s="1" t="s">
        <v>1560</v>
      </c>
      <c r="AW759" s="1" t="s">
        <v>4970</v>
      </c>
      <c r="BG759" s="1" t="s">
        <v>260</v>
      </c>
      <c r="BH759" s="1" t="s">
        <v>6166</v>
      </c>
      <c r="BI759" s="1" t="s">
        <v>1561</v>
      </c>
      <c r="BJ759" s="1" t="s">
        <v>4881</v>
      </c>
      <c r="BM759" s="1" t="s">
        <v>1562</v>
      </c>
      <c r="BN759" s="1" t="s">
        <v>4844</v>
      </c>
      <c r="BQ759" s="1" t="s">
        <v>1563</v>
      </c>
      <c r="BR759" s="1" t="s">
        <v>6492</v>
      </c>
      <c r="BS759" s="1" t="s">
        <v>472</v>
      </c>
      <c r="BT759" s="1" t="s">
        <v>6426</v>
      </c>
    </row>
    <row r="760" spans="1:31" ht="13.5" customHeight="1">
      <c r="A760" s="6" t="str">
        <f t="shared" si="25"/>
        <v>1783_월배면_0037</v>
      </c>
      <c r="B760" s="1">
        <v>1783</v>
      </c>
      <c r="C760" s="1" t="s">
        <v>6057</v>
      </c>
      <c r="D760" s="1" t="s">
        <v>6058</v>
      </c>
      <c r="E760" s="2">
        <v>759</v>
      </c>
      <c r="F760" s="2">
        <v>2</v>
      </c>
      <c r="G760" s="2" t="s">
        <v>1439</v>
      </c>
      <c r="H760" s="2" t="s">
        <v>3328</v>
      </c>
      <c r="I760" s="2">
        <v>3</v>
      </c>
      <c r="L760" s="2">
        <v>1</v>
      </c>
      <c r="M760" s="2" t="s">
        <v>6833</v>
      </c>
      <c r="N760" s="2" t="s">
        <v>6834</v>
      </c>
      <c r="S760" s="2" t="s">
        <v>1146</v>
      </c>
      <c r="T760" s="2" t="s">
        <v>3383</v>
      </c>
      <c r="W760" s="1" t="s">
        <v>1564</v>
      </c>
      <c r="X760" s="1" t="s">
        <v>6151</v>
      </c>
      <c r="Y760" s="1" t="s">
        <v>10</v>
      </c>
      <c r="Z760" s="1" t="s">
        <v>3510</v>
      </c>
      <c r="AC760" s="1">
        <v>59</v>
      </c>
      <c r="AD760" s="1" t="s">
        <v>226</v>
      </c>
      <c r="AE760" s="1" t="s">
        <v>4494</v>
      </c>
    </row>
    <row r="761" spans="1:33" ht="13.5" customHeight="1">
      <c r="A761" s="6" t="str">
        <f t="shared" si="25"/>
        <v>1783_월배면_0037</v>
      </c>
      <c r="B761" s="1">
        <v>1783</v>
      </c>
      <c r="C761" s="1" t="s">
        <v>6057</v>
      </c>
      <c r="D761" s="1" t="s">
        <v>6058</v>
      </c>
      <c r="E761" s="2">
        <v>760</v>
      </c>
      <c r="F761" s="2">
        <v>2</v>
      </c>
      <c r="G761" s="2" t="s">
        <v>1439</v>
      </c>
      <c r="H761" s="2" t="s">
        <v>3328</v>
      </c>
      <c r="I761" s="2">
        <v>3</v>
      </c>
      <c r="L761" s="2">
        <v>1</v>
      </c>
      <c r="M761" s="2" t="s">
        <v>6833</v>
      </c>
      <c r="N761" s="2" t="s">
        <v>6834</v>
      </c>
      <c r="S761" s="2" t="s">
        <v>53</v>
      </c>
      <c r="T761" s="2" t="s">
        <v>3382</v>
      </c>
      <c r="AC761" s="1">
        <v>2</v>
      </c>
      <c r="AD761" s="1" t="s">
        <v>250</v>
      </c>
      <c r="AE761" s="1" t="s">
        <v>4519</v>
      </c>
      <c r="AF761" s="1" t="s">
        <v>244</v>
      </c>
      <c r="AG761" s="1" t="s">
        <v>4545</v>
      </c>
    </row>
    <row r="762" spans="1:31" ht="13.5" customHeight="1">
      <c r="A762" s="6" t="str">
        <f t="shared" si="25"/>
        <v>1783_월배면_0037</v>
      </c>
      <c r="B762" s="1">
        <v>1783</v>
      </c>
      <c r="C762" s="1" t="s">
        <v>6057</v>
      </c>
      <c r="D762" s="1" t="s">
        <v>6058</v>
      </c>
      <c r="E762" s="2">
        <v>761</v>
      </c>
      <c r="F762" s="2">
        <v>2</v>
      </c>
      <c r="G762" s="2" t="s">
        <v>1439</v>
      </c>
      <c r="H762" s="2" t="s">
        <v>3328</v>
      </c>
      <c r="I762" s="2">
        <v>3</v>
      </c>
      <c r="L762" s="2">
        <v>1</v>
      </c>
      <c r="M762" s="2" t="s">
        <v>6833</v>
      </c>
      <c r="N762" s="2" t="s">
        <v>6834</v>
      </c>
      <c r="T762" s="2" t="s">
        <v>6164</v>
      </c>
      <c r="U762" s="1" t="s">
        <v>248</v>
      </c>
      <c r="V762" s="1" t="s">
        <v>3450</v>
      </c>
      <c r="Y762" s="1" t="s">
        <v>1565</v>
      </c>
      <c r="Z762" s="1" t="s">
        <v>4038</v>
      </c>
      <c r="AC762" s="1">
        <v>28</v>
      </c>
      <c r="AD762" s="1" t="s">
        <v>113</v>
      </c>
      <c r="AE762" s="1" t="s">
        <v>4505</v>
      </c>
    </row>
    <row r="763" spans="1:72" ht="13.5" customHeight="1">
      <c r="A763" s="6" t="str">
        <f t="shared" si="25"/>
        <v>1783_월배면_0037</v>
      </c>
      <c r="B763" s="1">
        <v>1783</v>
      </c>
      <c r="C763" s="1" t="s">
        <v>6057</v>
      </c>
      <c r="D763" s="1" t="s">
        <v>6058</v>
      </c>
      <c r="E763" s="2">
        <v>762</v>
      </c>
      <c r="F763" s="2">
        <v>2</v>
      </c>
      <c r="G763" s="2" t="s">
        <v>1439</v>
      </c>
      <c r="H763" s="2" t="s">
        <v>3328</v>
      </c>
      <c r="I763" s="2">
        <v>3</v>
      </c>
      <c r="L763" s="2">
        <v>2</v>
      </c>
      <c r="M763" s="2" t="s">
        <v>6835</v>
      </c>
      <c r="N763" s="2" t="s">
        <v>6836</v>
      </c>
      <c r="T763" s="2" t="s">
        <v>6092</v>
      </c>
      <c r="U763" s="1" t="s">
        <v>63</v>
      </c>
      <c r="V763" s="1" t="s">
        <v>3418</v>
      </c>
      <c r="W763" s="1" t="s">
        <v>362</v>
      </c>
      <c r="X763" s="1" t="s">
        <v>6185</v>
      </c>
      <c r="Y763" s="1" t="s">
        <v>1566</v>
      </c>
      <c r="Z763" s="1" t="s">
        <v>4037</v>
      </c>
      <c r="AC763" s="1">
        <v>66</v>
      </c>
      <c r="AD763" s="1" t="s">
        <v>481</v>
      </c>
      <c r="AE763" s="1" t="s">
        <v>4489</v>
      </c>
      <c r="AJ763" s="1" t="s">
        <v>17</v>
      </c>
      <c r="AK763" s="1" t="s">
        <v>4628</v>
      </c>
      <c r="AL763" s="1" t="s">
        <v>472</v>
      </c>
      <c r="AM763" s="1" t="s">
        <v>6317</v>
      </c>
      <c r="AT763" s="1" t="s">
        <v>1486</v>
      </c>
      <c r="AU763" s="1" t="s">
        <v>4717</v>
      </c>
      <c r="AV763" s="1" t="s">
        <v>7235</v>
      </c>
      <c r="AW763" s="1" t="s">
        <v>6357</v>
      </c>
      <c r="BG763" s="1" t="s">
        <v>68</v>
      </c>
      <c r="BH763" s="1" t="s">
        <v>4695</v>
      </c>
      <c r="BI763" s="1" t="s">
        <v>1488</v>
      </c>
      <c r="BJ763" s="1" t="s">
        <v>5413</v>
      </c>
      <c r="BK763" s="1" t="s">
        <v>68</v>
      </c>
      <c r="BL763" s="1" t="s">
        <v>4695</v>
      </c>
      <c r="BM763" s="1" t="s">
        <v>7233</v>
      </c>
      <c r="BN763" s="1" t="s">
        <v>5504</v>
      </c>
      <c r="BO763" s="1" t="s">
        <v>68</v>
      </c>
      <c r="BP763" s="1" t="s">
        <v>4695</v>
      </c>
      <c r="BQ763" s="1" t="s">
        <v>1567</v>
      </c>
      <c r="BR763" s="1" t="s">
        <v>5935</v>
      </c>
      <c r="BS763" s="1" t="s">
        <v>132</v>
      </c>
      <c r="BT763" s="1" t="s">
        <v>4584</v>
      </c>
    </row>
    <row r="764" spans="1:72" ht="13.5" customHeight="1">
      <c r="A764" s="6" t="str">
        <f t="shared" si="25"/>
        <v>1783_월배면_0037</v>
      </c>
      <c r="B764" s="1">
        <v>1783</v>
      </c>
      <c r="C764" s="1" t="s">
        <v>6057</v>
      </c>
      <c r="D764" s="1" t="s">
        <v>6058</v>
      </c>
      <c r="E764" s="2">
        <v>763</v>
      </c>
      <c r="F764" s="2">
        <v>2</v>
      </c>
      <c r="G764" s="2" t="s">
        <v>1439</v>
      </c>
      <c r="H764" s="2" t="s">
        <v>3328</v>
      </c>
      <c r="I764" s="2">
        <v>3</v>
      </c>
      <c r="L764" s="2">
        <v>2</v>
      </c>
      <c r="M764" s="2" t="s">
        <v>6835</v>
      </c>
      <c r="N764" s="2" t="s">
        <v>6836</v>
      </c>
      <c r="S764" s="2" t="s">
        <v>47</v>
      </c>
      <c r="T764" s="2" t="s">
        <v>3377</v>
      </c>
      <c r="W764" s="1" t="s">
        <v>278</v>
      </c>
      <c r="X764" s="1" t="s">
        <v>3502</v>
      </c>
      <c r="Y764" s="1" t="s">
        <v>78</v>
      </c>
      <c r="Z764" s="1" t="s">
        <v>3554</v>
      </c>
      <c r="AC764" s="1">
        <v>62</v>
      </c>
      <c r="AD764" s="1" t="s">
        <v>250</v>
      </c>
      <c r="AE764" s="1" t="s">
        <v>4519</v>
      </c>
      <c r="AJ764" s="1" t="s">
        <v>79</v>
      </c>
      <c r="AK764" s="1" t="s">
        <v>4627</v>
      </c>
      <c r="AL764" s="1" t="s">
        <v>132</v>
      </c>
      <c r="AM764" s="1" t="s">
        <v>4584</v>
      </c>
      <c r="AT764" s="1" t="s">
        <v>68</v>
      </c>
      <c r="AU764" s="1" t="s">
        <v>4695</v>
      </c>
      <c r="AV764" s="1" t="s">
        <v>1568</v>
      </c>
      <c r="AW764" s="1" t="s">
        <v>4969</v>
      </c>
      <c r="BG764" s="1" t="s">
        <v>68</v>
      </c>
      <c r="BH764" s="1" t="s">
        <v>4695</v>
      </c>
      <c r="BI764" s="1" t="s">
        <v>1569</v>
      </c>
      <c r="BJ764" s="1" t="s">
        <v>5412</v>
      </c>
      <c r="BK764" s="1" t="s">
        <v>68</v>
      </c>
      <c r="BL764" s="1" t="s">
        <v>4695</v>
      </c>
      <c r="BM764" s="1" t="s">
        <v>1570</v>
      </c>
      <c r="BN764" s="1" t="s">
        <v>3525</v>
      </c>
      <c r="BO764" s="1" t="s">
        <v>68</v>
      </c>
      <c r="BP764" s="1" t="s">
        <v>4695</v>
      </c>
      <c r="BQ764" s="1" t="s">
        <v>1571</v>
      </c>
      <c r="BR764" s="1" t="s">
        <v>6580</v>
      </c>
      <c r="BS764" s="1" t="s">
        <v>1169</v>
      </c>
      <c r="BT764" s="1" t="s">
        <v>4633</v>
      </c>
    </row>
    <row r="765" spans="1:33" ht="13.5" customHeight="1">
      <c r="A765" s="6" t="str">
        <f t="shared" si="25"/>
        <v>1783_월배면_0037</v>
      </c>
      <c r="B765" s="1">
        <v>1783</v>
      </c>
      <c r="C765" s="1" t="s">
        <v>6057</v>
      </c>
      <c r="D765" s="1" t="s">
        <v>6058</v>
      </c>
      <c r="E765" s="2">
        <v>764</v>
      </c>
      <c r="F765" s="2">
        <v>2</v>
      </c>
      <c r="G765" s="2" t="s">
        <v>1439</v>
      </c>
      <c r="H765" s="2" t="s">
        <v>3328</v>
      </c>
      <c r="I765" s="2">
        <v>3</v>
      </c>
      <c r="L765" s="2">
        <v>2</v>
      </c>
      <c r="M765" s="2" t="s">
        <v>6835</v>
      </c>
      <c r="N765" s="2" t="s">
        <v>6836</v>
      </c>
      <c r="AC765" s="1">
        <v>25</v>
      </c>
      <c r="AD765" s="1" t="s">
        <v>235</v>
      </c>
      <c r="AE765" s="1" t="s">
        <v>4493</v>
      </c>
      <c r="AF765" s="1" t="s">
        <v>244</v>
      </c>
      <c r="AG765" s="1" t="s">
        <v>4545</v>
      </c>
    </row>
    <row r="766" spans="1:58" ht="13.5" customHeight="1">
      <c r="A766" s="6" t="str">
        <f t="shared" si="25"/>
        <v>1783_월배면_0037</v>
      </c>
      <c r="B766" s="1">
        <v>1783</v>
      </c>
      <c r="C766" s="1" t="s">
        <v>6057</v>
      </c>
      <c r="D766" s="1" t="s">
        <v>6058</v>
      </c>
      <c r="E766" s="2">
        <v>765</v>
      </c>
      <c r="F766" s="2">
        <v>2</v>
      </c>
      <c r="G766" s="2" t="s">
        <v>1439</v>
      </c>
      <c r="H766" s="2" t="s">
        <v>3328</v>
      </c>
      <c r="I766" s="2">
        <v>3</v>
      </c>
      <c r="L766" s="2">
        <v>2</v>
      </c>
      <c r="M766" s="2" t="s">
        <v>6835</v>
      </c>
      <c r="N766" s="2" t="s">
        <v>6836</v>
      </c>
      <c r="T766" s="2" t="s">
        <v>6164</v>
      </c>
      <c r="U766" s="1" t="s">
        <v>96</v>
      </c>
      <c r="V766" s="1" t="s">
        <v>3417</v>
      </c>
      <c r="Y766" s="1" t="s">
        <v>1410</v>
      </c>
      <c r="Z766" s="1" t="s">
        <v>4036</v>
      </c>
      <c r="AG766" s="1" t="s">
        <v>6649</v>
      </c>
      <c r="AI766" s="1" t="s">
        <v>4593</v>
      </c>
      <c r="BB766" s="1" t="s">
        <v>96</v>
      </c>
      <c r="BC766" s="1" t="s">
        <v>3417</v>
      </c>
      <c r="BD766" s="1" t="s">
        <v>1572</v>
      </c>
      <c r="BE766" s="1" t="s">
        <v>3695</v>
      </c>
      <c r="BF766" s="1" t="s">
        <v>6397</v>
      </c>
    </row>
    <row r="767" spans="1:58" ht="13.5" customHeight="1">
      <c r="A767" s="6" t="str">
        <f t="shared" si="25"/>
        <v>1783_월배면_0037</v>
      </c>
      <c r="B767" s="1">
        <v>1783</v>
      </c>
      <c r="C767" s="1" t="s">
        <v>6057</v>
      </c>
      <c r="D767" s="1" t="s">
        <v>6058</v>
      </c>
      <c r="E767" s="2">
        <v>766</v>
      </c>
      <c r="F767" s="2">
        <v>2</v>
      </c>
      <c r="G767" s="2" t="s">
        <v>1439</v>
      </c>
      <c r="H767" s="2" t="s">
        <v>3328</v>
      </c>
      <c r="I767" s="2">
        <v>3</v>
      </c>
      <c r="L767" s="2">
        <v>2</v>
      </c>
      <c r="M767" s="2" t="s">
        <v>6835</v>
      </c>
      <c r="N767" s="2" t="s">
        <v>6836</v>
      </c>
      <c r="T767" s="2" t="s">
        <v>6164</v>
      </c>
      <c r="U767" s="1" t="s">
        <v>96</v>
      </c>
      <c r="V767" s="1" t="s">
        <v>3417</v>
      </c>
      <c r="Y767" s="1" t="s">
        <v>1573</v>
      </c>
      <c r="Z767" s="1" t="s">
        <v>4035</v>
      </c>
      <c r="AG767" s="1" t="s">
        <v>6649</v>
      </c>
      <c r="AI767" s="1" t="s">
        <v>4593</v>
      </c>
      <c r="BF767" s="1" t="s">
        <v>6397</v>
      </c>
    </row>
    <row r="768" spans="1:58" ht="13.5" customHeight="1">
      <c r="A768" s="6" t="str">
        <f t="shared" si="25"/>
        <v>1783_월배면_0037</v>
      </c>
      <c r="B768" s="1">
        <v>1783</v>
      </c>
      <c r="C768" s="1" t="s">
        <v>6057</v>
      </c>
      <c r="D768" s="1" t="s">
        <v>6058</v>
      </c>
      <c r="E768" s="2">
        <v>767</v>
      </c>
      <c r="F768" s="2">
        <v>2</v>
      </c>
      <c r="G768" s="2" t="s">
        <v>1439</v>
      </c>
      <c r="H768" s="2" t="s">
        <v>3328</v>
      </c>
      <c r="I768" s="2">
        <v>3</v>
      </c>
      <c r="L768" s="2">
        <v>2</v>
      </c>
      <c r="M768" s="2" t="s">
        <v>6835</v>
      </c>
      <c r="N768" s="2" t="s">
        <v>6836</v>
      </c>
      <c r="T768" s="2" t="s">
        <v>6164</v>
      </c>
      <c r="U768" s="1" t="s">
        <v>96</v>
      </c>
      <c r="V768" s="1" t="s">
        <v>3417</v>
      </c>
      <c r="Y768" s="1" t="s">
        <v>1574</v>
      </c>
      <c r="Z768" s="1" t="s">
        <v>4034</v>
      </c>
      <c r="AG768" s="1" t="s">
        <v>6649</v>
      </c>
      <c r="AI768" s="1" t="s">
        <v>4593</v>
      </c>
      <c r="BB768" s="1" t="s">
        <v>101</v>
      </c>
      <c r="BC768" s="1" t="s">
        <v>3477</v>
      </c>
      <c r="BF768" s="1" t="s">
        <v>6397</v>
      </c>
    </row>
    <row r="769" spans="1:58" ht="13.5" customHeight="1">
      <c r="A769" s="6" t="str">
        <f t="shared" si="25"/>
        <v>1783_월배면_0037</v>
      </c>
      <c r="B769" s="1">
        <v>1783</v>
      </c>
      <c r="C769" s="1" t="s">
        <v>6057</v>
      </c>
      <c r="D769" s="1" t="s">
        <v>6058</v>
      </c>
      <c r="E769" s="2">
        <v>768</v>
      </c>
      <c r="F769" s="2">
        <v>2</v>
      </c>
      <c r="G769" s="2" t="s">
        <v>1439</v>
      </c>
      <c r="H769" s="2" t="s">
        <v>3328</v>
      </c>
      <c r="I769" s="2">
        <v>3</v>
      </c>
      <c r="L769" s="2">
        <v>2</v>
      </c>
      <c r="M769" s="2" t="s">
        <v>6835</v>
      </c>
      <c r="N769" s="2" t="s">
        <v>6836</v>
      </c>
      <c r="T769" s="2" t="s">
        <v>6164</v>
      </c>
      <c r="U769" s="1" t="s">
        <v>93</v>
      </c>
      <c r="V769" s="1" t="s">
        <v>3419</v>
      </c>
      <c r="Y769" s="1" t="s">
        <v>1575</v>
      </c>
      <c r="Z769" s="1" t="s">
        <v>4033</v>
      </c>
      <c r="AF769" s="1" t="s">
        <v>6263</v>
      </c>
      <c r="AG769" s="1" t="s">
        <v>6283</v>
      </c>
      <c r="AH769" s="1" t="s">
        <v>86</v>
      </c>
      <c r="AI769" s="1" t="s">
        <v>4593</v>
      </c>
      <c r="BC769" s="1" t="s">
        <v>3477</v>
      </c>
      <c r="BF769" s="1" t="s">
        <v>6396</v>
      </c>
    </row>
    <row r="770" spans="1:72" ht="13.5" customHeight="1">
      <c r="A770" s="6" t="str">
        <f t="shared" si="25"/>
        <v>1783_월배면_0037</v>
      </c>
      <c r="B770" s="1">
        <v>1783</v>
      </c>
      <c r="C770" s="1" t="s">
        <v>6057</v>
      </c>
      <c r="D770" s="1" t="s">
        <v>6058</v>
      </c>
      <c r="E770" s="2">
        <v>769</v>
      </c>
      <c r="F770" s="2">
        <v>2</v>
      </c>
      <c r="G770" s="2" t="s">
        <v>1439</v>
      </c>
      <c r="H770" s="2" t="s">
        <v>3328</v>
      </c>
      <c r="I770" s="2">
        <v>3</v>
      </c>
      <c r="L770" s="2">
        <v>3</v>
      </c>
      <c r="M770" s="2" t="s">
        <v>6837</v>
      </c>
      <c r="N770" s="2" t="s">
        <v>6838</v>
      </c>
      <c r="T770" s="2" t="s">
        <v>6092</v>
      </c>
      <c r="U770" s="1" t="s">
        <v>63</v>
      </c>
      <c r="V770" s="1" t="s">
        <v>3418</v>
      </c>
      <c r="W770" s="1" t="s">
        <v>362</v>
      </c>
      <c r="X770" s="1" t="s">
        <v>6185</v>
      </c>
      <c r="Y770" s="1" t="s">
        <v>1576</v>
      </c>
      <c r="Z770" s="1" t="s">
        <v>4032</v>
      </c>
      <c r="AC770" s="1">
        <v>60</v>
      </c>
      <c r="AD770" s="1" t="s">
        <v>519</v>
      </c>
      <c r="AE770" s="1" t="s">
        <v>4530</v>
      </c>
      <c r="AJ770" s="1" t="s">
        <v>17</v>
      </c>
      <c r="AK770" s="1" t="s">
        <v>4628</v>
      </c>
      <c r="AL770" s="1" t="s">
        <v>472</v>
      </c>
      <c r="AM770" s="1" t="s">
        <v>6317</v>
      </c>
      <c r="AT770" s="1" t="s">
        <v>68</v>
      </c>
      <c r="AU770" s="1" t="s">
        <v>4695</v>
      </c>
      <c r="AV770" s="1" t="s">
        <v>1577</v>
      </c>
      <c r="AW770" s="1" t="s">
        <v>4952</v>
      </c>
      <c r="BG770" s="1" t="s">
        <v>68</v>
      </c>
      <c r="BH770" s="1" t="s">
        <v>4695</v>
      </c>
      <c r="BI770" s="1" t="s">
        <v>1578</v>
      </c>
      <c r="BJ770" s="1" t="s">
        <v>5411</v>
      </c>
      <c r="BK770" s="1" t="s">
        <v>68</v>
      </c>
      <c r="BL770" s="1" t="s">
        <v>4695</v>
      </c>
      <c r="BM770" s="1" t="s">
        <v>1352</v>
      </c>
      <c r="BN770" s="1" t="s">
        <v>3539</v>
      </c>
      <c r="BO770" s="1" t="s">
        <v>68</v>
      </c>
      <c r="BP770" s="1" t="s">
        <v>4695</v>
      </c>
      <c r="BQ770" s="1" t="s">
        <v>1579</v>
      </c>
      <c r="BR770" s="1" t="s">
        <v>6555</v>
      </c>
      <c r="BS770" s="1" t="s">
        <v>1580</v>
      </c>
      <c r="BT770" s="1" t="s">
        <v>6027</v>
      </c>
    </row>
    <row r="771" spans="1:72" ht="13.5" customHeight="1">
      <c r="A771" s="6" t="str">
        <f aca="true" t="shared" si="26" ref="A771:A798">HYPERLINK("http://kyu.snu.ac.kr/sdhj/index.jsp?type=hj/GK14607_00IH_0001_0037.jpg","1783_월배면_0037")</f>
        <v>1783_월배면_0037</v>
      </c>
      <c r="B771" s="1">
        <v>1783</v>
      </c>
      <c r="C771" s="1" t="s">
        <v>6057</v>
      </c>
      <c r="D771" s="1" t="s">
        <v>6058</v>
      </c>
      <c r="E771" s="2">
        <v>770</v>
      </c>
      <c r="F771" s="2">
        <v>2</v>
      </c>
      <c r="G771" s="2" t="s">
        <v>1439</v>
      </c>
      <c r="H771" s="2" t="s">
        <v>3328</v>
      </c>
      <c r="I771" s="2">
        <v>3</v>
      </c>
      <c r="L771" s="2">
        <v>3</v>
      </c>
      <c r="M771" s="2" t="s">
        <v>6837</v>
      </c>
      <c r="N771" s="2" t="s">
        <v>6838</v>
      </c>
      <c r="S771" s="2" t="s">
        <v>47</v>
      </c>
      <c r="T771" s="2" t="s">
        <v>3377</v>
      </c>
      <c r="W771" s="1" t="s">
        <v>1564</v>
      </c>
      <c r="X771" s="1" t="s">
        <v>6151</v>
      </c>
      <c r="Y771" s="1" t="s">
        <v>78</v>
      </c>
      <c r="Z771" s="1" t="s">
        <v>3554</v>
      </c>
      <c r="AC771" s="1">
        <v>53</v>
      </c>
      <c r="AD771" s="1" t="s">
        <v>255</v>
      </c>
      <c r="AE771" s="1" t="s">
        <v>4534</v>
      </c>
      <c r="AJ771" s="1" t="s">
        <v>79</v>
      </c>
      <c r="AK771" s="1" t="s">
        <v>4627</v>
      </c>
      <c r="AL771" s="1" t="s">
        <v>1581</v>
      </c>
      <c r="AM771" s="1" t="s">
        <v>4676</v>
      </c>
      <c r="AT771" s="1" t="s">
        <v>68</v>
      </c>
      <c r="AU771" s="1" t="s">
        <v>4695</v>
      </c>
      <c r="AV771" s="1" t="s">
        <v>1582</v>
      </c>
      <c r="AW771" s="1" t="s">
        <v>4968</v>
      </c>
      <c r="BG771" s="1" t="s">
        <v>68</v>
      </c>
      <c r="BH771" s="1" t="s">
        <v>4695</v>
      </c>
      <c r="BI771" s="1" t="s">
        <v>1583</v>
      </c>
      <c r="BJ771" s="1" t="s">
        <v>5410</v>
      </c>
      <c r="BK771" s="1" t="s">
        <v>68</v>
      </c>
      <c r="BL771" s="1" t="s">
        <v>4695</v>
      </c>
      <c r="BM771" s="1" t="s">
        <v>1584</v>
      </c>
      <c r="BN771" s="1" t="s">
        <v>5676</v>
      </c>
      <c r="BO771" s="1" t="s">
        <v>68</v>
      </c>
      <c r="BP771" s="1" t="s">
        <v>4695</v>
      </c>
      <c r="BQ771" s="1" t="s">
        <v>1585</v>
      </c>
      <c r="BR771" s="1" t="s">
        <v>5934</v>
      </c>
      <c r="BS771" s="1" t="s">
        <v>172</v>
      </c>
      <c r="BT771" s="1" t="s">
        <v>4632</v>
      </c>
    </row>
    <row r="772" spans="1:33" ht="13.5" customHeight="1">
      <c r="A772" s="6" t="str">
        <f t="shared" si="26"/>
        <v>1783_월배면_0037</v>
      </c>
      <c r="B772" s="1">
        <v>1783</v>
      </c>
      <c r="C772" s="1" t="s">
        <v>6057</v>
      </c>
      <c r="D772" s="1" t="s">
        <v>6058</v>
      </c>
      <c r="E772" s="2">
        <v>771</v>
      </c>
      <c r="F772" s="2">
        <v>2</v>
      </c>
      <c r="G772" s="2" t="s">
        <v>1439</v>
      </c>
      <c r="H772" s="2" t="s">
        <v>3328</v>
      </c>
      <c r="I772" s="2">
        <v>3</v>
      </c>
      <c r="L772" s="2">
        <v>3</v>
      </c>
      <c r="M772" s="2" t="s">
        <v>6837</v>
      </c>
      <c r="N772" s="2" t="s">
        <v>6838</v>
      </c>
      <c r="S772" s="2" t="s">
        <v>178</v>
      </c>
      <c r="T772" s="2" t="s">
        <v>3385</v>
      </c>
      <c r="Y772" s="1" t="s">
        <v>1586</v>
      </c>
      <c r="Z772" s="1" t="s">
        <v>3710</v>
      </c>
      <c r="AG772" s="1" t="s">
        <v>6102</v>
      </c>
    </row>
    <row r="773" spans="1:33" ht="13.5" customHeight="1">
      <c r="A773" s="6" t="str">
        <f t="shared" si="26"/>
        <v>1783_월배면_0037</v>
      </c>
      <c r="B773" s="1">
        <v>1783</v>
      </c>
      <c r="C773" s="1" t="s">
        <v>6057</v>
      </c>
      <c r="D773" s="1" t="s">
        <v>6058</v>
      </c>
      <c r="E773" s="2">
        <v>772</v>
      </c>
      <c r="F773" s="2">
        <v>2</v>
      </c>
      <c r="G773" s="2" t="s">
        <v>1439</v>
      </c>
      <c r="H773" s="2" t="s">
        <v>3328</v>
      </c>
      <c r="I773" s="2">
        <v>3</v>
      </c>
      <c r="L773" s="2">
        <v>3</v>
      </c>
      <c r="M773" s="2" t="s">
        <v>6837</v>
      </c>
      <c r="N773" s="2" t="s">
        <v>6838</v>
      </c>
      <c r="S773" s="2" t="s">
        <v>557</v>
      </c>
      <c r="T773" s="2" t="s">
        <v>3384</v>
      </c>
      <c r="W773" s="1" t="s">
        <v>77</v>
      </c>
      <c r="X773" s="1" t="s">
        <v>6189</v>
      </c>
      <c r="Y773" s="1" t="s">
        <v>78</v>
      </c>
      <c r="Z773" s="1" t="s">
        <v>3554</v>
      </c>
      <c r="AG773" s="1" t="s">
        <v>6102</v>
      </c>
    </row>
    <row r="774" spans="1:33" ht="13.5" customHeight="1">
      <c r="A774" s="6" t="str">
        <f t="shared" si="26"/>
        <v>1783_월배면_0037</v>
      </c>
      <c r="B774" s="1">
        <v>1783</v>
      </c>
      <c r="C774" s="1" t="s">
        <v>6057</v>
      </c>
      <c r="D774" s="1" t="s">
        <v>6058</v>
      </c>
      <c r="E774" s="2">
        <v>773</v>
      </c>
      <c r="F774" s="2">
        <v>2</v>
      </c>
      <c r="G774" s="2" t="s">
        <v>1439</v>
      </c>
      <c r="H774" s="2" t="s">
        <v>3328</v>
      </c>
      <c r="I774" s="2">
        <v>3</v>
      </c>
      <c r="L774" s="2">
        <v>3</v>
      </c>
      <c r="M774" s="2" t="s">
        <v>6837</v>
      </c>
      <c r="N774" s="2" t="s">
        <v>6838</v>
      </c>
      <c r="S774" s="2" t="s">
        <v>178</v>
      </c>
      <c r="T774" s="2" t="s">
        <v>3385</v>
      </c>
      <c r="Y774" s="1" t="s">
        <v>1587</v>
      </c>
      <c r="Z774" s="1" t="s">
        <v>4001</v>
      </c>
      <c r="AG774" s="1" t="s">
        <v>6102</v>
      </c>
    </row>
    <row r="775" spans="1:33" ht="13.5" customHeight="1">
      <c r="A775" s="6" t="str">
        <f t="shared" si="26"/>
        <v>1783_월배면_0037</v>
      </c>
      <c r="B775" s="1">
        <v>1783</v>
      </c>
      <c r="C775" s="1" t="s">
        <v>6057</v>
      </c>
      <c r="D775" s="1" t="s">
        <v>6058</v>
      </c>
      <c r="E775" s="2">
        <v>774</v>
      </c>
      <c r="F775" s="2">
        <v>2</v>
      </c>
      <c r="G775" s="2" t="s">
        <v>1439</v>
      </c>
      <c r="H775" s="2" t="s">
        <v>3328</v>
      </c>
      <c r="I775" s="2">
        <v>3</v>
      </c>
      <c r="L775" s="2">
        <v>3</v>
      </c>
      <c r="M775" s="2" t="s">
        <v>6837</v>
      </c>
      <c r="N775" s="2" t="s">
        <v>6838</v>
      </c>
      <c r="S775" s="2" t="s">
        <v>557</v>
      </c>
      <c r="T775" s="2" t="s">
        <v>3384</v>
      </c>
      <c r="W775" s="1" t="s">
        <v>1168</v>
      </c>
      <c r="X775" s="1" t="s">
        <v>3506</v>
      </c>
      <c r="Y775" s="1" t="s">
        <v>78</v>
      </c>
      <c r="Z775" s="1" t="s">
        <v>3554</v>
      </c>
      <c r="AF775" s="1" t="s">
        <v>217</v>
      </c>
      <c r="AG775" s="1" t="s">
        <v>6102</v>
      </c>
    </row>
    <row r="776" spans="1:31" ht="13.5" customHeight="1">
      <c r="A776" s="6" t="str">
        <f t="shared" si="26"/>
        <v>1783_월배면_0037</v>
      </c>
      <c r="B776" s="1">
        <v>1783</v>
      </c>
      <c r="C776" s="1" t="s">
        <v>6057</v>
      </c>
      <c r="D776" s="1" t="s">
        <v>6058</v>
      </c>
      <c r="E776" s="2">
        <v>775</v>
      </c>
      <c r="F776" s="2">
        <v>2</v>
      </c>
      <c r="G776" s="2" t="s">
        <v>1439</v>
      </c>
      <c r="H776" s="2" t="s">
        <v>3328</v>
      </c>
      <c r="I776" s="2">
        <v>3</v>
      </c>
      <c r="L776" s="2">
        <v>3</v>
      </c>
      <c r="M776" s="2" t="s">
        <v>6837</v>
      </c>
      <c r="N776" s="2" t="s">
        <v>6838</v>
      </c>
      <c r="S776" s="2" t="s">
        <v>624</v>
      </c>
      <c r="T776" s="2" t="s">
        <v>3388</v>
      </c>
      <c r="Y776" s="1" t="s">
        <v>1588</v>
      </c>
      <c r="Z776" s="1" t="s">
        <v>4031</v>
      </c>
      <c r="AC776" s="1">
        <v>31</v>
      </c>
      <c r="AD776" s="1" t="s">
        <v>62</v>
      </c>
      <c r="AE776" s="1" t="s">
        <v>4506</v>
      </c>
    </row>
    <row r="777" spans="1:33" ht="13.5" customHeight="1">
      <c r="A777" s="6" t="str">
        <f t="shared" si="26"/>
        <v>1783_월배면_0037</v>
      </c>
      <c r="B777" s="1">
        <v>1783</v>
      </c>
      <c r="C777" s="1" t="s">
        <v>6057</v>
      </c>
      <c r="D777" s="1" t="s">
        <v>6058</v>
      </c>
      <c r="E777" s="2">
        <v>776</v>
      </c>
      <c r="F777" s="2">
        <v>2</v>
      </c>
      <c r="G777" s="2" t="s">
        <v>1439</v>
      </c>
      <c r="H777" s="2" t="s">
        <v>3328</v>
      </c>
      <c r="I777" s="2">
        <v>3</v>
      </c>
      <c r="L777" s="2">
        <v>3</v>
      </c>
      <c r="M777" s="2" t="s">
        <v>6837</v>
      </c>
      <c r="N777" s="2" t="s">
        <v>6838</v>
      </c>
      <c r="S777" s="2" t="s">
        <v>213</v>
      </c>
      <c r="T777" s="2" t="s">
        <v>3380</v>
      </c>
      <c r="W777" s="1" t="s">
        <v>278</v>
      </c>
      <c r="X777" s="1" t="s">
        <v>3502</v>
      </c>
      <c r="Y777" s="1" t="s">
        <v>78</v>
      </c>
      <c r="Z777" s="1" t="s">
        <v>3554</v>
      </c>
      <c r="AC777" s="1">
        <v>25</v>
      </c>
      <c r="AD777" s="1" t="s">
        <v>235</v>
      </c>
      <c r="AE777" s="1" t="s">
        <v>4493</v>
      </c>
      <c r="AF777" s="1" t="s">
        <v>244</v>
      </c>
      <c r="AG777" s="1" t="s">
        <v>4545</v>
      </c>
    </row>
    <row r="778" spans="1:33" ht="13.5" customHeight="1">
      <c r="A778" s="6" t="str">
        <f t="shared" si="26"/>
        <v>1783_월배면_0037</v>
      </c>
      <c r="B778" s="1">
        <v>1783</v>
      </c>
      <c r="C778" s="1" t="s">
        <v>6057</v>
      </c>
      <c r="D778" s="1" t="s">
        <v>6058</v>
      </c>
      <c r="E778" s="2">
        <v>777</v>
      </c>
      <c r="F778" s="2">
        <v>2</v>
      </c>
      <c r="G778" s="2" t="s">
        <v>1439</v>
      </c>
      <c r="H778" s="2" t="s">
        <v>3328</v>
      </c>
      <c r="I778" s="2">
        <v>3</v>
      </c>
      <c r="L778" s="2">
        <v>3</v>
      </c>
      <c r="M778" s="2" t="s">
        <v>6837</v>
      </c>
      <c r="N778" s="2" t="s">
        <v>6838</v>
      </c>
      <c r="S778" s="2" t="s">
        <v>53</v>
      </c>
      <c r="T778" s="2" t="s">
        <v>3382</v>
      </c>
      <c r="AF778" s="1" t="s">
        <v>1174</v>
      </c>
      <c r="AG778" s="1" t="s">
        <v>4547</v>
      </c>
    </row>
    <row r="779" spans="1:33" ht="13.5" customHeight="1">
      <c r="A779" s="6" t="str">
        <f t="shared" si="26"/>
        <v>1783_월배면_0037</v>
      </c>
      <c r="B779" s="1">
        <v>1783</v>
      </c>
      <c r="C779" s="1" t="s">
        <v>6057</v>
      </c>
      <c r="D779" s="1" t="s">
        <v>6058</v>
      </c>
      <c r="E779" s="2">
        <v>778</v>
      </c>
      <c r="F779" s="2">
        <v>2</v>
      </c>
      <c r="G779" s="2" t="s">
        <v>1439</v>
      </c>
      <c r="H779" s="2" t="s">
        <v>3328</v>
      </c>
      <c r="I779" s="2">
        <v>3</v>
      </c>
      <c r="L779" s="2">
        <v>3</v>
      </c>
      <c r="M779" s="2" t="s">
        <v>6837</v>
      </c>
      <c r="N779" s="2" t="s">
        <v>6838</v>
      </c>
      <c r="S779" s="2" t="s">
        <v>1589</v>
      </c>
      <c r="T779" s="2" t="s">
        <v>3391</v>
      </c>
      <c r="AF779" s="1" t="s">
        <v>104</v>
      </c>
      <c r="AG779" s="1" t="s">
        <v>3397</v>
      </c>
    </row>
    <row r="780" spans="1:58" ht="13.5" customHeight="1">
      <c r="A780" s="6" t="str">
        <f t="shared" si="26"/>
        <v>1783_월배면_0037</v>
      </c>
      <c r="B780" s="1">
        <v>1783</v>
      </c>
      <c r="C780" s="1" t="s">
        <v>6057</v>
      </c>
      <c r="D780" s="1" t="s">
        <v>6058</v>
      </c>
      <c r="E780" s="2">
        <v>779</v>
      </c>
      <c r="F780" s="2">
        <v>2</v>
      </c>
      <c r="G780" s="2" t="s">
        <v>1439</v>
      </c>
      <c r="H780" s="2" t="s">
        <v>3328</v>
      </c>
      <c r="I780" s="2">
        <v>3</v>
      </c>
      <c r="L780" s="2">
        <v>3</v>
      </c>
      <c r="M780" s="2" t="s">
        <v>6837</v>
      </c>
      <c r="N780" s="2" t="s">
        <v>6838</v>
      </c>
      <c r="T780" s="2" t="s">
        <v>6164</v>
      </c>
      <c r="U780" s="1" t="s">
        <v>96</v>
      </c>
      <c r="V780" s="1" t="s">
        <v>3417</v>
      </c>
      <c r="Y780" s="1" t="s">
        <v>1590</v>
      </c>
      <c r="Z780" s="1" t="s">
        <v>4030</v>
      </c>
      <c r="AF780" s="1" t="s">
        <v>386</v>
      </c>
      <c r="AG780" s="1" t="s">
        <v>4554</v>
      </c>
      <c r="BB780" s="1" t="s">
        <v>96</v>
      </c>
      <c r="BC780" s="1" t="s">
        <v>3417</v>
      </c>
      <c r="BD780" s="1" t="s">
        <v>458</v>
      </c>
      <c r="BE780" s="1" t="s">
        <v>3574</v>
      </c>
      <c r="BF780" s="1" t="s">
        <v>6394</v>
      </c>
    </row>
    <row r="781" spans="1:72" ht="13.5" customHeight="1">
      <c r="A781" s="6" t="str">
        <f t="shared" si="26"/>
        <v>1783_월배면_0037</v>
      </c>
      <c r="B781" s="1">
        <v>1783</v>
      </c>
      <c r="C781" s="1" t="s">
        <v>6057</v>
      </c>
      <c r="D781" s="1" t="s">
        <v>6058</v>
      </c>
      <c r="E781" s="2">
        <v>780</v>
      </c>
      <c r="F781" s="2">
        <v>2</v>
      </c>
      <c r="G781" s="2" t="s">
        <v>1439</v>
      </c>
      <c r="H781" s="2" t="s">
        <v>3328</v>
      </c>
      <c r="I781" s="2">
        <v>3</v>
      </c>
      <c r="L781" s="2">
        <v>4</v>
      </c>
      <c r="M781" s="2" t="s">
        <v>1553</v>
      </c>
      <c r="N781" s="2" t="s">
        <v>3350</v>
      </c>
      <c r="T781" s="2" t="s">
        <v>6092</v>
      </c>
      <c r="U781" s="1" t="s">
        <v>1591</v>
      </c>
      <c r="V781" s="1" t="s">
        <v>3424</v>
      </c>
      <c r="W781" s="1" t="s">
        <v>234</v>
      </c>
      <c r="X781" s="1" t="s">
        <v>3508</v>
      </c>
      <c r="Y781" s="1" t="s">
        <v>1592</v>
      </c>
      <c r="Z781" s="1" t="s">
        <v>4029</v>
      </c>
      <c r="AC781" s="1">
        <v>45</v>
      </c>
      <c r="AD781" s="1" t="s">
        <v>171</v>
      </c>
      <c r="AE781" s="1" t="s">
        <v>4521</v>
      </c>
      <c r="AJ781" s="1" t="s">
        <v>17</v>
      </c>
      <c r="AK781" s="1" t="s">
        <v>4628</v>
      </c>
      <c r="AL781" s="1" t="s">
        <v>724</v>
      </c>
      <c r="AM781" s="1" t="s">
        <v>4645</v>
      </c>
      <c r="AT781" s="1" t="s">
        <v>68</v>
      </c>
      <c r="AU781" s="1" t="s">
        <v>4695</v>
      </c>
      <c r="AV781" s="1" t="s">
        <v>1593</v>
      </c>
      <c r="AW781" s="1" t="s">
        <v>3773</v>
      </c>
      <c r="BG781" s="1" t="s">
        <v>68</v>
      </c>
      <c r="BH781" s="1" t="s">
        <v>4695</v>
      </c>
      <c r="BI781" s="1" t="s">
        <v>1594</v>
      </c>
      <c r="BJ781" s="1" t="s">
        <v>5409</v>
      </c>
      <c r="BK781" s="1" t="s">
        <v>68</v>
      </c>
      <c r="BL781" s="1" t="s">
        <v>4695</v>
      </c>
      <c r="BM781" s="1" t="s">
        <v>1595</v>
      </c>
      <c r="BN781" s="1" t="s">
        <v>5526</v>
      </c>
      <c r="BO781" s="1" t="s">
        <v>68</v>
      </c>
      <c r="BP781" s="1" t="s">
        <v>4695</v>
      </c>
      <c r="BQ781" s="1" t="s">
        <v>1596</v>
      </c>
      <c r="BR781" s="1" t="s">
        <v>5933</v>
      </c>
      <c r="BS781" s="1" t="s">
        <v>132</v>
      </c>
      <c r="BT781" s="1" t="s">
        <v>4584</v>
      </c>
    </row>
    <row r="782" spans="1:72" ht="13.5" customHeight="1">
      <c r="A782" s="6" t="str">
        <f t="shared" si="26"/>
        <v>1783_월배면_0037</v>
      </c>
      <c r="B782" s="1">
        <v>1783</v>
      </c>
      <c r="C782" s="1" t="s">
        <v>6057</v>
      </c>
      <c r="D782" s="1" t="s">
        <v>6058</v>
      </c>
      <c r="E782" s="2">
        <v>781</v>
      </c>
      <c r="F782" s="2">
        <v>2</v>
      </c>
      <c r="G782" s="2" t="s">
        <v>1439</v>
      </c>
      <c r="H782" s="2" t="s">
        <v>3328</v>
      </c>
      <c r="I782" s="2">
        <v>3</v>
      </c>
      <c r="L782" s="2">
        <v>4</v>
      </c>
      <c r="M782" s="2" t="s">
        <v>1553</v>
      </c>
      <c r="N782" s="2" t="s">
        <v>3350</v>
      </c>
      <c r="S782" s="2" t="s">
        <v>47</v>
      </c>
      <c r="T782" s="2" t="s">
        <v>3377</v>
      </c>
      <c r="W782" s="1" t="s">
        <v>1597</v>
      </c>
      <c r="X782" s="1" t="s">
        <v>3524</v>
      </c>
      <c r="Y782" s="1" t="s">
        <v>78</v>
      </c>
      <c r="Z782" s="1" t="s">
        <v>3554</v>
      </c>
      <c r="AC782" s="1">
        <v>48</v>
      </c>
      <c r="AD782" s="1" t="s">
        <v>148</v>
      </c>
      <c r="AE782" s="1" t="s">
        <v>3779</v>
      </c>
      <c r="AJ782" s="1" t="s">
        <v>17</v>
      </c>
      <c r="AK782" s="1" t="s">
        <v>4628</v>
      </c>
      <c r="AL782" s="1" t="s">
        <v>325</v>
      </c>
      <c r="AM782" s="1" t="s">
        <v>4629</v>
      </c>
      <c r="AT782" s="1" t="s">
        <v>68</v>
      </c>
      <c r="AU782" s="1" t="s">
        <v>4695</v>
      </c>
      <c r="AV782" s="1" t="s">
        <v>1598</v>
      </c>
      <c r="AW782" s="1" t="s">
        <v>3675</v>
      </c>
      <c r="BG782" s="1" t="s">
        <v>68</v>
      </c>
      <c r="BH782" s="1" t="s">
        <v>4695</v>
      </c>
      <c r="BI782" s="1" t="s">
        <v>1599</v>
      </c>
      <c r="BJ782" s="1" t="s">
        <v>5408</v>
      </c>
      <c r="BK782" s="1" t="s">
        <v>68</v>
      </c>
      <c r="BL782" s="1" t="s">
        <v>4695</v>
      </c>
      <c r="BM782" s="1" t="s">
        <v>1600</v>
      </c>
      <c r="BN782" s="1" t="s">
        <v>6449</v>
      </c>
      <c r="BO782" s="1" t="s">
        <v>68</v>
      </c>
      <c r="BP782" s="1" t="s">
        <v>4695</v>
      </c>
      <c r="BQ782" s="1" t="s">
        <v>1601</v>
      </c>
      <c r="BR782" s="1" t="s">
        <v>6626</v>
      </c>
      <c r="BS782" s="1" t="s">
        <v>1406</v>
      </c>
      <c r="BT782" s="1" t="s">
        <v>4642</v>
      </c>
    </row>
    <row r="783" spans="1:31" ht="13.5" customHeight="1">
      <c r="A783" s="6" t="str">
        <f t="shared" si="26"/>
        <v>1783_월배면_0037</v>
      </c>
      <c r="B783" s="1">
        <v>1783</v>
      </c>
      <c r="C783" s="1" t="s">
        <v>6057</v>
      </c>
      <c r="D783" s="1" t="s">
        <v>6058</v>
      </c>
      <c r="E783" s="2">
        <v>782</v>
      </c>
      <c r="F783" s="2">
        <v>2</v>
      </c>
      <c r="G783" s="2" t="s">
        <v>1439</v>
      </c>
      <c r="H783" s="2" t="s">
        <v>3328</v>
      </c>
      <c r="I783" s="2">
        <v>3</v>
      </c>
      <c r="L783" s="2">
        <v>4</v>
      </c>
      <c r="M783" s="2" t="s">
        <v>1553</v>
      </c>
      <c r="N783" s="2" t="s">
        <v>3350</v>
      </c>
      <c r="S783" s="2" t="s">
        <v>178</v>
      </c>
      <c r="T783" s="2" t="s">
        <v>3385</v>
      </c>
      <c r="Y783" s="1" t="s">
        <v>1602</v>
      </c>
      <c r="Z783" s="1" t="s">
        <v>4028</v>
      </c>
      <c r="AC783" s="1">
        <v>42</v>
      </c>
      <c r="AD783" s="1" t="s">
        <v>180</v>
      </c>
      <c r="AE783" s="1" t="s">
        <v>4482</v>
      </c>
    </row>
    <row r="784" spans="1:31" ht="13.5" customHeight="1">
      <c r="A784" s="6" t="str">
        <f t="shared" si="26"/>
        <v>1783_월배면_0037</v>
      </c>
      <c r="B784" s="1">
        <v>1783</v>
      </c>
      <c r="C784" s="1" t="s">
        <v>6057</v>
      </c>
      <c r="D784" s="1" t="s">
        <v>6058</v>
      </c>
      <c r="E784" s="2">
        <v>783</v>
      </c>
      <c r="F784" s="2">
        <v>2</v>
      </c>
      <c r="G784" s="2" t="s">
        <v>1439</v>
      </c>
      <c r="H784" s="2" t="s">
        <v>3328</v>
      </c>
      <c r="I784" s="2">
        <v>3</v>
      </c>
      <c r="L784" s="2">
        <v>4</v>
      </c>
      <c r="M784" s="2" t="s">
        <v>1553</v>
      </c>
      <c r="N784" s="2" t="s">
        <v>3350</v>
      </c>
      <c r="S784" s="2" t="s">
        <v>557</v>
      </c>
      <c r="T784" s="2" t="s">
        <v>3384</v>
      </c>
      <c r="W784" s="1" t="s">
        <v>1603</v>
      </c>
      <c r="X784" s="1" t="s">
        <v>3507</v>
      </c>
      <c r="Y784" s="1" t="s">
        <v>78</v>
      </c>
      <c r="Z784" s="1" t="s">
        <v>3554</v>
      </c>
      <c r="AC784" s="1">
        <v>42</v>
      </c>
      <c r="AD784" s="1" t="s">
        <v>180</v>
      </c>
      <c r="AE784" s="1" t="s">
        <v>4482</v>
      </c>
    </row>
    <row r="785" spans="1:72" ht="13.5" customHeight="1">
      <c r="A785" s="6" t="str">
        <f t="shared" si="26"/>
        <v>1783_월배면_0037</v>
      </c>
      <c r="B785" s="1">
        <v>1783</v>
      </c>
      <c r="C785" s="1" t="s">
        <v>6057</v>
      </c>
      <c r="D785" s="1" t="s">
        <v>6058</v>
      </c>
      <c r="E785" s="2">
        <v>784</v>
      </c>
      <c r="F785" s="2">
        <v>2</v>
      </c>
      <c r="G785" s="2" t="s">
        <v>1439</v>
      </c>
      <c r="H785" s="2" t="s">
        <v>3328</v>
      </c>
      <c r="I785" s="2">
        <v>3</v>
      </c>
      <c r="L785" s="2">
        <v>5</v>
      </c>
      <c r="M785" s="2" t="s">
        <v>6839</v>
      </c>
      <c r="N785" s="2" t="s">
        <v>6840</v>
      </c>
      <c r="T785" s="2" t="s">
        <v>6092</v>
      </c>
      <c r="U785" s="1" t="s">
        <v>63</v>
      </c>
      <c r="V785" s="1" t="s">
        <v>3418</v>
      </c>
      <c r="W785" s="1" t="s">
        <v>278</v>
      </c>
      <c r="X785" s="1" t="s">
        <v>3502</v>
      </c>
      <c r="Y785" s="1" t="s">
        <v>1604</v>
      </c>
      <c r="Z785" s="1" t="s">
        <v>4027</v>
      </c>
      <c r="AC785" s="1">
        <v>67</v>
      </c>
      <c r="AD785" s="1" t="s">
        <v>117</v>
      </c>
      <c r="AE785" s="1" t="s">
        <v>4483</v>
      </c>
      <c r="AJ785" s="1" t="s">
        <v>17</v>
      </c>
      <c r="AK785" s="1" t="s">
        <v>4628</v>
      </c>
      <c r="AL785" s="1" t="s">
        <v>132</v>
      </c>
      <c r="AM785" s="1" t="s">
        <v>4584</v>
      </c>
      <c r="AT785" s="1" t="s">
        <v>68</v>
      </c>
      <c r="AU785" s="1" t="s">
        <v>4695</v>
      </c>
      <c r="AV785" s="1" t="s">
        <v>1605</v>
      </c>
      <c r="AW785" s="1" t="s">
        <v>4967</v>
      </c>
      <c r="BG785" s="1" t="s">
        <v>68</v>
      </c>
      <c r="BH785" s="1" t="s">
        <v>4695</v>
      </c>
      <c r="BI785" s="1" t="s">
        <v>1606</v>
      </c>
      <c r="BJ785" s="1" t="s">
        <v>4977</v>
      </c>
      <c r="BK785" s="1" t="s">
        <v>68</v>
      </c>
      <c r="BL785" s="1" t="s">
        <v>4695</v>
      </c>
      <c r="BM785" s="1" t="s">
        <v>1017</v>
      </c>
      <c r="BN785" s="1" t="s">
        <v>5411</v>
      </c>
      <c r="BO785" s="1" t="s">
        <v>73</v>
      </c>
      <c r="BP785" s="1" t="s">
        <v>3478</v>
      </c>
      <c r="BQ785" s="1" t="s">
        <v>1607</v>
      </c>
      <c r="BR785" s="1" t="s">
        <v>5932</v>
      </c>
      <c r="BS785" s="1" t="s">
        <v>1608</v>
      </c>
      <c r="BT785" s="1" t="s">
        <v>6023</v>
      </c>
    </row>
    <row r="786" spans="1:72" ht="13.5" customHeight="1">
      <c r="A786" s="6" t="str">
        <f t="shared" si="26"/>
        <v>1783_월배면_0037</v>
      </c>
      <c r="B786" s="1">
        <v>1783</v>
      </c>
      <c r="C786" s="1" t="s">
        <v>6057</v>
      </c>
      <c r="D786" s="1" t="s">
        <v>6058</v>
      </c>
      <c r="E786" s="2">
        <v>785</v>
      </c>
      <c r="F786" s="2">
        <v>2</v>
      </c>
      <c r="G786" s="2" t="s">
        <v>1439</v>
      </c>
      <c r="H786" s="2" t="s">
        <v>3328</v>
      </c>
      <c r="I786" s="2">
        <v>3</v>
      </c>
      <c r="L786" s="2">
        <v>5</v>
      </c>
      <c r="M786" s="2" t="s">
        <v>6839</v>
      </c>
      <c r="N786" s="2" t="s">
        <v>6840</v>
      </c>
      <c r="S786" s="2" t="s">
        <v>47</v>
      </c>
      <c r="T786" s="2" t="s">
        <v>3377</v>
      </c>
      <c r="W786" s="1" t="s">
        <v>362</v>
      </c>
      <c r="X786" s="1" t="s">
        <v>6185</v>
      </c>
      <c r="Y786" s="1" t="s">
        <v>78</v>
      </c>
      <c r="Z786" s="1" t="s">
        <v>3554</v>
      </c>
      <c r="AC786" s="1">
        <v>56</v>
      </c>
      <c r="AD786" s="1" t="s">
        <v>1163</v>
      </c>
      <c r="AE786" s="1" t="s">
        <v>4529</v>
      </c>
      <c r="AJ786" s="1" t="s">
        <v>79</v>
      </c>
      <c r="AK786" s="1" t="s">
        <v>4627</v>
      </c>
      <c r="AL786" s="1" t="s">
        <v>472</v>
      </c>
      <c r="AM786" s="1" t="s">
        <v>6317</v>
      </c>
      <c r="AT786" s="1" t="s">
        <v>68</v>
      </c>
      <c r="AU786" s="1" t="s">
        <v>4695</v>
      </c>
      <c r="AV786" s="1" t="s">
        <v>1609</v>
      </c>
      <c r="AW786" s="1" t="s">
        <v>4966</v>
      </c>
      <c r="BG786" s="1" t="s">
        <v>68</v>
      </c>
      <c r="BH786" s="1" t="s">
        <v>4695</v>
      </c>
      <c r="BI786" s="1" t="s">
        <v>1538</v>
      </c>
      <c r="BJ786" s="1" t="s">
        <v>5294</v>
      </c>
      <c r="BK786" s="1" t="s">
        <v>68</v>
      </c>
      <c r="BL786" s="1" t="s">
        <v>4695</v>
      </c>
      <c r="BM786" s="1" t="s">
        <v>1444</v>
      </c>
      <c r="BN786" s="1" t="s">
        <v>5580</v>
      </c>
      <c r="BO786" s="1" t="s">
        <v>68</v>
      </c>
      <c r="BP786" s="1" t="s">
        <v>4695</v>
      </c>
      <c r="BQ786" s="1" t="s">
        <v>1610</v>
      </c>
      <c r="BR786" s="1" t="s">
        <v>5931</v>
      </c>
      <c r="BS786" s="1" t="s">
        <v>1611</v>
      </c>
      <c r="BT786" s="1" t="s">
        <v>4638</v>
      </c>
    </row>
    <row r="787" spans="1:31" ht="13.5" customHeight="1">
      <c r="A787" s="6" t="str">
        <f t="shared" si="26"/>
        <v>1783_월배면_0037</v>
      </c>
      <c r="B787" s="1">
        <v>1783</v>
      </c>
      <c r="C787" s="1" t="s">
        <v>6057</v>
      </c>
      <c r="D787" s="1" t="s">
        <v>6058</v>
      </c>
      <c r="E787" s="2">
        <v>786</v>
      </c>
      <c r="F787" s="2">
        <v>2</v>
      </c>
      <c r="G787" s="2" t="s">
        <v>1439</v>
      </c>
      <c r="H787" s="2" t="s">
        <v>3328</v>
      </c>
      <c r="I787" s="2">
        <v>3</v>
      </c>
      <c r="L787" s="2">
        <v>5</v>
      </c>
      <c r="M787" s="2" t="s">
        <v>6839</v>
      </c>
      <c r="N787" s="2" t="s">
        <v>6840</v>
      </c>
      <c r="S787" s="2" t="s">
        <v>56</v>
      </c>
      <c r="T787" s="2" t="s">
        <v>3381</v>
      </c>
      <c r="Y787" s="1" t="s">
        <v>1612</v>
      </c>
      <c r="Z787" s="1" t="s">
        <v>4026</v>
      </c>
      <c r="AA787" s="1" t="s">
        <v>1613</v>
      </c>
      <c r="AB787" s="1" t="s">
        <v>4469</v>
      </c>
      <c r="AC787" s="1">
        <v>30</v>
      </c>
      <c r="AD787" s="1" t="s">
        <v>55</v>
      </c>
      <c r="AE787" s="1" t="s">
        <v>4480</v>
      </c>
    </row>
    <row r="788" spans="1:31" ht="13.5" customHeight="1">
      <c r="A788" s="6" t="str">
        <f t="shared" si="26"/>
        <v>1783_월배면_0037</v>
      </c>
      <c r="B788" s="1">
        <v>1783</v>
      </c>
      <c r="C788" s="1" t="s">
        <v>6057</v>
      </c>
      <c r="D788" s="1" t="s">
        <v>6058</v>
      </c>
      <c r="E788" s="2">
        <v>787</v>
      </c>
      <c r="F788" s="2">
        <v>2</v>
      </c>
      <c r="G788" s="2" t="s">
        <v>1439</v>
      </c>
      <c r="H788" s="2" t="s">
        <v>3328</v>
      </c>
      <c r="I788" s="2">
        <v>3</v>
      </c>
      <c r="L788" s="2">
        <v>5</v>
      </c>
      <c r="M788" s="2" t="s">
        <v>6839</v>
      </c>
      <c r="N788" s="2" t="s">
        <v>6840</v>
      </c>
      <c r="S788" s="2" t="s">
        <v>213</v>
      </c>
      <c r="T788" s="2" t="s">
        <v>3380</v>
      </c>
      <c r="W788" s="1" t="s">
        <v>1558</v>
      </c>
      <c r="X788" s="1" t="s">
        <v>3504</v>
      </c>
      <c r="Y788" s="1" t="s">
        <v>78</v>
      </c>
      <c r="Z788" s="1" t="s">
        <v>3554</v>
      </c>
      <c r="AC788" s="1">
        <v>28</v>
      </c>
      <c r="AD788" s="1" t="s">
        <v>113</v>
      </c>
      <c r="AE788" s="1" t="s">
        <v>4505</v>
      </c>
    </row>
    <row r="789" spans="1:33" ht="13.5" customHeight="1">
      <c r="A789" s="6" t="str">
        <f t="shared" si="26"/>
        <v>1783_월배면_0037</v>
      </c>
      <c r="B789" s="1">
        <v>1783</v>
      </c>
      <c r="C789" s="1" t="s">
        <v>6057</v>
      </c>
      <c r="D789" s="1" t="s">
        <v>6058</v>
      </c>
      <c r="E789" s="2">
        <v>788</v>
      </c>
      <c r="F789" s="2">
        <v>2</v>
      </c>
      <c r="G789" s="2" t="s">
        <v>1439</v>
      </c>
      <c r="H789" s="2" t="s">
        <v>3328</v>
      </c>
      <c r="I789" s="2">
        <v>3</v>
      </c>
      <c r="L789" s="2">
        <v>5</v>
      </c>
      <c r="M789" s="2" t="s">
        <v>6839</v>
      </c>
      <c r="N789" s="2" t="s">
        <v>6840</v>
      </c>
      <c r="S789" s="2" t="s">
        <v>56</v>
      </c>
      <c r="T789" s="2" t="s">
        <v>3381</v>
      </c>
      <c r="Y789" s="1" t="s">
        <v>1614</v>
      </c>
      <c r="Z789" s="1" t="s">
        <v>4025</v>
      </c>
      <c r="AC789" s="1">
        <v>25</v>
      </c>
      <c r="AD789" s="1" t="s">
        <v>235</v>
      </c>
      <c r="AE789" s="1" t="s">
        <v>4493</v>
      </c>
      <c r="AF789" s="1" t="s">
        <v>244</v>
      </c>
      <c r="AG789" s="1" t="s">
        <v>4545</v>
      </c>
    </row>
    <row r="790" spans="1:31" ht="13.5" customHeight="1">
      <c r="A790" s="6" t="str">
        <f t="shared" si="26"/>
        <v>1783_월배면_0037</v>
      </c>
      <c r="B790" s="1">
        <v>1783</v>
      </c>
      <c r="C790" s="1" t="s">
        <v>6057</v>
      </c>
      <c r="D790" s="1" t="s">
        <v>6058</v>
      </c>
      <c r="E790" s="2">
        <v>789</v>
      </c>
      <c r="F790" s="2">
        <v>2</v>
      </c>
      <c r="G790" s="2" t="s">
        <v>1439</v>
      </c>
      <c r="H790" s="2" t="s">
        <v>3328</v>
      </c>
      <c r="I790" s="2">
        <v>3</v>
      </c>
      <c r="L790" s="2">
        <v>5</v>
      </c>
      <c r="M790" s="2" t="s">
        <v>6839</v>
      </c>
      <c r="N790" s="2" t="s">
        <v>6840</v>
      </c>
      <c r="S790" s="2" t="s">
        <v>53</v>
      </c>
      <c r="T790" s="2" t="s">
        <v>3382</v>
      </c>
      <c r="AC790" s="1">
        <v>15</v>
      </c>
      <c r="AD790" s="1" t="s">
        <v>122</v>
      </c>
      <c r="AE790" s="1" t="s">
        <v>4498</v>
      </c>
    </row>
    <row r="791" spans="1:31" ht="13.5" customHeight="1">
      <c r="A791" s="6" t="str">
        <f t="shared" si="26"/>
        <v>1783_월배면_0037</v>
      </c>
      <c r="B791" s="1">
        <v>1783</v>
      </c>
      <c r="C791" s="1" t="s">
        <v>6057</v>
      </c>
      <c r="D791" s="1" t="s">
        <v>6058</v>
      </c>
      <c r="E791" s="2">
        <v>790</v>
      </c>
      <c r="F791" s="2">
        <v>2</v>
      </c>
      <c r="G791" s="2" t="s">
        <v>1439</v>
      </c>
      <c r="H791" s="2" t="s">
        <v>3328</v>
      </c>
      <c r="I791" s="2">
        <v>3</v>
      </c>
      <c r="L791" s="2">
        <v>5</v>
      </c>
      <c r="M791" s="2" t="s">
        <v>6839</v>
      </c>
      <c r="N791" s="2" t="s">
        <v>6840</v>
      </c>
      <c r="S791" s="2" t="s">
        <v>53</v>
      </c>
      <c r="T791" s="2" t="s">
        <v>3382</v>
      </c>
      <c r="AC791" s="1">
        <v>13</v>
      </c>
      <c r="AD791" s="1" t="s">
        <v>547</v>
      </c>
      <c r="AE791" s="1" t="s">
        <v>4491</v>
      </c>
    </row>
    <row r="792" spans="1:33" ht="13.5" customHeight="1">
      <c r="A792" s="6" t="str">
        <f t="shared" si="26"/>
        <v>1783_월배면_0037</v>
      </c>
      <c r="B792" s="1">
        <v>1783</v>
      </c>
      <c r="C792" s="1" t="s">
        <v>6057</v>
      </c>
      <c r="D792" s="1" t="s">
        <v>6058</v>
      </c>
      <c r="E792" s="2">
        <v>791</v>
      </c>
      <c r="F792" s="2">
        <v>2</v>
      </c>
      <c r="G792" s="2" t="s">
        <v>1439</v>
      </c>
      <c r="H792" s="2" t="s">
        <v>3328</v>
      </c>
      <c r="I792" s="2">
        <v>3</v>
      </c>
      <c r="L792" s="2">
        <v>5</v>
      </c>
      <c r="M792" s="2" t="s">
        <v>6839</v>
      </c>
      <c r="N792" s="2" t="s">
        <v>6840</v>
      </c>
      <c r="S792" s="2" t="s">
        <v>53</v>
      </c>
      <c r="T792" s="2" t="s">
        <v>3382</v>
      </c>
      <c r="AF792" s="1" t="s">
        <v>104</v>
      </c>
      <c r="AG792" s="1" t="s">
        <v>3397</v>
      </c>
    </row>
    <row r="793" spans="1:33" ht="13.5" customHeight="1">
      <c r="A793" s="6" t="str">
        <f t="shared" si="26"/>
        <v>1783_월배면_0037</v>
      </c>
      <c r="B793" s="1">
        <v>1783</v>
      </c>
      <c r="C793" s="1" t="s">
        <v>6057</v>
      </c>
      <c r="D793" s="1" t="s">
        <v>6058</v>
      </c>
      <c r="E793" s="2">
        <v>792</v>
      </c>
      <c r="F793" s="2">
        <v>2</v>
      </c>
      <c r="G793" s="2" t="s">
        <v>1439</v>
      </c>
      <c r="H793" s="2" t="s">
        <v>3328</v>
      </c>
      <c r="I793" s="2">
        <v>3</v>
      </c>
      <c r="L793" s="2">
        <v>5</v>
      </c>
      <c r="M793" s="2" t="s">
        <v>6839</v>
      </c>
      <c r="N793" s="2" t="s">
        <v>6840</v>
      </c>
      <c r="T793" s="2" t="s">
        <v>6164</v>
      </c>
      <c r="U793" s="1" t="s">
        <v>248</v>
      </c>
      <c r="V793" s="1" t="s">
        <v>3450</v>
      </c>
      <c r="Y793" s="1" t="s">
        <v>546</v>
      </c>
      <c r="Z793" s="1" t="s">
        <v>4024</v>
      </c>
      <c r="AC793" s="1">
        <v>24</v>
      </c>
      <c r="AD793" s="1" t="s">
        <v>315</v>
      </c>
      <c r="AE793" s="1" t="s">
        <v>4272</v>
      </c>
      <c r="AF793" s="1" t="s">
        <v>118</v>
      </c>
      <c r="AG793" s="1" t="s">
        <v>4546</v>
      </c>
    </row>
    <row r="794" spans="1:72" ht="13.5" customHeight="1">
      <c r="A794" s="6" t="str">
        <f t="shared" si="26"/>
        <v>1783_월배면_0037</v>
      </c>
      <c r="B794" s="1">
        <v>1783</v>
      </c>
      <c r="C794" s="1" t="s">
        <v>6057</v>
      </c>
      <c r="D794" s="1" t="s">
        <v>6058</v>
      </c>
      <c r="E794" s="2">
        <v>793</v>
      </c>
      <c r="F794" s="2">
        <v>2</v>
      </c>
      <c r="G794" s="2" t="s">
        <v>1439</v>
      </c>
      <c r="H794" s="2" t="s">
        <v>3328</v>
      </c>
      <c r="I794" s="2">
        <v>4</v>
      </c>
      <c r="J794" s="2" t="s">
        <v>1615</v>
      </c>
      <c r="K794" s="2" t="s">
        <v>6071</v>
      </c>
      <c r="L794" s="2">
        <v>1</v>
      </c>
      <c r="M794" s="2" t="s">
        <v>1615</v>
      </c>
      <c r="N794" s="2" t="s">
        <v>6071</v>
      </c>
      <c r="T794" s="2" t="s">
        <v>6092</v>
      </c>
      <c r="U794" s="1" t="s">
        <v>1516</v>
      </c>
      <c r="V794" s="1" t="s">
        <v>3435</v>
      </c>
      <c r="W794" s="1" t="s">
        <v>362</v>
      </c>
      <c r="X794" s="1" t="s">
        <v>6185</v>
      </c>
      <c r="Y794" s="1" t="s">
        <v>568</v>
      </c>
      <c r="Z794" s="1" t="s">
        <v>4023</v>
      </c>
      <c r="AC794" s="1">
        <v>56</v>
      </c>
      <c r="AD794" s="1" t="s">
        <v>291</v>
      </c>
      <c r="AE794" s="1" t="s">
        <v>4533</v>
      </c>
      <c r="AJ794" s="1" t="s">
        <v>17</v>
      </c>
      <c r="AK794" s="1" t="s">
        <v>4628</v>
      </c>
      <c r="AL794" s="1" t="s">
        <v>472</v>
      </c>
      <c r="AM794" s="1" t="s">
        <v>6317</v>
      </c>
      <c r="AT794" s="1" t="s">
        <v>48</v>
      </c>
      <c r="AU794" s="1" t="s">
        <v>4707</v>
      </c>
      <c r="AV794" s="1" t="s">
        <v>1616</v>
      </c>
      <c r="AW794" s="1" t="s">
        <v>4965</v>
      </c>
      <c r="BG794" s="1" t="s">
        <v>48</v>
      </c>
      <c r="BH794" s="1" t="s">
        <v>4707</v>
      </c>
      <c r="BI794" s="1" t="s">
        <v>45</v>
      </c>
      <c r="BJ794" s="1" t="s">
        <v>5407</v>
      </c>
      <c r="BK794" s="1" t="s">
        <v>48</v>
      </c>
      <c r="BL794" s="1" t="s">
        <v>4707</v>
      </c>
      <c r="BM794" s="1" t="s">
        <v>1617</v>
      </c>
      <c r="BN794" s="1" t="s">
        <v>5675</v>
      </c>
      <c r="BO794" s="1" t="s">
        <v>126</v>
      </c>
      <c r="BP794" s="1" t="s">
        <v>3449</v>
      </c>
      <c r="BQ794" s="1" t="s">
        <v>1618</v>
      </c>
      <c r="BR794" s="1" t="s">
        <v>5930</v>
      </c>
      <c r="BS794" s="1" t="s">
        <v>1349</v>
      </c>
      <c r="BT794" s="1" t="s">
        <v>4665</v>
      </c>
    </row>
    <row r="795" spans="1:72" ht="13.5" customHeight="1">
      <c r="A795" s="6" t="str">
        <f t="shared" si="26"/>
        <v>1783_월배면_0037</v>
      </c>
      <c r="B795" s="1">
        <v>1783</v>
      </c>
      <c r="C795" s="1" t="s">
        <v>6057</v>
      </c>
      <c r="D795" s="1" t="s">
        <v>6058</v>
      </c>
      <c r="E795" s="2">
        <v>794</v>
      </c>
      <c r="F795" s="2">
        <v>2</v>
      </c>
      <c r="G795" s="2" t="s">
        <v>1439</v>
      </c>
      <c r="H795" s="2" t="s">
        <v>3328</v>
      </c>
      <c r="I795" s="2">
        <v>4</v>
      </c>
      <c r="L795" s="2">
        <v>1</v>
      </c>
      <c r="M795" s="2" t="s">
        <v>1615</v>
      </c>
      <c r="N795" s="2" t="s">
        <v>6071</v>
      </c>
      <c r="S795" s="2" t="s">
        <v>47</v>
      </c>
      <c r="T795" s="2" t="s">
        <v>3377</v>
      </c>
      <c r="W795" s="1" t="s">
        <v>77</v>
      </c>
      <c r="X795" s="1" t="s">
        <v>6189</v>
      </c>
      <c r="Y795" s="1" t="s">
        <v>468</v>
      </c>
      <c r="Z795" s="1" t="s">
        <v>3565</v>
      </c>
      <c r="AC795" s="1">
        <v>56</v>
      </c>
      <c r="AD795" s="1" t="s">
        <v>291</v>
      </c>
      <c r="AE795" s="1" t="s">
        <v>4533</v>
      </c>
      <c r="AJ795" s="1" t="s">
        <v>17</v>
      </c>
      <c r="AK795" s="1" t="s">
        <v>4628</v>
      </c>
      <c r="AL795" s="1" t="s">
        <v>487</v>
      </c>
      <c r="AM795" s="1" t="s">
        <v>4577</v>
      </c>
      <c r="AT795" s="1" t="s">
        <v>48</v>
      </c>
      <c r="AU795" s="1" t="s">
        <v>4707</v>
      </c>
      <c r="AV795" s="1" t="s">
        <v>1619</v>
      </c>
      <c r="AW795" s="1" t="s">
        <v>4964</v>
      </c>
      <c r="BG795" s="1" t="s">
        <v>48</v>
      </c>
      <c r="BH795" s="1" t="s">
        <v>4707</v>
      </c>
      <c r="BI795" s="1" t="s">
        <v>1620</v>
      </c>
      <c r="BJ795" s="1" t="s">
        <v>5406</v>
      </c>
      <c r="BK795" s="1" t="s">
        <v>48</v>
      </c>
      <c r="BL795" s="1" t="s">
        <v>4707</v>
      </c>
      <c r="BM795" s="1" t="s">
        <v>1620</v>
      </c>
      <c r="BN795" s="1" t="s">
        <v>5406</v>
      </c>
      <c r="BO795" s="1" t="s">
        <v>48</v>
      </c>
      <c r="BP795" s="1" t="s">
        <v>4707</v>
      </c>
      <c r="BQ795" s="1" t="s">
        <v>1621</v>
      </c>
      <c r="BR795" s="1" t="s">
        <v>5929</v>
      </c>
      <c r="BS795" s="1" t="s">
        <v>325</v>
      </c>
      <c r="BT795" s="1" t="s">
        <v>4629</v>
      </c>
    </row>
    <row r="796" spans="1:72" ht="13.5" customHeight="1">
      <c r="A796" s="6" t="str">
        <f t="shared" si="26"/>
        <v>1783_월배면_0037</v>
      </c>
      <c r="B796" s="1">
        <v>1783</v>
      </c>
      <c r="C796" s="1" t="s">
        <v>6057</v>
      </c>
      <c r="D796" s="1" t="s">
        <v>6058</v>
      </c>
      <c r="E796" s="2">
        <v>795</v>
      </c>
      <c r="F796" s="2">
        <v>2</v>
      </c>
      <c r="G796" s="2" t="s">
        <v>1439</v>
      </c>
      <c r="H796" s="2" t="s">
        <v>3328</v>
      </c>
      <c r="I796" s="2">
        <v>4</v>
      </c>
      <c r="L796" s="2">
        <v>2</v>
      </c>
      <c r="M796" s="2" t="s">
        <v>6841</v>
      </c>
      <c r="N796" s="2" t="s">
        <v>6842</v>
      </c>
      <c r="T796" s="2" t="s">
        <v>6092</v>
      </c>
      <c r="U796" s="1" t="s">
        <v>63</v>
      </c>
      <c r="V796" s="1" t="s">
        <v>3418</v>
      </c>
      <c r="W796" s="1" t="s">
        <v>1507</v>
      </c>
      <c r="X796" s="1" t="s">
        <v>3543</v>
      </c>
      <c r="Y796" s="1" t="s">
        <v>1622</v>
      </c>
      <c r="Z796" s="1" t="s">
        <v>4022</v>
      </c>
      <c r="AC796" s="1">
        <v>50</v>
      </c>
      <c r="AD796" s="1" t="s">
        <v>355</v>
      </c>
      <c r="AE796" s="1" t="s">
        <v>4509</v>
      </c>
      <c r="AJ796" s="1" t="s">
        <v>17</v>
      </c>
      <c r="AK796" s="1" t="s">
        <v>4628</v>
      </c>
      <c r="AL796" s="1" t="s">
        <v>1289</v>
      </c>
      <c r="AM796" s="1" t="s">
        <v>4675</v>
      </c>
      <c r="AT796" s="1" t="s">
        <v>68</v>
      </c>
      <c r="AU796" s="1" t="s">
        <v>4695</v>
      </c>
      <c r="AV796" s="1" t="s">
        <v>1623</v>
      </c>
      <c r="AW796" s="1" t="s">
        <v>4963</v>
      </c>
      <c r="BG796" s="1" t="s">
        <v>68</v>
      </c>
      <c r="BH796" s="1" t="s">
        <v>4695</v>
      </c>
      <c r="BI796" s="1" t="s">
        <v>1509</v>
      </c>
      <c r="BJ796" s="1" t="s">
        <v>5405</v>
      </c>
      <c r="BK796" s="1" t="s">
        <v>68</v>
      </c>
      <c r="BL796" s="1" t="s">
        <v>4695</v>
      </c>
      <c r="BM796" s="1" t="s">
        <v>7234</v>
      </c>
      <c r="BN796" s="1" t="s">
        <v>5562</v>
      </c>
      <c r="BO796" s="1" t="s">
        <v>68</v>
      </c>
      <c r="BP796" s="1" t="s">
        <v>4695</v>
      </c>
      <c r="BQ796" s="1" t="s">
        <v>1624</v>
      </c>
      <c r="BR796" s="1" t="s">
        <v>5928</v>
      </c>
      <c r="BS796" s="1" t="s">
        <v>724</v>
      </c>
      <c r="BT796" s="1" t="s">
        <v>4645</v>
      </c>
    </row>
    <row r="797" spans="1:72" ht="13.5" customHeight="1">
      <c r="A797" s="6" t="str">
        <f t="shared" si="26"/>
        <v>1783_월배면_0037</v>
      </c>
      <c r="B797" s="1">
        <v>1783</v>
      </c>
      <c r="C797" s="1" t="s">
        <v>6057</v>
      </c>
      <c r="D797" s="1" t="s">
        <v>6058</v>
      </c>
      <c r="E797" s="2">
        <v>796</v>
      </c>
      <c r="F797" s="2">
        <v>2</v>
      </c>
      <c r="G797" s="2" t="s">
        <v>1439</v>
      </c>
      <c r="H797" s="2" t="s">
        <v>3328</v>
      </c>
      <c r="I797" s="2">
        <v>4</v>
      </c>
      <c r="L797" s="2">
        <v>2</v>
      </c>
      <c r="M797" s="2" t="s">
        <v>6841</v>
      </c>
      <c r="N797" s="2" t="s">
        <v>6842</v>
      </c>
      <c r="S797" s="2" t="s">
        <v>47</v>
      </c>
      <c r="T797" s="2" t="s">
        <v>3377</v>
      </c>
      <c r="W797" s="1" t="s">
        <v>77</v>
      </c>
      <c r="X797" s="1" t="s">
        <v>6189</v>
      </c>
      <c r="Y797" s="1" t="s">
        <v>78</v>
      </c>
      <c r="Z797" s="1" t="s">
        <v>3554</v>
      </c>
      <c r="AC797" s="1">
        <v>59</v>
      </c>
      <c r="AD797" s="1" t="s">
        <v>226</v>
      </c>
      <c r="AE797" s="1" t="s">
        <v>4494</v>
      </c>
      <c r="AJ797" s="1" t="s">
        <v>79</v>
      </c>
      <c r="AK797" s="1" t="s">
        <v>4627</v>
      </c>
      <c r="AL797" s="1" t="s">
        <v>1406</v>
      </c>
      <c r="AM797" s="1" t="s">
        <v>4642</v>
      </c>
      <c r="AT797" s="1" t="s">
        <v>68</v>
      </c>
      <c r="AU797" s="1" t="s">
        <v>4695</v>
      </c>
      <c r="AV797" s="1" t="s">
        <v>1625</v>
      </c>
      <c r="AW797" s="1" t="s">
        <v>4962</v>
      </c>
      <c r="BG797" s="1" t="s">
        <v>68</v>
      </c>
      <c r="BH797" s="1" t="s">
        <v>4695</v>
      </c>
      <c r="BI797" s="1" t="s">
        <v>1626</v>
      </c>
      <c r="BJ797" s="1" t="s">
        <v>5404</v>
      </c>
      <c r="BK797" s="1" t="s">
        <v>68</v>
      </c>
      <c r="BL797" s="1" t="s">
        <v>4695</v>
      </c>
      <c r="BM797" s="1" t="s">
        <v>1627</v>
      </c>
      <c r="BN797" s="1" t="s">
        <v>5674</v>
      </c>
      <c r="BO797" s="1" t="s">
        <v>68</v>
      </c>
      <c r="BP797" s="1" t="s">
        <v>4695</v>
      </c>
      <c r="BQ797" s="1" t="s">
        <v>1628</v>
      </c>
      <c r="BR797" s="1" t="s">
        <v>6480</v>
      </c>
      <c r="BS797" s="1" t="s">
        <v>472</v>
      </c>
      <c r="BT797" s="1" t="s">
        <v>6426</v>
      </c>
    </row>
    <row r="798" spans="1:35" ht="13.5" customHeight="1">
      <c r="A798" s="6" t="str">
        <f t="shared" si="26"/>
        <v>1783_월배면_0037</v>
      </c>
      <c r="B798" s="1">
        <v>1783</v>
      </c>
      <c r="C798" s="1" t="s">
        <v>6057</v>
      </c>
      <c r="D798" s="1" t="s">
        <v>6058</v>
      </c>
      <c r="E798" s="2">
        <v>797</v>
      </c>
      <c r="F798" s="2">
        <v>2</v>
      </c>
      <c r="G798" s="2" t="s">
        <v>1439</v>
      </c>
      <c r="H798" s="2" t="s">
        <v>3328</v>
      </c>
      <c r="I798" s="2">
        <v>4</v>
      </c>
      <c r="L798" s="2">
        <v>2</v>
      </c>
      <c r="M798" s="2" t="s">
        <v>6841</v>
      </c>
      <c r="N798" s="2" t="s">
        <v>6842</v>
      </c>
      <c r="T798" s="2" t="s">
        <v>6164</v>
      </c>
      <c r="U798" s="1" t="s">
        <v>96</v>
      </c>
      <c r="V798" s="1" t="s">
        <v>3417</v>
      </c>
      <c r="Y798" s="1" t="s">
        <v>1515</v>
      </c>
      <c r="Z798" s="1" t="s">
        <v>4047</v>
      </c>
      <c r="AG798" s="1" t="s">
        <v>6649</v>
      </c>
      <c r="AI798" s="1" t="s">
        <v>4584</v>
      </c>
    </row>
    <row r="799" spans="1:58" ht="13.5" customHeight="1">
      <c r="A799" s="6" t="str">
        <f aca="true" t="shared" si="27" ref="A799:A830">HYPERLINK("http://kyu.snu.ac.kr/sdhj/index.jsp?type=hj/GK14607_00IH_0001_0038.jpg","1783_월배면_0038")</f>
        <v>1783_월배면_0038</v>
      </c>
      <c r="B799" s="1">
        <v>1783</v>
      </c>
      <c r="C799" s="1" t="s">
        <v>6057</v>
      </c>
      <c r="D799" s="1" t="s">
        <v>6058</v>
      </c>
      <c r="E799" s="2">
        <v>798</v>
      </c>
      <c r="F799" s="2">
        <v>2</v>
      </c>
      <c r="G799" s="2" t="s">
        <v>1439</v>
      </c>
      <c r="H799" s="2" t="s">
        <v>3328</v>
      </c>
      <c r="I799" s="2">
        <v>4</v>
      </c>
      <c r="L799" s="2">
        <v>2</v>
      </c>
      <c r="M799" s="2" t="s">
        <v>6841</v>
      </c>
      <c r="N799" s="2" t="s">
        <v>6842</v>
      </c>
      <c r="T799" s="2" t="s">
        <v>6164</v>
      </c>
      <c r="U799" s="1" t="s">
        <v>96</v>
      </c>
      <c r="V799" s="1" t="s">
        <v>3417</v>
      </c>
      <c r="Y799" s="1" t="s">
        <v>1629</v>
      </c>
      <c r="Z799" s="1" t="s">
        <v>4021</v>
      </c>
      <c r="AG799" s="1" t="s">
        <v>6649</v>
      </c>
      <c r="AI799" s="1" t="s">
        <v>4584</v>
      </c>
      <c r="BB799" s="1" t="s">
        <v>96</v>
      </c>
      <c r="BC799" s="1" t="s">
        <v>3417</v>
      </c>
      <c r="BD799" s="1" t="s">
        <v>1515</v>
      </c>
      <c r="BE799" s="1" t="s">
        <v>4047</v>
      </c>
      <c r="BF799" s="1" t="s">
        <v>6397</v>
      </c>
    </row>
    <row r="800" spans="1:58" ht="13.5" customHeight="1">
      <c r="A800" s="6" t="str">
        <f t="shared" si="27"/>
        <v>1783_월배면_0038</v>
      </c>
      <c r="B800" s="1">
        <v>1783</v>
      </c>
      <c r="C800" s="1" t="s">
        <v>6057</v>
      </c>
      <c r="D800" s="1" t="s">
        <v>6058</v>
      </c>
      <c r="E800" s="2">
        <v>799</v>
      </c>
      <c r="F800" s="2">
        <v>2</v>
      </c>
      <c r="G800" s="2" t="s">
        <v>1439</v>
      </c>
      <c r="H800" s="2" t="s">
        <v>3328</v>
      </c>
      <c r="I800" s="2">
        <v>4</v>
      </c>
      <c r="L800" s="2">
        <v>2</v>
      </c>
      <c r="M800" s="2" t="s">
        <v>6841</v>
      </c>
      <c r="N800" s="2" t="s">
        <v>6842</v>
      </c>
      <c r="T800" s="2" t="s">
        <v>6164</v>
      </c>
      <c r="Y800" s="1" t="s">
        <v>1630</v>
      </c>
      <c r="Z800" s="1" t="s">
        <v>4020</v>
      </c>
      <c r="AF800" s="1" t="s">
        <v>6269</v>
      </c>
      <c r="AG800" s="1" t="s">
        <v>6288</v>
      </c>
      <c r="AH800" s="1" t="s">
        <v>132</v>
      </c>
      <c r="AI800" s="1" t="s">
        <v>4584</v>
      </c>
      <c r="BC800" s="1" t="s">
        <v>3417</v>
      </c>
      <c r="BE800" s="1" t="s">
        <v>4047</v>
      </c>
      <c r="BF800" s="1" t="s">
        <v>6396</v>
      </c>
    </row>
    <row r="801" spans="1:72" ht="13.5" customHeight="1">
      <c r="A801" s="6" t="str">
        <f t="shared" si="27"/>
        <v>1783_월배면_0038</v>
      </c>
      <c r="B801" s="1">
        <v>1783</v>
      </c>
      <c r="C801" s="1" t="s">
        <v>6057</v>
      </c>
      <c r="D801" s="1" t="s">
        <v>6058</v>
      </c>
      <c r="E801" s="2">
        <v>800</v>
      </c>
      <c r="F801" s="2">
        <v>2</v>
      </c>
      <c r="G801" s="2" t="s">
        <v>1439</v>
      </c>
      <c r="H801" s="2" t="s">
        <v>3328</v>
      </c>
      <c r="I801" s="2">
        <v>4</v>
      </c>
      <c r="L801" s="2">
        <v>3</v>
      </c>
      <c r="M801" s="2" t="s">
        <v>6843</v>
      </c>
      <c r="N801" s="2" t="s">
        <v>6844</v>
      </c>
      <c r="T801" s="2" t="s">
        <v>6092</v>
      </c>
      <c r="U801" s="1" t="s">
        <v>1453</v>
      </c>
      <c r="V801" s="1" t="s">
        <v>3420</v>
      </c>
      <c r="W801" s="1" t="s">
        <v>362</v>
      </c>
      <c r="X801" s="1" t="s">
        <v>6185</v>
      </c>
      <c r="Y801" s="1" t="s">
        <v>1631</v>
      </c>
      <c r="Z801" s="1" t="s">
        <v>6218</v>
      </c>
      <c r="AC801" s="1">
        <v>49</v>
      </c>
      <c r="AD801" s="1" t="s">
        <v>212</v>
      </c>
      <c r="AE801" s="1" t="s">
        <v>4510</v>
      </c>
      <c r="AJ801" s="1" t="s">
        <v>17</v>
      </c>
      <c r="AK801" s="1" t="s">
        <v>4628</v>
      </c>
      <c r="AL801" s="1" t="s">
        <v>472</v>
      </c>
      <c r="AM801" s="1" t="s">
        <v>6317</v>
      </c>
      <c r="AT801" s="1" t="s">
        <v>68</v>
      </c>
      <c r="AU801" s="1" t="s">
        <v>4695</v>
      </c>
      <c r="AV801" s="1" t="s">
        <v>1632</v>
      </c>
      <c r="AW801" s="1" t="s">
        <v>4961</v>
      </c>
      <c r="BG801" s="1" t="s">
        <v>68</v>
      </c>
      <c r="BH801" s="1" t="s">
        <v>4695</v>
      </c>
      <c r="BI801" s="1" t="s">
        <v>140</v>
      </c>
      <c r="BJ801" s="1" t="s">
        <v>4449</v>
      </c>
      <c r="BK801" s="1" t="s">
        <v>1486</v>
      </c>
      <c r="BL801" s="1" t="s">
        <v>4717</v>
      </c>
      <c r="BM801" s="1" t="s">
        <v>7235</v>
      </c>
      <c r="BN801" s="1" t="s">
        <v>6414</v>
      </c>
      <c r="BO801" s="1" t="s">
        <v>68</v>
      </c>
      <c r="BP801" s="1" t="s">
        <v>4695</v>
      </c>
      <c r="BQ801" s="1" t="s">
        <v>1633</v>
      </c>
      <c r="BR801" s="1" t="s">
        <v>6472</v>
      </c>
      <c r="BS801" s="1" t="s">
        <v>86</v>
      </c>
      <c r="BT801" s="1" t="s">
        <v>4593</v>
      </c>
    </row>
    <row r="802" spans="1:72" ht="13.5" customHeight="1">
      <c r="A802" s="6" t="str">
        <f t="shared" si="27"/>
        <v>1783_월배면_0038</v>
      </c>
      <c r="B802" s="1">
        <v>1783</v>
      </c>
      <c r="C802" s="1" t="s">
        <v>6057</v>
      </c>
      <c r="D802" s="1" t="s">
        <v>6058</v>
      </c>
      <c r="E802" s="2">
        <v>801</v>
      </c>
      <c r="F802" s="2">
        <v>2</v>
      </c>
      <c r="G802" s="2" t="s">
        <v>1439</v>
      </c>
      <c r="H802" s="2" t="s">
        <v>3328</v>
      </c>
      <c r="I802" s="2">
        <v>4</v>
      </c>
      <c r="L802" s="2">
        <v>3</v>
      </c>
      <c r="M802" s="2" t="s">
        <v>6843</v>
      </c>
      <c r="N802" s="2" t="s">
        <v>6844</v>
      </c>
      <c r="S802" s="2" t="s">
        <v>47</v>
      </c>
      <c r="T802" s="2" t="s">
        <v>3377</v>
      </c>
      <c r="W802" s="1" t="s">
        <v>909</v>
      </c>
      <c r="X802" s="1" t="s">
        <v>3504</v>
      </c>
      <c r="Y802" s="1" t="s">
        <v>10</v>
      </c>
      <c r="Z802" s="1" t="s">
        <v>3510</v>
      </c>
      <c r="AC802" s="1">
        <v>39</v>
      </c>
      <c r="AD802" s="1" t="s">
        <v>751</v>
      </c>
      <c r="AE802" s="1" t="s">
        <v>4515</v>
      </c>
      <c r="AJ802" s="1" t="s">
        <v>17</v>
      </c>
      <c r="AK802" s="1" t="s">
        <v>4628</v>
      </c>
      <c r="AL802" s="1" t="s">
        <v>487</v>
      </c>
      <c r="AM802" s="1" t="s">
        <v>4577</v>
      </c>
      <c r="AT802" s="1" t="s">
        <v>68</v>
      </c>
      <c r="AU802" s="1" t="s">
        <v>4695</v>
      </c>
      <c r="AV802" s="1" t="s">
        <v>1413</v>
      </c>
      <c r="AW802" s="1" t="s">
        <v>3997</v>
      </c>
      <c r="BG802" s="1" t="s">
        <v>1132</v>
      </c>
      <c r="BH802" s="1" t="s">
        <v>3490</v>
      </c>
      <c r="BI802" s="1" t="s">
        <v>1634</v>
      </c>
      <c r="BJ802" s="1" t="s">
        <v>5403</v>
      </c>
      <c r="BK802" s="1" t="s">
        <v>68</v>
      </c>
      <c r="BL802" s="1" t="s">
        <v>4695</v>
      </c>
      <c r="BM802" s="1" t="s">
        <v>1635</v>
      </c>
      <c r="BN802" s="1" t="s">
        <v>3964</v>
      </c>
      <c r="BO802" s="1" t="s">
        <v>68</v>
      </c>
      <c r="BP802" s="1" t="s">
        <v>4695</v>
      </c>
      <c r="BQ802" s="1" t="s">
        <v>1636</v>
      </c>
      <c r="BR802" s="1" t="s">
        <v>6613</v>
      </c>
      <c r="BS802" s="1" t="s">
        <v>1406</v>
      </c>
      <c r="BT802" s="1" t="s">
        <v>4642</v>
      </c>
    </row>
    <row r="803" spans="1:31" ht="13.5" customHeight="1">
      <c r="A803" s="6" t="str">
        <f t="shared" si="27"/>
        <v>1783_월배면_0038</v>
      </c>
      <c r="B803" s="1">
        <v>1783</v>
      </c>
      <c r="C803" s="1" t="s">
        <v>6057</v>
      </c>
      <c r="D803" s="1" t="s">
        <v>6058</v>
      </c>
      <c r="E803" s="2">
        <v>802</v>
      </c>
      <c r="F803" s="2">
        <v>2</v>
      </c>
      <c r="G803" s="2" t="s">
        <v>1439</v>
      </c>
      <c r="H803" s="2" t="s">
        <v>3328</v>
      </c>
      <c r="I803" s="2">
        <v>4</v>
      </c>
      <c r="L803" s="2">
        <v>3</v>
      </c>
      <c r="M803" s="2" t="s">
        <v>6843</v>
      </c>
      <c r="N803" s="2" t="s">
        <v>6844</v>
      </c>
      <c r="S803" s="2" t="s">
        <v>6680</v>
      </c>
      <c r="T803" s="2" t="s">
        <v>6681</v>
      </c>
      <c r="W803" s="1" t="s">
        <v>77</v>
      </c>
      <c r="X803" s="1" t="s">
        <v>6189</v>
      </c>
      <c r="Y803" s="1" t="s">
        <v>10</v>
      </c>
      <c r="Z803" s="1" t="s">
        <v>3510</v>
      </c>
      <c r="AC803" s="1">
        <v>62</v>
      </c>
      <c r="AD803" s="1" t="s">
        <v>250</v>
      </c>
      <c r="AE803" s="1" t="s">
        <v>4519</v>
      </c>
    </row>
    <row r="804" spans="1:31" ht="13.5" customHeight="1">
      <c r="A804" s="6" t="str">
        <f t="shared" si="27"/>
        <v>1783_월배면_0038</v>
      </c>
      <c r="B804" s="1">
        <v>1783</v>
      </c>
      <c r="C804" s="1" t="s">
        <v>6057</v>
      </c>
      <c r="D804" s="1" t="s">
        <v>6058</v>
      </c>
      <c r="E804" s="2">
        <v>803</v>
      </c>
      <c r="F804" s="2">
        <v>2</v>
      </c>
      <c r="G804" s="2" t="s">
        <v>1439</v>
      </c>
      <c r="H804" s="2" t="s">
        <v>3328</v>
      </c>
      <c r="I804" s="2">
        <v>4</v>
      </c>
      <c r="L804" s="2">
        <v>3</v>
      </c>
      <c r="M804" s="2" t="s">
        <v>6843</v>
      </c>
      <c r="N804" s="2" t="s">
        <v>6844</v>
      </c>
      <c r="S804" s="2" t="s">
        <v>178</v>
      </c>
      <c r="T804" s="2" t="s">
        <v>3385</v>
      </c>
      <c r="U804" s="1" t="s">
        <v>1453</v>
      </c>
      <c r="V804" s="1" t="s">
        <v>3420</v>
      </c>
      <c r="Y804" s="1" t="s">
        <v>1637</v>
      </c>
      <c r="Z804" s="1" t="s">
        <v>4019</v>
      </c>
      <c r="AC804" s="1">
        <v>37</v>
      </c>
      <c r="AD804" s="1" t="s">
        <v>183</v>
      </c>
      <c r="AE804" s="1" t="s">
        <v>4497</v>
      </c>
    </row>
    <row r="805" spans="1:31" ht="13.5" customHeight="1">
      <c r="A805" s="6" t="str">
        <f t="shared" si="27"/>
        <v>1783_월배면_0038</v>
      </c>
      <c r="B805" s="1">
        <v>1783</v>
      </c>
      <c r="C805" s="1" t="s">
        <v>6057</v>
      </c>
      <c r="D805" s="1" t="s">
        <v>6058</v>
      </c>
      <c r="E805" s="2">
        <v>804</v>
      </c>
      <c r="F805" s="2">
        <v>2</v>
      </c>
      <c r="G805" s="2" t="s">
        <v>1439</v>
      </c>
      <c r="H805" s="2" t="s">
        <v>3328</v>
      </c>
      <c r="I805" s="2">
        <v>4</v>
      </c>
      <c r="L805" s="2">
        <v>3</v>
      </c>
      <c r="M805" s="2" t="s">
        <v>6843</v>
      </c>
      <c r="N805" s="2" t="s">
        <v>6844</v>
      </c>
      <c r="S805" s="2" t="s">
        <v>557</v>
      </c>
      <c r="T805" s="2" t="s">
        <v>3384</v>
      </c>
      <c r="W805" s="1" t="s">
        <v>1005</v>
      </c>
      <c r="X805" s="1" t="s">
        <v>3529</v>
      </c>
      <c r="Y805" s="1" t="s">
        <v>10</v>
      </c>
      <c r="Z805" s="1" t="s">
        <v>3510</v>
      </c>
      <c r="AC805" s="1">
        <v>30</v>
      </c>
      <c r="AD805" s="1" t="s">
        <v>55</v>
      </c>
      <c r="AE805" s="1" t="s">
        <v>4480</v>
      </c>
    </row>
    <row r="806" spans="1:33" ht="13.5" customHeight="1">
      <c r="A806" s="6" t="str">
        <f t="shared" si="27"/>
        <v>1783_월배면_0038</v>
      </c>
      <c r="B806" s="1">
        <v>1783</v>
      </c>
      <c r="C806" s="1" t="s">
        <v>6057</v>
      </c>
      <c r="D806" s="1" t="s">
        <v>6058</v>
      </c>
      <c r="E806" s="2">
        <v>805</v>
      </c>
      <c r="F806" s="2">
        <v>2</v>
      </c>
      <c r="G806" s="2" t="s">
        <v>1439</v>
      </c>
      <c r="H806" s="2" t="s">
        <v>3328</v>
      </c>
      <c r="I806" s="2">
        <v>4</v>
      </c>
      <c r="L806" s="2">
        <v>3</v>
      </c>
      <c r="M806" s="2" t="s">
        <v>6843</v>
      </c>
      <c r="N806" s="2" t="s">
        <v>6844</v>
      </c>
      <c r="S806" s="2" t="s">
        <v>1355</v>
      </c>
      <c r="T806" s="2" t="s">
        <v>3387</v>
      </c>
      <c r="AC806" s="1">
        <v>15</v>
      </c>
      <c r="AD806" s="1" t="s">
        <v>122</v>
      </c>
      <c r="AE806" s="1" t="s">
        <v>4498</v>
      </c>
      <c r="AF806" s="1" t="s">
        <v>244</v>
      </c>
      <c r="AG806" s="1" t="s">
        <v>4545</v>
      </c>
    </row>
    <row r="807" spans="1:73" ht="13.5" customHeight="1">
      <c r="A807" s="6" t="str">
        <f t="shared" si="27"/>
        <v>1783_월배면_0038</v>
      </c>
      <c r="B807" s="1">
        <v>1783</v>
      </c>
      <c r="C807" s="1" t="s">
        <v>6057</v>
      </c>
      <c r="D807" s="1" t="s">
        <v>6058</v>
      </c>
      <c r="E807" s="2">
        <v>806</v>
      </c>
      <c r="F807" s="2">
        <v>2</v>
      </c>
      <c r="G807" s="2" t="s">
        <v>1439</v>
      </c>
      <c r="H807" s="2" t="s">
        <v>3328</v>
      </c>
      <c r="I807" s="2">
        <v>4</v>
      </c>
      <c r="L807" s="2">
        <v>3</v>
      </c>
      <c r="M807" s="2" t="s">
        <v>6843</v>
      </c>
      <c r="N807" s="2" t="s">
        <v>6844</v>
      </c>
      <c r="T807" s="2" t="s">
        <v>6164</v>
      </c>
      <c r="Y807" s="1" t="s">
        <v>1638</v>
      </c>
      <c r="Z807" s="1" t="s">
        <v>4018</v>
      </c>
      <c r="AG807" s="1" t="s">
        <v>6649</v>
      </c>
      <c r="AI807" s="1" t="s">
        <v>4593</v>
      </c>
      <c r="AT807" s="1" t="s">
        <v>6155</v>
      </c>
      <c r="AU807" s="1" t="s">
        <v>6156</v>
      </c>
      <c r="AV807" s="1" t="s">
        <v>6157</v>
      </c>
      <c r="AW807" s="1" t="s">
        <v>6158</v>
      </c>
      <c r="BB807" s="1" t="s">
        <v>6159</v>
      </c>
      <c r="BC807" s="1" t="s">
        <v>6160</v>
      </c>
      <c r="BD807" s="1" t="s">
        <v>6161</v>
      </c>
      <c r="BE807" s="1" t="s">
        <v>6162</v>
      </c>
      <c r="BF807" s="1" t="s">
        <v>6397</v>
      </c>
      <c r="BU807" s="1" t="s">
        <v>7236</v>
      </c>
    </row>
    <row r="808" spans="1:58" ht="13.5" customHeight="1">
      <c r="A808" s="6" t="str">
        <f t="shared" si="27"/>
        <v>1783_월배면_0038</v>
      </c>
      <c r="B808" s="1">
        <v>1783</v>
      </c>
      <c r="C808" s="1" t="s">
        <v>6057</v>
      </c>
      <c r="D808" s="1" t="s">
        <v>6058</v>
      </c>
      <c r="E808" s="2">
        <v>807</v>
      </c>
      <c r="F808" s="2">
        <v>2</v>
      </c>
      <c r="G808" s="2" t="s">
        <v>1439</v>
      </c>
      <c r="H808" s="2" t="s">
        <v>3328</v>
      </c>
      <c r="I808" s="2">
        <v>4</v>
      </c>
      <c r="L808" s="2">
        <v>3</v>
      </c>
      <c r="M808" s="2" t="s">
        <v>6843</v>
      </c>
      <c r="N808" s="2" t="s">
        <v>6844</v>
      </c>
      <c r="T808" s="2" t="s">
        <v>6164</v>
      </c>
      <c r="Y808" s="1" t="s">
        <v>7237</v>
      </c>
      <c r="Z808" s="1" t="s">
        <v>4017</v>
      </c>
      <c r="AG808" s="1" t="s">
        <v>6649</v>
      </c>
      <c r="AI808" s="1" t="s">
        <v>4593</v>
      </c>
      <c r="AU808" s="1" t="s">
        <v>6156</v>
      </c>
      <c r="AW808" s="1" t="s">
        <v>6158</v>
      </c>
      <c r="BC808" s="1" t="s">
        <v>6160</v>
      </c>
      <c r="BE808" s="1" t="s">
        <v>6162</v>
      </c>
      <c r="BF808" s="1" t="s">
        <v>6396</v>
      </c>
    </row>
    <row r="809" spans="1:58" ht="13.5" customHeight="1">
      <c r="A809" s="6" t="str">
        <f t="shared" si="27"/>
        <v>1783_월배면_0038</v>
      </c>
      <c r="B809" s="1">
        <v>1783</v>
      </c>
      <c r="C809" s="1" t="s">
        <v>6057</v>
      </c>
      <c r="D809" s="1" t="s">
        <v>6058</v>
      </c>
      <c r="E809" s="2">
        <v>808</v>
      </c>
      <c r="F809" s="2">
        <v>2</v>
      </c>
      <c r="G809" s="2" t="s">
        <v>1439</v>
      </c>
      <c r="H809" s="2" t="s">
        <v>3328</v>
      </c>
      <c r="I809" s="2">
        <v>4</v>
      </c>
      <c r="L809" s="2">
        <v>3</v>
      </c>
      <c r="M809" s="2" t="s">
        <v>6843</v>
      </c>
      <c r="N809" s="2" t="s">
        <v>6844</v>
      </c>
      <c r="T809" s="2" t="s">
        <v>6164</v>
      </c>
      <c r="Y809" s="1" t="s">
        <v>460</v>
      </c>
      <c r="Z809" s="1" t="s">
        <v>3863</v>
      </c>
      <c r="AG809" s="1" t="s">
        <v>6649</v>
      </c>
      <c r="AI809" s="1" t="s">
        <v>4593</v>
      </c>
      <c r="AU809" s="1" t="s">
        <v>6156</v>
      </c>
      <c r="AW809" s="1" t="s">
        <v>6158</v>
      </c>
      <c r="BC809" s="1" t="s">
        <v>6160</v>
      </c>
      <c r="BE809" s="1" t="s">
        <v>6162</v>
      </c>
      <c r="BF809" s="1" t="s">
        <v>6394</v>
      </c>
    </row>
    <row r="810" spans="1:58" ht="13.5" customHeight="1">
      <c r="A810" s="6" t="str">
        <f t="shared" si="27"/>
        <v>1783_월배면_0038</v>
      </c>
      <c r="B810" s="1">
        <v>1783</v>
      </c>
      <c r="C810" s="1" t="s">
        <v>6057</v>
      </c>
      <c r="D810" s="1" t="s">
        <v>6058</v>
      </c>
      <c r="E810" s="2">
        <v>809</v>
      </c>
      <c r="F810" s="2">
        <v>2</v>
      </c>
      <c r="G810" s="2" t="s">
        <v>1439</v>
      </c>
      <c r="H810" s="2" t="s">
        <v>3328</v>
      </c>
      <c r="I810" s="2">
        <v>4</v>
      </c>
      <c r="L810" s="2">
        <v>3</v>
      </c>
      <c r="M810" s="2" t="s">
        <v>6843</v>
      </c>
      <c r="N810" s="2" t="s">
        <v>6844</v>
      </c>
      <c r="T810" s="2" t="s">
        <v>6164</v>
      </c>
      <c r="U810" s="1" t="s">
        <v>93</v>
      </c>
      <c r="V810" s="1" t="s">
        <v>3419</v>
      </c>
      <c r="Y810" s="1" t="s">
        <v>1639</v>
      </c>
      <c r="Z810" s="1" t="s">
        <v>4016</v>
      </c>
      <c r="AF810" s="1" t="s">
        <v>6263</v>
      </c>
      <c r="AG810" s="1" t="s">
        <v>6283</v>
      </c>
      <c r="AH810" s="1" t="s">
        <v>86</v>
      </c>
      <c r="AI810" s="1" t="s">
        <v>4593</v>
      </c>
      <c r="AU810" s="1" t="s">
        <v>6156</v>
      </c>
      <c r="AW810" s="1" t="s">
        <v>6158</v>
      </c>
      <c r="BC810" s="1" t="s">
        <v>6160</v>
      </c>
      <c r="BE810" s="1" t="s">
        <v>6162</v>
      </c>
      <c r="BF810" s="1" t="s">
        <v>6393</v>
      </c>
    </row>
    <row r="811" spans="1:72" ht="13.5" customHeight="1">
      <c r="A811" s="6" t="str">
        <f t="shared" si="27"/>
        <v>1783_월배면_0038</v>
      </c>
      <c r="B811" s="1">
        <v>1783</v>
      </c>
      <c r="C811" s="1" t="s">
        <v>6057</v>
      </c>
      <c r="D811" s="1" t="s">
        <v>6058</v>
      </c>
      <c r="E811" s="2">
        <v>810</v>
      </c>
      <c r="F811" s="2">
        <v>2</v>
      </c>
      <c r="G811" s="2" t="s">
        <v>1439</v>
      </c>
      <c r="H811" s="2" t="s">
        <v>3328</v>
      </c>
      <c r="I811" s="2">
        <v>4</v>
      </c>
      <c r="L811" s="2">
        <v>4</v>
      </c>
      <c r="M811" s="2" t="s">
        <v>6845</v>
      </c>
      <c r="N811" s="2" t="s">
        <v>6846</v>
      </c>
      <c r="T811" s="2" t="s">
        <v>6092</v>
      </c>
      <c r="U811" s="1" t="s">
        <v>63</v>
      </c>
      <c r="V811" s="1" t="s">
        <v>3418</v>
      </c>
      <c r="W811" s="1" t="s">
        <v>362</v>
      </c>
      <c r="X811" s="1" t="s">
        <v>6185</v>
      </c>
      <c r="Y811" s="1" t="s">
        <v>400</v>
      </c>
      <c r="Z811" s="1" t="s">
        <v>4015</v>
      </c>
      <c r="AC811" s="1">
        <v>64</v>
      </c>
      <c r="AD811" s="1" t="s">
        <v>88</v>
      </c>
      <c r="AE811" s="1" t="s">
        <v>4478</v>
      </c>
      <c r="AJ811" s="1" t="s">
        <v>17</v>
      </c>
      <c r="AK811" s="1" t="s">
        <v>4628</v>
      </c>
      <c r="AL811" s="1" t="s">
        <v>472</v>
      </c>
      <c r="AM811" s="1" t="s">
        <v>6317</v>
      </c>
      <c r="AT811" s="1" t="s">
        <v>1640</v>
      </c>
      <c r="AU811" s="1" t="s">
        <v>4716</v>
      </c>
      <c r="AV811" s="1" t="s">
        <v>1517</v>
      </c>
      <c r="AW811" s="1" t="s">
        <v>4960</v>
      </c>
      <c r="BG811" s="1" t="s">
        <v>68</v>
      </c>
      <c r="BH811" s="1" t="s">
        <v>4695</v>
      </c>
      <c r="BI811" s="1" t="s">
        <v>1460</v>
      </c>
      <c r="BJ811" s="1" t="s">
        <v>5402</v>
      </c>
      <c r="BK811" s="1" t="s">
        <v>68</v>
      </c>
      <c r="BL811" s="1" t="s">
        <v>4695</v>
      </c>
      <c r="BM811" s="1" t="s">
        <v>1461</v>
      </c>
      <c r="BN811" s="1" t="s">
        <v>4056</v>
      </c>
      <c r="BO811" s="1" t="s">
        <v>68</v>
      </c>
      <c r="BP811" s="1" t="s">
        <v>4695</v>
      </c>
      <c r="BQ811" s="1" t="s">
        <v>1518</v>
      </c>
      <c r="BR811" s="1" t="s">
        <v>5927</v>
      </c>
      <c r="BS811" s="1" t="s">
        <v>472</v>
      </c>
      <c r="BT811" s="1" t="s">
        <v>6426</v>
      </c>
    </row>
    <row r="812" spans="1:72" ht="13.5" customHeight="1">
      <c r="A812" s="6" t="str">
        <f t="shared" si="27"/>
        <v>1783_월배면_0038</v>
      </c>
      <c r="B812" s="1">
        <v>1783</v>
      </c>
      <c r="C812" s="1" t="s">
        <v>6057</v>
      </c>
      <c r="D812" s="1" t="s">
        <v>6058</v>
      </c>
      <c r="E812" s="2">
        <v>811</v>
      </c>
      <c r="F812" s="2">
        <v>2</v>
      </c>
      <c r="G812" s="2" t="s">
        <v>1439</v>
      </c>
      <c r="H812" s="2" t="s">
        <v>3328</v>
      </c>
      <c r="I812" s="2">
        <v>4</v>
      </c>
      <c r="L812" s="2">
        <v>4</v>
      </c>
      <c r="M812" s="2" t="s">
        <v>6845</v>
      </c>
      <c r="N812" s="2" t="s">
        <v>6846</v>
      </c>
      <c r="S812" s="2" t="s">
        <v>47</v>
      </c>
      <c r="T812" s="2" t="s">
        <v>3377</v>
      </c>
      <c r="W812" s="1" t="s">
        <v>1304</v>
      </c>
      <c r="X812" s="1" t="s">
        <v>3521</v>
      </c>
      <c r="Y812" s="1" t="s">
        <v>78</v>
      </c>
      <c r="Z812" s="1" t="s">
        <v>3554</v>
      </c>
      <c r="AC812" s="1">
        <v>64</v>
      </c>
      <c r="AD812" s="1" t="s">
        <v>88</v>
      </c>
      <c r="AE812" s="1" t="s">
        <v>4478</v>
      </c>
      <c r="AJ812" s="1" t="s">
        <v>79</v>
      </c>
      <c r="AK812" s="1" t="s">
        <v>4627</v>
      </c>
      <c r="AL812" s="1" t="s">
        <v>1641</v>
      </c>
      <c r="AM812" s="1" t="s">
        <v>4644</v>
      </c>
      <c r="AT812" s="1" t="s">
        <v>68</v>
      </c>
      <c r="AU812" s="1" t="s">
        <v>4695</v>
      </c>
      <c r="AV812" s="1" t="s">
        <v>1642</v>
      </c>
      <c r="AW812" s="1" t="s">
        <v>4959</v>
      </c>
      <c r="BG812" s="1" t="s">
        <v>68</v>
      </c>
      <c r="BH812" s="1" t="s">
        <v>4695</v>
      </c>
      <c r="BI812" s="1" t="s">
        <v>1643</v>
      </c>
      <c r="BJ812" s="1" t="s">
        <v>5401</v>
      </c>
      <c r="BK812" s="1" t="s">
        <v>68</v>
      </c>
      <c r="BL812" s="1" t="s">
        <v>4695</v>
      </c>
      <c r="BM812" s="1" t="s">
        <v>1644</v>
      </c>
      <c r="BN812" s="1" t="s">
        <v>5660</v>
      </c>
      <c r="BO812" s="1" t="s">
        <v>68</v>
      </c>
      <c r="BP812" s="1" t="s">
        <v>4695</v>
      </c>
      <c r="BQ812" s="1" t="s">
        <v>1645</v>
      </c>
      <c r="BR812" s="1" t="s">
        <v>5926</v>
      </c>
      <c r="BS812" s="1" t="s">
        <v>437</v>
      </c>
      <c r="BT812" s="1" t="s">
        <v>4636</v>
      </c>
    </row>
    <row r="813" spans="1:31" ht="13.5" customHeight="1">
      <c r="A813" s="6" t="str">
        <f t="shared" si="27"/>
        <v>1783_월배면_0038</v>
      </c>
      <c r="B813" s="1">
        <v>1783</v>
      </c>
      <c r="C813" s="1" t="s">
        <v>6057</v>
      </c>
      <c r="D813" s="1" t="s">
        <v>6058</v>
      </c>
      <c r="E813" s="2">
        <v>812</v>
      </c>
      <c r="F813" s="2">
        <v>2</v>
      </c>
      <c r="G813" s="2" t="s">
        <v>1439</v>
      </c>
      <c r="H813" s="2" t="s">
        <v>3328</v>
      </c>
      <c r="I813" s="2">
        <v>4</v>
      </c>
      <c r="L813" s="2">
        <v>4</v>
      </c>
      <c r="M813" s="2" t="s">
        <v>6845</v>
      </c>
      <c r="N813" s="2" t="s">
        <v>6846</v>
      </c>
      <c r="S813" s="2" t="s">
        <v>56</v>
      </c>
      <c r="T813" s="2" t="s">
        <v>3381</v>
      </c>
      <c r="U813" s="1" t="s">
        <v>63</v>
      </c>
      <c r="V813" s="1" t="s">
        <v>3418</v>
      </c>
      <c r="Y813" s="1" t="s">
        <v>1646</v>
      </c>
      <c r="Z813" s="1" t="s">
        <v>3771</v>
      </c>
      <c r="AC813" s="1">
        <v>38</v>
      </c>
      <c r="AD813" s="1" t="s">
        <v>95</v>
      </c>
      <c r="AE813" s="1" t="s">
        <v>4524</v>
      </c>
    </row>
    <row r="814" spans="1:31" ht="13.5" customHeight="1">
      <c r="A814" s="6" t="str">
        <f t="shared" si="27"/>
        <v>1783_월배면_0038</v>
      </c>
      <c r="B814" s="1">
        <v>1783</v>
      </c>
      <c r="C814" s="1" t="s">
        <v>6057</v>
      </c>
      <c r="D814" s="1" t="s">
        <v>6058</v>
      </c>
      <c r="E814" s="2">
        <v>813</v>
      </c>
      <c r="F814" s="2">
        <v>2</v>
      </c>
      <c r="G814" s="2" t="s">
        <v>1439</v>
      </c>
      <c r="H814" s="2" t="s">
        <v>3328</v>
      </c>
      <c r="I814" s="2">
        <v>4</v>
      </c>
      <c r="L814" s="2">
        <v>4</v>
      </c>
      <c r="M814" s="2" t="s">
        <v>6845</v>
      </c>
      <c r="N814" s="2" t="s">
        <v>6846</v>
      </c>
      <c r="S814" s="2" t="s">
        <v>213</v>
      </c>
      <c r="T814" s="2" t="s">
        <v>3380</v>
      </c>
      <c r="W814" s="1" t="s">
        <v>77</v>
      </c>
      <c r="X814" s="1" t="s">
        <v>6189</v>
      </c>
      <c r="Y814" s="1" t="s">
        <v>78</v>
      </c>
      <c r="Z814" s="1" t="s">
        <v>3554</v>
      </c>
      <c r="AC814" s="1">
        <v>36</v>
      </c>
      <c r="AD814" s="1" t="s">
        <v>430</v>
      </c>
      <c r="AE814" s="1" t="s">
        <v>4516</v>
      </c>
    </row>
    <row r="815" spans="1:31" ht="13.5" customHeight="1">
      <c r="A815" s="6" t="str">
        <f t="shared" si="27"/>
        <v>1783_월배면_0038</v>
      </c>
      <c r="B815" s="1">
        <v>1783</v>
      </c>
      <c r="C815" s="1" t="s">
        <v>6057</v>
      </c>
      <c r="D815" s="1" t="s">
        <v>6058</v>
      </c>
      <c r="E815" s="2">
        <v>814</v>
      </c>
      <c r="F815" s="2">
        <v>2</v>
      </c>
      <c r="G815" s="2" t="s">
        <v>1439</v>
      </c>
      <c r="H815" s="2" t="s">
        <v>3328</v>
      </c>
      <c r="I815" s="2">
        <v>4</v>
      </c>
      <c r="L815" s="2">
        <v>4</v>
      </c>
      <c r="M815" s="2" t="s">
        <v>6845</v>
      </c>
      <c r="N815" s="2" t="s">
        <v>6846</v>
      </c>
      <c r="S815" s="2" t="s">
        <v>56</v>
      </c>
      <c r="T815" s="2" t="s">
        <v>3381</v>
      </c>
      <c r="U815" s="1" t="s">
        <v>63</v>
      </c>
      <c r="V815" s="1" t="s">
        <v>3418</v>
      </c>
      <c r="Y815" s="1" t="s">
        <v>1647</v>
      </c>
      <c r="Z815" s="1" t="s">
        <v>4014</v>
      </c>
      <c r="AC815" s="1">
        <v>36</v>
      </c>
      <c r="AD815" s="1" t="s">
        <v>430</v>
      </c>
      <c r="AE815" s="1" t="s">
        <v>4516</v>
      </c>
    </row>
    <row r="816" spans="1:31" ht="13.5" customHeight="1">
      <c r="A816" s="6" t="str">
        <f t="shared" si="27"/>
        <v>1783_월배면_0038</v>
      </c>
      <c r="B816" s="1">
        <v>1783</v>
      </c>
      <c r="C816" s="1" t="s">
        <v>6057</v>
      </c>
      <c r="D816" s="1" t="s">
        <v>6058</v>
      </c>
      <c r="E816" s="2">
        <v>815</v>
      </c>
      <c r="F816" s="2">
        <v>2</v>
      </c>
      <c r="G816" s="2" t="s">
        <v>1439</v>
      </c>
      <c r="H816" s="2" t="s">
        <v>3328</v>
      </c>
      <c r="I816" s="2">
        <v>4</v>
      </c>
      <c r="L816" s="2">
        <v>4</v>
      </c>
      <c r="M816" s="2" t="s">
        <v>6845</v>
      </c>
      <c r="N816" s="2" t="s">
        <v>6846</v>
      </c>
      <c r="S816" s="2" t="s">
        <v>213</v>
      </c>
      <c r="T816" s="2" t="s">
        <v>3380</v>
      </c>
      <c r="W816" s="1" t="s">
        <v>362</v>
      </c>
      <c r="X816" s="1" t="s">
        <v>6185</v>
      </c>
      <c r="Y816" s="1" t="s">
        <v>78</v>
      </c>
      <c r="Z816" s="1" t="s">
        <v>3554</v>
      </c>
      <c r="AC816" s="1">
        <v>32</v>
      </c>
      <c r="AD816" s="1" t="s">
        <v>66</v>
      </c>
      <c r="AE816" s="1" t="s">
        <v>4479</v>
      </c>
    </row>
    <row r="817" spans="1:58" ht="13.5" customHeight="1">
      <c r="A817" s="6" t="str">
        <f t="shared" si="27"/>
        <v>1783_월배면_0038</v>
      </c>
      <c r="B817" s="1">
        <v>1783</v>
      </c>
      <c r="C817" s="1" t="s">
        <v>6057</v>
      </c>
      <c r="D817" s="1" t="s">
        <v>6058</v>
      </c>
      <c r="E817" s="2">
        <v>816</v>
      </c>
      <c r="F817" s="2">
        <v>2</v>
      </c>
      <c r="G817" s="2" t="s">
        <v>1439</v>
      </c>
      <c r="H817" s="2" t="s">
        <v>3328</v>
      </c>
      <c r="I817" s="2">
        <v>4</v>
      </c>
      <c r="L817" s="2">
        <v>4</v>
      </c>
      <c r="M817" s="2" t="s">
        <v>6845</v>
      </c>
      <c r="N817" s="2" t="s">
        <v>6846</v>
      </c>
      <c r="T817" s="2" t="s">
        <v>6164</v>
      </c>
      <c r="U817" s="1" t="s">
        <v>96</v>
      </c>
      <c r="V817" s="1" t="s">
        <v>3417</v>
      </c>
      <c r="Y817" s="1" t="s">
        <v>1648</v>
      </c>
      <c r="Z817" s="1" t="s">
        <v>4013</v>
      </c>
      <c r="AC817" s="1" t="s">
        <v>6254</v>
      </c>
      <c r="BB817" s="1" t="s">
        <v>96</v>
      </c>
      <c r="BC817" s="1" t="s">
        <v>3417</v>
      </c>
      <c r="BD817" s="1" t="s">
        <v>200</v>
      </c>
      <c r="BE817" s="1" t="s">
        <v>3741</v>
      </c>
      <c r="BF817" s="1" t="s">
        <v>6397</v>
      </c>
    </row>
    <row r="818" spans="1:58" ht="13.5" customHeight="1">
      <c r="A818" s="6" t="str">
        <f t="shared" si="27"/>
        <v>1783_월배면_0038</v>
      </c>
      <c r="B818" s="1">
        <v>1783</v>
      </c>
      <c r="C818" s="1" t="s">
        <v>6057</v>
      </c>
      <c r="D818" s="1" t="s">
        <v>6058</v>
      </c>
      <c r="E818" s="2">
        <v>817</v>
      </c>
      <c r="F818" s="2">
        <v>2</v>
      </c>
      <c r="G818" s="2" t="s">
        <v>1439</v>
      </c>
      <c r="H818" s="2" t="s">
        <v>3328</v>
      </c>
      <c r="I818" s="2">
        <v>4</v>
      </c>
      <c r="L818" s="2">
        <v>4</v>
      </c>
      <c r="M818" s="2" t="s">
        <v>6845</v>
      </c>
      <c r="N818" s="2" t="s">
        <v>6846</v>
      </c>
      <c r="T818" s="2" t="s">
        <v>6164</v>
      </c>
      <c r="Y818" s="1" t="s">
        <v>895</v>
      </c>
      <c r="Z818" s="1" t="s">
        <v>4012</v>
      </c>
      <c r="AF818" s="1" t="s">
        <v>118</v>
      </c>
      <c r="AG818" s="1" t="s">
        <v>4546</v>
      </c>
      <c r="BC818" s="1" t="s">
        <v>3417</v>
      </c>
      <c r="BE818" s="1" t="s">
        <v>3741</v>
      </c>
      <c r="BF818" s="1" t="s">
        <v>6396</v>
      </c>
    </row>
    <row r="819" spans="1:58" ht="13.5" customHeight="1">
      <c r="A819" s="6" t="str">
        <f t="shared" si="27"/>
        <v>1783_월배면_0038</v>
      </c>
      <c r="B819" s="1">
        <v>1783</v>
      </c>
      <c r="C819" s="1" t="s">
        <v>6057</v>
      </c>
      <c r="D819" s="1" t="s">
        <v>6058</v>
      </c>
      <c r="E819" s="2">
        <v>818</v>
      </c>
      <c r="F819" s="2">
        <v>2</v>
      </c>
      <c r="G819" s="2" t="s">
        <v>1439</v>
      </c>
      <c r="H819" s="2" t="s">
        <v>3328</v>
      </c>
      <c r="I819" s="2">
        <v>4</v>
      </c>
      <c r="L819" s="2">
        <v>4</v>
      </c>
      <c r="M819" s="2" t="s">
        <v>6845</v>
      </c>
      <c r="N819" s="2" t="s">
        <v>6846</v>
      </c>
      <c r="T819" s="2" t="s">
        <v>6164</v>
      </c>
      <c r="Y819" s="1" t="s">
        <v>629</v>
      </c>
      <c r="Z819" s="1" t="s">
        <v>4011</v>
      </c>
      <c r="AF819" s="1" t="s">
        <v>118</v>
      </c>
      <c r="AG819" s="1" t="s">
        <v>4546</v>
      </c>
      <c r="BD819" s="1" t="s">
        <v>1648</v>
      </c>
      <c r="BE819" s="1" t="s">
        <v>4013</v>
      </c>
      <c r="BF819" s="1" t="s">
        <v>6397</v>
      </c>
    </row>
    <row r="820" spans="1:58" ht="13.5" customHeight="1">
      <c r="A820" s="6" t="str">
        <f t="shared" si="27"/>
        <v>1783_월배면_0038</v>
      </c>
      <c r="B820" s="1">
        <v>1783</v>
      </c>
      <c r="C820" s="1" t="s">
        <v>6057</v>
      </c>
      <c r="D820" s="1" t="s">
        <v>6058</v>
      </c>
      <c r="E820" s="2">
        <v>819</v>
      </c>
      <c r="F820" s="2">
        <v>2</v>
      </c>
      <c r="G820" s="2" t="s">
        <v>1439</v>
      </c>
      <c r="H820" s="2" t="s">
        <v>3328</v>
      </c>
      <c r="I820" s="2">
        <v>4</v>
      </c>
      <c r="L820" s="2">
        <v>4</v>
      </c>
      <c r="M820" s="2" t="s">
        <v>6845</v>
      </c>
      <c r="N820" s="2" t="s">
        <v>6846</v>
      </c>
      <c r="T820" s="2" t="s">
        <v>6164</v>
      </c>
      <c r="Y820" s="1" t="s">
        <v>1649</v>
      </c>
      <c r="Z820" s="1" t="s">
        <v>3897</v>
      </c>
      <c r="AF820" s="1" t="s">
        <v>104</v>
      </c>
      <c r="AG820" s="1" t="s">
        <v>3397</v>
      </c>
      <c r="BE820" s="1" t="s">
        <v>4013</v>
      </c>
      <c r="BF820" s="1" t="s">
        <v>6396</v>
      </c>
    </row>
    <row r="821" spans="1:58" ht="13.5" customHeight="1">
      <c r="A821" s="6" t="str">
        <f t="shared" si="27"/>
        <v>1783_월배면_0038</v>
      </c>
      <c r="B821" s="1">
        <v>1783</v>
      </c>
      <c r="C821" s="1" t="s">
        <v>6057</v>
      </c>
      <c r="D821" s="1" t="s">
        <v>6058</v>
      </c>
      <c r="E821" s="2">
        <v>820</v>
      </c>
      <c r="F821" s="2">
        <v>2</v>
      </c>
      <c r="G821" s="2" t="s">
        <v>1439</v>
      </c>
      <c r="H821" s="2" t="s">
        <v>3328</v>
      </c>
      <c r="I821" s="2">
        <v>4</v>
      </c>
      <c r="L821" s="2">
        <v>4</v>
      </c>
      <c r="M821" s="2" t="s">
        <v>6845</v>
      </c>
      <c r="N821" s="2" t="s">
        <v>6846</v>
      </c>
      <c r="T821" s="2" t="s">
        <v>6164</v>
      </c>
      <c r="U821" s="1" t="s">
        <v>93</v>
      </c>
      <c r="V821" s="1" t="s">
        <v>3419</v>
      </c>
      <c r="Y821" s="1" t="s">
        <v>1650</v>
      </c>
      <c r="Z821" s="1" t="s">
        <v>4010</v>
      </c>
      <c r="AG821" s="1" t="s">
        <v>6649</v>
      </c>
      <c r="AI821" s="1" t="s">
        <v>6682</v>
      </c>
      <c r="BF821" s="1" t="s">
        <v>6397</v>
      </c>
    </row>
    <row r="822" spans="1:58" ht="13.5" customHeight="1">
      <c r="A822" s="6" t="str">
        <f t="shared" si="27"/>
        <v>1783_월배면_0038</v>
      </c>
      <c r="B822" s="1">
        <v>1783</v>
      </c>
      <c r="C822" s="1" t="s">
        <v>6057</v>
      </c>
      <c r="D822" s="1" t="s">
        <v>6058</v>
      </c>
      <c r="E822" s="2">
        <v>821</v>
      </c>
      <c r="F822" s="2">
        <v>2</v>
      </c>
      <c r="G822" s="2" t="s">
        <v>1439</v>
      </c>
      <c r="H822" s="2" t="s">
        <v>3328</v>
      </c>
      <c r="I822" s="2">
        <v>4</v>
      </c>
      <c r="L822" s="2">
        <v>4</v>
      </c>
      <c r="M822" s="2" t="s">
        <v>6845</v>
      </c>
      <c r="N822" s="2" t="s">
        <v>6846</v>
      </c>
      <c r="T822" s="2" t="s">
        <v>6164</v>
      </c>
      <c r="Y822" s="1" t="s">
        <v>1651</v>
      </c>
      <c r="Z822" s="1" t="s">
        <v>4009</v>
      </c>
      <c r="AF822" s="1" t="s">
        <v>6277</v>
      </c>
      <c r="AG822" s="1" t="s">
        <v>6296</v>
      </c>
      <c r="AH822" s="1" t="s">
        <v>1652</v>
      </c>
      <c r="AI822" s="1" t="s">
        <v>4592</v>
      </c>
      <c r="BF822" s="1" t="s">
        <v>6396</v>
      </c>
    </row>
    <row r="823" spans="1:72" ht="13.5" customHeight="1">
      <c r="A823" s="6" t="str">
        <f t="shared" si="27"/>
        <v>1783_월배면_0038</v>
      </c>
      <c r="B823" s="1">
        <v>1783</v>
      </c>
      <c r="C823" s="1" t="s">
        <v>6057</v>
      </c>
      <c r="D823" s="1" t="s">
        <v>6058</v>
      </c>
      <c r="E823" s="2">
        <v>822</v>
      </c>
      <c r="F823" s="2">
        <v>2</v>
      </c>
      <c r="G823" s="2" t="s">
        <v>1439</v>
      </c>
      <c r="H823" s="2" t="s">
        <v>3328</v>
      </c>
      <c r="I823" s="2">
        <v>4</v>
      </c>
      <c r="L823" s="2">
        <v>5</v>
      </c>
      <c r="M823" s="2" t="s">
        <v>6847</v>
      </c>
      <c r="N823" s="2" t="s">
        <v>6848</v>
      </c>
      <c r="T823" s="2" t="s">
        <v>6092</v>
      </c>
      <c r="U823" s="1" t="s">
        <v>260</v>
      </c>
      <c r="V823" s="1" t="s">
        <v>6166</v>
      </c>
      <c r="W823" s="1" t="s">
        <v>362</v>
      </c>
      <c r="X823" s="1" t="s">
        <v>6185</v>
      </c>
      <c r="Y823" s="1" t="s">
        <v>1653</v>
      </c>
      <c r="Z823" s="1" t="s">
        <v>4008</v>
      </c>
      <c r="AC823" s="1">
        <v>49</v>
      </c>
      <c r="AD823" s="1" t="s">
        <v>374</v>
      </c>
      <c r="AE823" s="1" t="s">
        <v>4504</v>
      </c>
      <c r="AJ823" s="1" t="s">
        <v>17</v>
      </c>
      <c r="AK823" s="1" t="s">
        <v>4628</v>
      </c>
      <c r="AL823" s="1" t="s">
        <v>472</v>
      </c>
      <c r="AM823" s="1" t="s">
        <v>6317</v>
      </c>
      <c r="AT823" s="1" t="s">
        <v>68</v>
      </c>
      <c r="AU823" s="1" t="s">
        <v>4695</v>
      </c>
      <c r="AV823" s="1" t="s">
        <v>1654</v>
      </c>
      <c r="AW823" s="1" t="s">
        <v>4958</v>
      </c>
      <c r="BG823" s="1" t="s">
        <v>68</v>
      </c>
      <c r="BH823" s="1" t="s">
        <v>4695</v>
      </c>
      <c r="BI823" s="1" t="s">
        <v>1655</v>
      </c>
      <c r="BJ823" s="1" t="s">
        <v>5400</v>
      </c>
      <c r="BK823" s="1" t="s">
        <v>68</v>
      </c>
      <c r="BL823" s="1" t="s">
        <v>4695</v>
      </c>
      <c r="BM823" s="1" t="s">
        <v>1656</v>
      </c>
      <c r="BN823" s="1" t="s">
        <v>5673</v>
      </c>
      <c r="BO823" s="1" t="s">
        <v>68</v>
      </c>
      <c r="BP823" s="1" t="s">
        <v>4695</v>
      </c>
      <c r="BQ823" s="1" t="s">
        <v>1657</v>
      </c>
      <c r="BR823" s="1" t="s">
        <v>5925</v>
      </c>
      <c r="BS823" s="1" t="s">
        <v>132</v>
      </c>
      <c r="BT823" s="1" t="s">
        <v>4584</v>
      </c>
    </row>
    <row r="824" spans="1:72" ht="13.5" customHeight="1">
      <c r="A824" s="6" t="str">
        <f t="shared" si="27"/>
        <v>1783_월배면_0038</v>
      </c>
      <c r="B824" s="1">
        <v>1783</v>
      </c>
      <c r="C824" s="1" t="s">
        <v>6057</v>
      </c>
      <c r="D824" s="1" t="s">
        <v>6058</v>
      </c>
      <c r="E824" s="2">
        <v>823</v>
      </c>
      <c r="F824" s="2">
        <v>2</v>
      </c>
      <c r="G824" s="2" t="s">
        <v>1439</v>
      </c>
      <c r="H824" s="2" t="s">
        <v>3328</v>
      </c>
      <c r="I824" s="2">
        <v>4</v>
      </c>
      <c r="L824" s="2">
        <v>5</v>
      </c>
      <c r="M824" s="2" t="s">
        <v>6847</v>
      </c>
      <c r="N824" s="2" t="s">
        <v>6848</v>
      </c>
      <c r="S824" s="2" t="s">
        <v>47</v>
      </c>
      <c r="T824" s="2" t="s">
        <v>3377</v>
      </c>
      <c r="W824" s="1" t="s">
        <v>1658</v>
      </c>
      <c r="X824" s="1" t="s">
        <v>3512</v>
      </c>
      <c r="Y824" s="1" t="s">
        <v>10</v>
      </c>
      <c r="Z824" s="1" t="s">
        <v>3510</v>
      </c>
      <c r="AC824" s="1">
        <v>45</v>
      </c>
      <c r="AD824" s="1" t="s">
        <v>478</v>
      </c>
      <c r="AE824" s="1" t="s">
        <v>3549</v>
      </c>
      <c r="AJ824" s="1" t="s">
        <v>17</v>
      </c>
      <c r="AK824" s="1" t="s">
        <v>4628</v>
      </c>
      <c r="AL824" s="1" t="s">
        <v>1659</v>
      </c>
      <c r="AM824" s="1" t="s">
        <v>4674</v>
      </c>
      <c r="AT824" s="1" t="s">
        <v>68</v>
      </c>
      <c r="AU824" s="1" t="s">
        <v>4695</v>
      </c>
      <c r="AV824" s="1" t="s">
        <v>1660</v>
      </c>
      <c r="AW824" s="1" t="s">
        <v>4957</v>
      </c>
      <c r="BG824" s="1" t="s">
        <v>68</v>
      </c>
      <c r="BH824" s="1" t="s">
        <v>4695</v>
      </c>
      <c r="BI824" s="1" t="s">
        <v>7238</v>
      </c>
      <c r="BJ824" s="1" t="s">
        <v>6413</v>
      </c>
      <c r="BM824" s="1" t="s">
        <v>1661</v>
      </c>
      <c r="BN824" s="1" t="s">
        <v>5672</v>
      </c>
      <c r="BO824" s="1" t="s">
        <v>68</v>
      </c>
      <c r="BP824" s="1" t="s">
        <v>4695</v>
      </c>
      <c r="BQ824" s="1" t="s">
        <v>1662</v>
      </c>
      <c r="BR824" s="1" t="s">
        <v>6472</v>
      </c>
      <c r="BS824" s="1" t="s">
        <v>86</v>
      </c>
      <c r="BT824" s="1" t="s">
        <v>4593</v>
      </c>
    </row>
    <row r="825" spans="1:31" ht="13.5" customHeight="1">
      <c r="A825" s="6" t="str">
        <f t="shared" si="27"/>
        <v>1783_월배면_0038</v>
      </c>
      <c r="B825" s="1">
        <v>1783</v>
      </c>
      <c r="C825" s="1" t="s">
        <v>6057</v>
      </c>
      <c r="D825" s="1" t="s">
        <v>6058</v>
      </c>
      <c r="E825" s="2">
        <v>824</v>
      </c>
      <c r="F825" s="2">
        <v>2</v>
      </c>
      <c r="G825" s="2" t="s">
        <v>1439</v>
      </c>
      <c r="H825" s="2" t="s">
        <v>3328</v>
      </c>
      <c r="I825" s="2">
        <v>4</v>
      </c>
      <c r="L825" s="2">
        <v>5</v>
      </c>
      <c r="M825" s="2" t="s">
        <v>6847</v>
      </c>
      <c r="N825" s="2" t="s">
        <v>6848</v>
      </c>
      <c r="S825" s="2" t="s">
        <v>178</v>
      </c>
      <c r="T825" s="2" t="s">
        <v>3385</v>
      </c>
      <c r="U825" s="1" t="s">
        <v>1663</v>
      </c>
      <c r="V825" s="1" t="s">
        <v>3482</v>
      </c>
      <c r="Y825" s="1" t="s">
        <v>1664</v>
      </c>
      <c r="Z825" s="1" t="s">
        <v>4007</v>
      </c>
      <c r="AC825" s="1">
        <v>44</v>
      </c>
      <c r="AD825" s="1" t="s">
        <v>478</v>
      </c>
      <c r="AE825" s="1" t="s">
        <v>3549</v>
      </c>
    </row>
    <row r="826" spans="1:31" ht="13.5" customHeight="1">
      <c r="A826" s="6" t="str">
        <f t="shared" si="27"/>
        <v>1783_월배면_0038</v>
      </c>
      <c r="B826" s="1">
        <v>1783</v>
      </c>
      <c r="C826" s="1" t="s">
        <v>6057</v>
      </c>
      <c r="D826" s="1" t="s">
        <v>6058</v>
      </c>
      <c r="E826" s="2">
        <v>825</v>
      </c>
      <c r="F826" s="2">
        <v>2</v>
      </c>
      <c r="G826" s="2" t="s">
        <v>1439</v>
      </c>
      <c r="H826" s="2" t="s">
        <v>3328</v>
      </c>
      <c r="I826" s="2">
        <v>4</v>
      </c>
      <c r="L826" s="2">
        <v>5</v>
      </c>
      <c r="M826" s="2" t="s">
        <v>6847</v>
      </c>
      <c r="N826" s="2" t="s">
        <v>6848</v>
      </c>
      <c r="S826" s="2" t="s">
        <v>557</v>
      </c>
      <c r="T826" s="2" t="s">
        <v>3384</v>
      </c>
      <c r="W826" s="1" t="s">
        <v>278</v>
      </c>
      <c r="X826" s="1" t="s">
        <v>3502</v>
      </c>
      <c r="Y826" s="1" t="s">
        <v>10</v>
      </c>
      <c r="Z826" s="1" t="s">
        <v>3510</v>
      </c>
      <c r="AC826" s="1">
        <v>44</v>
      </c>
      <c r="AD826" s="1" t="s">
        <v>478</v>
      </c>
      <c r="AE826" s="1" t="s">
        <v>3549</v>
      </c>
    </row>
    <row r="827" spans="1:31" ht="13.5" customHeight="1">
      <c r="A827" s="6" t="str">
        <f t="shared" si="27"/>
        <v>1783_월배면_0038</v>
      </c>
      <c r="B827" s="1">
        <v>1783</v>
      </c>
      <c r="C827" s="1" t="s">
        <v>6057</v>
      </c>
      <c r="D827" s="1" t="s">
        <v>6058</v>
      </c>
      <c r="E827" s="2">
        <v>826</v>
      </c>
      <c r="F827" s="2">
        <v>2</v>
      </c>
      <c r="G827" s="2" t="s">
        <v>1439</v>
      </c>
      <c r="H827" s="2" t="s">
        <v>3328</v>
      </c>
      <c r="I827" s="2">
        <v>4</v>
      </c>
      <c r="L827" s="2">
        <v>5</v>
      </c>
      <c r="M827" s="2" t="s">
        <v>6847</v>
      </c>
      <c r="N827" s="2" t="s">
        <v>6848</v>
      </c>
      <c r="S827" s="2" t="s">
        <v>53</v>
      </c>
      <c r="T827" s="2" t="s">
        <v>3382</v>
      </c>
      <c r="AC827" s="1">
        <v>8</v>
      </c>
      <c r="AD827" s="1" t="s">
        <v>117</v>
      </c>
      <c r="AE827" s="1" t="s">
        <v>4483</v>
      </c>
    </row>
    <row r="828" spans="1:33" ht="13.5" customHeight="1">
      <c r="A828" s="6" t="str">
        <f t="shared" si="27"/>
        <v>1783_월배면_0038</v>
      </c>
      <c r="B828" s="1">
        <v>1783</v>
      </c>
      <c r="C828" s="1" t="s">
        <v>6057</v>
      </c>
      <c r="D828" s="1" t="s">
        <v>6058</v>
      </c>
      <c r="E828" s="2">
        <v>827</v>
      </c>
      <c r="F828" s="2">
        <v>2</v>
      </c>
      <c r="G828" s="2" t="s">
        <v>1439</v>
      </c>
      <c r="H828" s="2" t="s">
        <v>3328</v>
      </c>
      <c r="I828" s="2">
        <v>4</v>
      </c>
      <c r="L828" s="2">
        <v>5</v>
      </c>
      <c r="M828" s="2" t="s">
        <v>6847</v>
      </c>
      <c r="N828" s="2" t="s">
        <v>6848</v>
      </c>
      <c r="S828" s="2" t="s">
        <v>53</v>
      </c>
      <c r="T828" s="2" t="s">
        <v>3382</v>
      </c>
      <c r="AC828" s="1">
        <v>2</v>
      </c>
      <c r="AD828" s="1" t="s">
        <v>250</v>
      </c>
      <c r="AE828" s="1" t="s">
        <v>4519</v>
      </c>
      <c r="AF828" s="1" t="s">
        <v>244</v>
      </c>
      <c r="AG828" s="1" t="s">
        <v>4545</v>
      </c>
    </row>
    <row r="829" spans="1:33" ht="13.5" customHeight="1">
      <c r="A829" s="6" t="str">
        <f t="shared" si="27"/>
        <v>1783_월배면_0038</v>
      </c>
      <c r="B829" s="1">
        <v>1783</v>
      </c>
      <c r="C829" s="1" t="s">
        <v>6057</v>
      </c>
      <c r="D829" s="1" t="s">
        <v>6058</v>
      </c>
      <c r="E829" s="2">
        <v>828</v>
      </c>
      <c r="F829" s="2">
        <v>2</v>
      </c>
      <c r="G829" s="2" t="s">
        <v>1439</v>
      </c>
      <c r="H829" s="2" t="s">
        <v>3328</v>
      </c>
      <c r="I829" s="2">
        <v>4</v>
      </c>
      <c r="L829" s="2">
        <v>5</v>
      </c>
      <c r="M829" s="2" t="s">
        <v>6847</v>
      </c>
      <c r="N829" s="2" t="s">
        <v>6848</v>
      </c>
      <c r="T829" s="2" t="s">
        <v>6164</v>
      </c>
      <c r="U829" s="1" t="s">
        <v>96</v>
      </c>
      <c r="V829" s="1" t="s">
        <v>3417</v>
      </c>
      <c r="Y829" s="1" t="s">
        <v>1001</v>
      </c>
      <c r="Z829" s="1" t="s">
        <v>4165</v>
      </c>
      <c r="AG829" s="1" t="s">
        <v>6648</v>
      </c>
    </row>
    <row r="830" spans="1:58" ht="13.5" customHeight="1">
      <c r="A830" s="6" t="str">
        <f t="shared" si="27"/>
        <v>1783_월배면_0038</v>
      </c>
      <c r="B830" s="1">
        <v>1783</v>
      </c>
      <c r="C830" s="1" t="s">
        <v>6057</v>
      </c>
      <c r="D830" s="1" t="s">
        <v>6058</v>
      </c>
      <c r="E830" s="2">
        <v>829</v>
      </c>
      <c r="F830" s="2">
        <v>2</v>
      </c>
      <c r="G830" s="2" t="s">
        <v>1439</v>
      </c>
      <c r="H830" s="2" t="s">
        <v>3328</v>
      </c>
      <c r="I830" s="2">
        <v>4</v>
      </c>
      <c r="L830" s="2">
        <v>5</v>
      </c>
      <c r="M830" s="2" t="s">
        <v>6847</v>
      </c>
      <c r="N830" s="2" t="s">
        <v>6848</v>
      </c>
      <c r="T830" s="2" t="s">
        <v>6164</v>
      </c>
      <c r="U830" s="1" t="s">
        <v>96</v>
      </c>
      <c r="V830" s="1" t="s">
        <v>3417</v>
      </c>
      <c r="Y830" s="1" t="s">
        <v>761</v>
      </c>
      <c r="Z830" s="1" t="s">
        <v>3841</v>
      </c>
      <c r="AG830" s="1" t="s">
        <v>6648</v>
      </c>
      <c r="BB830" s="1" t="s">
        <v>96</v>
      </c>
      <c r="BC830" s="1" t="s">
        <v>3417</v>
      </c>
      <c r="BD830" s="1" t="s">
        <v>1001</v>
      </c>
      <c r="BE830" s="1" t="s">
        <v>4165</v>
      </c>
      <c r="BF830" s="1" t="s">
        <v>6397</v>
      </c>
    </row>
    <row r="831" spans="1:58" ht="13.5" customHeight="1">
      <c r="A831" s="6" t="str">
        <f aca="true" t="shared" si="28" ref="A831:A862">HYPERLINK("http://kyu.snu.ac.kr/sdhj/index.jsp?type=hj/GK14607_00IH_0001_0038.jpg","1783_월배면_0038")</f>
        <v>1783_월배면_0038</v>
      </c>
      <c r="B831" s="1">
        <v>1783</v>
      </c>
      <c r="C831" s="1" t="s">
        <v>6057</v>
      </c>
      <c r="D831" s="1" t="s">
        <v>6058</v>
      </c>
      <c r="E831" s="2">
        <v>830</v>
      </c>
      <c r="F831" s="2">
        <v>2</v>
      </c>
      <c r="G831" s="2" t="s">
        <v>1439</v>
      </c>
      <c r="H831" s="2" t="s">
        <v>3328</v>
      </c>
      <c r="I831" s="2">
        <v>4</v>
      </c>
      <c r="L831" s="2">
        <v>5</v>
      </c>
      <c r="M831" s="2" t="s">
        <v>6847</v>
      </c>
      <c r="N831" s="2" t="s">
        <v>6848</v>
      </c>
      <c r="T831" s="2" t="s">
        <v>6164</v>
      </c>
      <c r="U831" s="1" t="s">
        <v>93</v>
      </c>
      <c r="V831" s="1" t="s">
        <v>3419</v>
      </c>
      <c r="Y831" s="1" t="s">
        <v>1665</v>
      </c>
      <c r="Z831" s="1" t="s">
        <v>4006</v>
      </c>
      <c r="AC831" s="1">
        <v>50</v>
      </c>
      <c r="AF831" s="1" t="s">
        <v>6273</v>
      </c>
      <c r="AG831" s="1" t="s">
        <v>6292</v>
      </c>
      <c r="BC831" s="1" t="s">
        <v>3417</v>
      </c>
      <c r="BE831" s="1" t="s">
        <v>4165</v>
      </c>
      <c r="BF831" s="1" t="s">
        <v>6396</v>
      </c>
    </row>
    <row r="832" spans="1:58" ht="13.5" customHeight="1">
      <c r="A832" s="6" t="str">
        <f t="shared" si="28"/>
        <v>1783_월배면_0038</v>
      </c>
      <c r="B832" s="1">
        <v>1783</v>
      </c>
      <c r="C832" s="1" t="s">
        <v>6057</v>
      </c>
      <c r="D832" s="1" t="s">
        <v>6058</v>
      </c>
      <c r="E832" s="2">
        <v>831</v>
      </c>
      <c r="F832" s="2">
        <v>2</v>
      </c>
      <c r="G832" s="2" t="s">
        <v>1439</v>
      </c>
      <c r="H832" s="2" t="s">
        <v>3328</v>
      </c>
      <c r="I832" s="2">
        <v>4</v>
      </c>
      <c r="L832" s="2">
        <v>5</v>
      </c>
      <c r="M832" s="2" t="s">
        <v>6847</v>
      </c>
      <c r="N832" s="2" t="s">
        <v>6848</v>
      </c>
      <c r="T832" s="2" t="s">
        <v>6164</v>
      </c>
      <c r="U832" s="1" t="s">
        <v>93</v>
      </c>
      <c r="V832" s="1" t="s">
        <v>3419</v>
      </c>
      <c r="Y832" s="1" t="s">
        <v>1003</v>
      </c>
      <c r="Z832" s="1" t="s">
        <v>4005</v>
      </c>
      <c r="AC832" s="1">
        <v>34</v>
      </c>
      <c r="AF832" s="1" t="s">
        <v>131</v>
      </c>
      <c r="AG832" s="1" t="s">
        <v>3467</v>
      </c>
      <c r="AH832" s="1" t="s">
        <v>1666</v>
      </c>
      <c r="AI832" s="1" t="s">
        <v>6318</v>
      </c>
      <c r="BC832" s="1" t="s">
        <v>3417</v>
      </c>
      <c r="BE832" s="1" t="s">
        <v>4165</v>
      </c>
      <c r="BF832" s="1" t="s">
        <v>6394</v>
      </c>
    </row>
    <row r="833" spans="1:72" ht="13.5" customHeight="1">
      <c r="A833" s="6" t="str">
        <f t="shared" si="28"/>
        <v>1783_월배면_0038</v>
      </c>
      <c r="B833" s="1">
        <v>1783</v>
      </c>
      <c r="C833" s="1" t="s">
        <v>6057</v>
      </c>
      <c r="D833" s="1" t="s">
        <v>6058</v>
      </c>
      <c r="E833" s="2">
        <v>832</v>
      </c>
      <c r="F833" s="2">
        <v>2</v>
      </c>
      <c r="G833" s="2" t="s">
        <v>1439</v>
      </c>
      <c r="H833" s="2" t="s">
        <v>3328</v>
      </c>
      <c r="I833" s="2">
        <v>5</v>
      </c>
      <c r="J833" s="2" t="s">
        <v>1667</v>
      </c>
      <c r="K833" s="2" t="s">
        <v>3349</v>
      </c>
      <c r="L833" s="2">
        <v>1</v>
      </c>
      <c r="M833" s="2" t="s">
        <v>1667</v>
      </c>
      <c r="N833" s="2" t="s">
        <v>3349</v>
      </c>
      <c r="O833" s="2" t="s">
        <v>6</v>
      </c>
      <c r="P833" s="2" t="s">
        <v>3364</v>
      </c>
      <c r="T833" s="2" t="s">
        <v>6092</v>
      </c>
      <c r="U833" s="1" t="s">
        <v>1668</v>
      </c>
      <c r="V833" s="1" t="s">
        <v>3481</v>
      </c>
      <c r="W833" s="1" t="s">
        <v>644</v>
      </c>
      <c r="X833" s="1" t="s">
        <v>3501</v>
      </c>
      <c r="Y833" s="1" t="s">
        <v>1669</v>
      </c>
      <c r="Z833" s="1" t="s">
        <v>4004</v>
      </c>
      <c r="AC833" s="1">
        <v>41</v>
      </c>
      <c r="AD833" s="1" t="s">
        <v>449</v>
      </c>
      <c r="AE833" s="1" t="s">
        <v>4502</v>
      </c>
      <c r="AJ833" s="1" t="s">
        <v>17</v>
      </c>
      <c r="AK833" s="1" t="s">
        <v>4628</v>
      </c>
      <c r="AL833" s="1" t="s">
        <v>325</v>
      </c>
      <c r="AM833" s="1" t="s">
        <v>4629</v>
      </c>
      <c r="AV833" s="1" t="s">
        <v>1670</v>
      </c>
      <c r="AW833" s="1" t="s">
        <v>4956</v>
      </c>
      <c r="BG833" s="1" t="s">
        <v>611</v>
      </c>
      <c r="BH833" s="1" t="s">
        <v>4709</v>
      </c>
      <c r="BI833" s="1" t="s">
        <v>1671</v>
      </c>
      <c r="BJ833" s="1" t="s">
        <v>5399</v>
      </c>
      <c r="BM833" s="1" t="s">
        <v>6423</v>
      </c>
      <c r="BN833" s="1" t="s">
        <v>5671</v>
      </c>
      <c r="BQ833" s="1" t="s">
        <v>1672</v>
      </c>
      <c r="BR833" s="1" t="s">
        <v>5924</v>
      </c>
      <c r="BS833" s="1" t="s">
        <v>1673</v>
      </c>
      <c r="BT833" s="1" t="s">
        <v>6035</v>
      </c>
    </row>
    <row r="834" spans="1:72" ht="13.5" customHeight="1">
      <c r="A834" s="6" t="str">
        <f t="shared" si="28"/>
        <v>1783_월배면_0038</v>
      </c>
      <c r="B834" s="1">
        <v>1783</v>
      </c>
      <c r="C834" s="1" t="s">
        <v>6057</v>
      </c>
      <c r="D834" s="1" t="s">
        <v>6058</v>
      </c>
      <c r="E834" s="2">
        <v>833</v>
      </c>
      <c r="F834" s="2">
        <v>2</v>
      </c>
      <c r="G834" s="2" t="s">
        <v>1439</v>
      </c>
      <c r="H834" s="2" t="s">
        <v>3328</v>
      </c>
      <c r="I834" s="2">
        <v>5</v>
      </c>
      <c r="L834" s="2">
        <v>1</v>
      </c>
      <c r="M834" s="2" t="s">
        <v>1667</v>
      </c>
      <c r="N834" s="2" t="s">
        <v>3349</v>
      </c>
      <c r="S834" s="2" t="s">
        <v>47</v>
      </c>
      <c r="T834" s="2" t="s">
        <v>3377</v>
      </c>
      <c r="W834" s="1" t="s">
        <v>362</v>
      </c>
      <c r="X834" s="1" t="s">
        <v>6185</v>
      </c>
      <c r="Y834" s="1" t="s">
        <v>10</v>
      </c>
      <c r="Z834" s="1" t="s">
        <v>3510</v>
      </c>
      <c r="AC834" s="1">
        <v>37</v>
      </c>
      <c r="AD834" s="1" t="s">
        <v>95</v>
      </c>
      <c r="AE834" s="1" t="s">
        <v>4524</v>
      </c>
      <c r="AV834" s="1" t="s">
        <v>6340</v>
      </c>
      <c r="AW834" s="1" t="s">
        <v>6354</v>
      </c>
      <c r="BI834" s="1" t="s">
        <v>1443</v>
      </c>
      <c r="BJ834" s="1" t="s">
        <v>5398</v>
      </c>
      <c r="BM834" s="1" t="s">
        <v>1674</v>
      </c>
      <c r="BN834" s="1" t="s">
        <v>5580</v>
      </c>
      <c r="BQ834" s="1" t="s">
        <v>1445</v>
      </c>
      <c r="BR834" s="1" t="s">
        <v>5923</v>
      </c>
      <c r="BS834" s="1" t="s">
        <v>1289</v>
      </c>
      <c r="BT834" s="1" t="s">
        <v>4675</v>
      </c>
    </row>
    <row r="835" spans="1:31" ht="13.5" customHeight="1">
      <c r="A835" s="6" t="str">
        <f t="shared" si="28"/>
        <v>1783_월배면_0038</v>
      </c>
      <c r="B835" s="1">
        <v>1783</v>
      </c>
      <c r="C835" s="1" t="s">
        <v>6057</v>
      </c>
      <c r="D835" s="1" t="s">
        <v>6058</v>
      </c>
      <c r="E835" s="2">
        <v>834</v>
      </c>
      <c r="F835" s="2">
        <v>2</v>
      </c>
      <c r="G835" s="2" t="s">
        <v>1439</v>
      </c>
      <c r="H835" s="2" t="s">
        <v>3328</v>
      </c>
      <c r="I835" s="2">
        <v>5</v>
      </c>
      <c r="L835" s="2">
        <v>1</v>
      </c>
      <c r="M835" s="2" t="s">
        <v>1667</v>
      </c>
      <c r="N835" s="2" t="s">
        <v>3349</v>
      </c>
      <c r="S835" s="2" t="s">
        <v>1146</v>
      </c>
      <c r="T835" s="2" t="s">
        <v>3383</v>
      </c>
      <c r="W835" s="1" t="s">
        <v>1675</v>
      </c>
      <c r="X835" s="1" t="s">
        <v>3540</v>
      </c>
      <c r="Y835" s="1" t="s">
        <v>10</v>
      </c>
      <c r="Z835" s="1" t="s">
        <v>3510</v>
      </c>
      <c r="AC835" s="1">
        <v>82</v>
      </c>
      <c r="AD835" s="1" t="s">
        <v>246</v>
      </c>
      <c r="AE835" s="1" t="s">
        <v>4500</v>
      </c>
    </row>
    <row r="836" spans="1:31" ht="13.5" customHeight="1">
      <c r="A836" s="6" t="str">
        <f t="shared" si="28"/>
        <v>1783_월배면_0038</v>
      </c>
      <c r="B836" s="1">
        <v>1783</v>
      </c>
      <c r="C836" s="1" t="s">
        <v>6057</v>
      </c>
      <c r="D836" s="1" t="s">
        <v>6058</v>
      </c>
      <c r="E836" s="2">
        <v>835</v>
      </c>
      <c r="F836" s="2">
        <v>2</v>
      </c>
      <c r="G836" s="2" t="s">
        <v>1439</v>
      </c>
      <c r="H836" s="2" t="s">
        <v>3328</v>
      </c>
      <c r="I836" s="2">
        <v>5</v>
      </c>
      <c r="L836" s="2">
        <v>1</v>
      </c>
      <c r="M836" s="2" t="s">
        <v>1667</v>
      </c>
      <c r="N836" s="2" t="s">
        <v>3349</v>
      </c>
      <c r="S836" s="2" t="s">
        <v>53</v>
      </c>
      <c r="T836" s="2" t="s">
        <v>3382</v>
      </c>
      <c r="AC836" s="1">
        <v>16</v>
      </c>
      <c r="AD836" s="1" t="s">
        <v>444</v>
      </c>
      <c r="AE836" s="1" t="s">
        <v>4507</v>
      </c>
    </row>
    <row r="837" spans="1:72" ht="13.5" customHeight="1">
      <c r="A837" s="6" t="str">
        <f t="shared" si="28"/>
        <v>1783_월배면_0038</v>
      </c>
      <c r="B837" s="1">
        <v>1783</v>
      </c>
      <c r="C837" s="1" t="s">
        <v>6057</v>
      </c>
      <c r="D837" s="1" t="s">
        <v>6058</v>
      </c>
      <c r="E837" s="2">
        <v>836</v>
      </c>
      <c r="F837" s="2">
        <v>2</v>
      </c>
      <c r="G837" s="2" t="s">
        <v>1439</v>
      </c>
      <c r="H837" s="2" t="s">
        <v>3328</v>
      </c>
      <c r="I837" s="2">
        <v>5</v>
      </c>
      <c r="L837" s="2">
        <v>2</v>
      </c>
      <c r="M837" s="2" t="s">
        <v>6849</v>
      </c>
      <c r="N837" s="2" t="s">
        <v>6528</v>
      </c>
      <c r="T837" s="2" t="s">
        <v>6092</v>
      </c>
      <c r="U837" s="1" t="s">
        <v>1453</v>
      </c>
      <c r="V837" s="1" t="s">
        <v>3420</v>
      </c>
      <c r="W837" s="1" t="s">
        <v>362</v>
      </c>
      <c r="X837" s="1" t="s">
        <v>6185</v>
      </c>
      <c r="Y837" s="1" t="s">
        <v>1676</v>
      </c>
      <c r="Z837" s="1" t="s">
        <v>4003</v>
      </c>
      <c r="AC837" s="1">
        <v>69</v>
      </c>
      <c r="AD837" s="1" t="s">
        <v>100</v>
      </c>
      <c r="AE837" s="1" t="s">
        <v>4511</v>
      </c>
      <c r="AJ837" s="1" t="s">
        <v>17</v>
      </c>
      <c r="AK837" s="1" t="s">
        <v>4628</v>
      </c>
      <c r="AL837" s="1" t="s">
        <v>472</v>
      </c>
      <c r="AM837" s="1" t="s">
        <v>6317</v>
      </c>
      <c r="AV837" s="1" t="s">
        <v>1537</v>
      </c>
      <c r="AW837" s="1" t="s">
        <v>4955</v>
      </c>
      <c r="BI837" s="1" t="s">
        <v>1538</v>
      </c>
      <c r="BJ837" s="1" t="s">
        <v>5294</v>
      </c>
      <c r="BM837" s="1" t="s">
        <v>1674</v>
      </c>
      <c r="BN837" s="1" t="s">
        <v>5580</v>
      </c>
      <c r="BQ837" s="1" t="s">
        <v>1677</v>
      </c>
      <c r="BR837" s="1" t="s">
        <v>6571</v>
      </c>
      <c r="BS837" s="1" t="s">
        <v>1406</v>
      </c>
      <c r="BT837" s="1" t="s">
        <v>4642</v>
      </c>
    </row>
    <row r="838" spans="1:72" ht="13.5" customHeight="1">
      <c r="A838" s="6" t="str">
        <f t="shared" si="28"/>
        <v>1783_월배면_0038</v>
      </c>
      <c r="B838" s="1">
        <v>1783</v>
      </c>
      <c r="C838" s="1" t="s">
        <v>6057</v>
      </c>
      <c r="D838" s="1" t="s">
        <v>6058</v>
      </c>
      <c r="E838" s="2">
        <v>837</v>
      </c>
      <c r="F838" s="2">
        <v>2</v>
      </c>
      <c r="G838" s="2" t="s">
        <v>1439</v>
      </c>
      <c r="H838" s="2" t="s">
        <v>3328</v>
      </c>
      <c r="I838" s="2">
        <v>5</v>
      </c>
      <c r="L838" s="2">
        <v>2</v>
      </c>
      <c r="M838" s="2" t="s">
        <v>6849</v>
      </c>
      <c r="N838" s="2" t="s">
        <v>6528</v>
      </c>
      <c r="S838" s="2" t="s">
        <v>47</v>
      </c>
      <c r="T838" s="2" t="s">
        <v>3377</v>
      </c>
      <c r="W838" s="1" t="s">
        <v>352</v>
      </c>
      <c r="X838" s="1" t="s">
        <v>352</v>
      </c>
      <c r="Y838" s="1" t="s">
        <v>10</v>
      </c>
      <c r="Z838" s="1" t="s">
        <v>3510</v>
      </c>
      <c r="AC838" s="1">
        <v>68</v>
      </c>
      <c r="AD838" s="1" t="s">
        <v>426</v>
      </c>
      <c r="AE838" s="1" t="s">
        <v>4520</v>
      </c>
      <c r="AJ838" s="1" t="s">
        <v>17</v>
      </c>
      <c r="AK838" s="1" t="s">
        <v>4628</v>
      </c>
      <c r="AL838" s="1" t="s">
        <v>406</v>
      </c>
      <c r="AM838" s="1" t="s">
        <v>4605</v>
      </c>
      <c r="AV838" s="1" t="s">
        <v>1678</v>
      </c>
      <c r="AW838" s="1" t="s">
        <v>4954</v>
      </c>
      <c r="BI838" s="1" t="s">
        <v>1679</v>
      </c>
      <c r="BJ838" s="1" t="s">
        <v>5397</v>
      </c>
      <c r="BM838" s="1" t="s">
        <v>1680</v>
      </c>
      <c r="BN838" s="1" t="s">
        <v>5670</v>
      </c>
      <c r="BQ838" s="1" t="s">
        <v>1681</v>
      </c>
      <c r="BR838" s="1" t="s">
        <v>5922</v>
      </c>
      <c r="BS838" s="1" t="s">
        <v>132</v>
      </c>
      <c r="BT838" s="1" t="s">
        <v>4584</v>
      </c>
    </row>
    <row r="839" spans="1:33" ht="13.5" customHeight="1">
      <c r="A839" s="6" t="str">
        <f t="shared" si="28"/>
        <v>1783_월배면_0038</v>
      </c>
      <c r="B839" s="1">
        <v>1783</v>
      </c>
      <c r="C839" s="1" t="s">
        <v>6057</v>
      </c>
      <c r="D839" s="1" t="s">
        <v>6058</v>
      </c>
      <c r="E839" s="2">
        <v>838</v>
      </c>
      <c r="F839" s="2">
        <v>2</v>
      </c>
      <c r="G839" s="2" t="s">
        <v>1439</v>
      </c>
      <c r="H839" s="2" t="s">
        <v>3328</v>
      </c>
      <c r="I839" s="2">
        <v>5</v>
      </c>
      <c r="L839" s="2">
        <v>2</v>
      </c>
      <c r="M839" s="2" t="s">
        <v>6849</v>
      </c>
      <c r="N839" s="2" t="s">
        <v>6528</v>
      </c>
      <c r="S839" s="2" t="s">
        <v>53</v>
      </c>
      <c r="T839" s="2" t="s">
        <v>3382</v>
      </c>
      <c r="AF839" s="1" t="s">
        <v>1174</v>
      </c>
      <c r="AG839" s="1" t="s">
        <v>4547</v>
      </c>
    </row>
    <row r="840" spans="1:33" ht="13.5" customHeight="1">
      <c r="A840" s="6" t="str">
        <f t="shared" si="28"/>
        <v>1783_월배면_0038</v>
      </c>
      <c r="B840" s="1">
        <v>1783</v>
      </c>
      <c r="C840" s="1" t="s">
        <v>6057</v>
      </c>
      <c r="D840" s="1" t="s">
        <v>6058</v>
      </c>
      <c r="E840" s="2">
        <v>839</v>
      </c>
      <c r="F840" s="2">
        <v>2</v>
      </c>
      <c r="G840" s="2" t="s">
        <v>1439</v>
      </c>
      <c r="H840" s="2" t="s">
        <v>3328</v>
      </c>
      <c r="I840" s="2">
        <v>5</v>
      </c>
      <c r="L840" s="2">
        <v>2</v>
      </c>
      <c r="M840" s="2" t="s">
        <v>6849</v>
      </c>
      <c r="N840" s="2" t="s">
        <v>6528</v>
      </c>
      <c r="S840" s="2" t="s">
        <v>53</v>
      </c>
      <c r="T840" s="2" t="s">
        <v>3382</v>
      </c>
      <c r="AC840" s="1">
        <v>5</v>
      </c>
      <c r="AD840" s="1" t="s">
        <v>465</v>
      </c>
      <c r="AE840" s="1" t="s">
        <v>4488</v>
      </c>
      <c r="AF840" s="1" t="s">
        <v>244</v>
      </c>
      <c r="AG840" s="1" t="s">
        <v>4545</v>
      </c>
    </row>
    <row r="841" spans="1:72" ht="13.5" customHeight="1">
      <c r="A841" s="6" t="str">
        <f t="shared" si="28"/>
        <v>1783_월배면_0038</v>
      </c>
      <c r="B841" s="1">
        <v>1783</v>
      </c>
      <c r="C841" s="1" t="s">
        <v>6057</v>
      </c>
      <c r="D841" s="1" t="s">
        <v>6058</v>
      </c>
      <c r="E841" s="2">
        <v>840</v>
      </c>
      <c r="F841" s="2">
        <v>2</v>
      </c>
      <c r="G841" s="2" t="s">
        <v>1439</v>
      </c>
      <c r="H841" s="2" t="s">
        <v>3328</v>
      </c>
      <c r="I841" s="2">
        <v>5</v>
      </c>
      <c r="L841" s="2">
        <v>3</v>
      </c>
      <c r="M841" s="2" t="s">
        <v>6850</v>
      </c>
      <c r="N841" s="2" t="s">
        <v>6851</v>
      </c>
      <c r="T841" s="2" t="s">
        <v>6092</v>
      </c>
      <c r="U841" s="1" t="s">
        <v>63</v>
      </c>
      <c r="V841" s="1" t="s">
        <v>3418</v>
      </c>
      <c r="W841" s="1" t="s">
        <v>278</v>
      </c>
      <c r="X841" s="1" t="s">
        <v>3502</v>
      </c>
      <c r="Y841" s="1" t="s">
        <v>1682</v>
      </c>
      <c r="Z841" s="1" t="s">
        <v>4002</v>
      </c>
      <c r="AC841" s="1">
        <v>50</v>
      </c>
      <c r="AD841" s="1" t="s">
        <v>226</v>
      </c>
      <c r="AE841" s="1" t="s">
        <v>4494</v>
      </c>
      <c r="AJ841" s="1" t="s">
        <v>17</v>
      </c>
      <c r="AK841" s="1" t="s">
        <v>4628</v>
      </c>
      <c r="AL841" s="1" t="s">
        <v>132</v>
      </c>
      <c r="AM841" s="1" t="s">
        <v>4584</v>
      </c>
      <c r="AT841" s="1" t="s">
        <v>68</v>
      </c>
      <c r="AU841" s="1" t="s">
        <v>4695</v>
      </c>
      <c r="AV841" s="1" t="s">
        <v>1683</v>
      </c>
      <c r="AW841" s="1" t="s">
        <v>3844</v>
      </c>
      <c r="BG841" s="1" t="s">
        <v>68</v>
      </c>
      <c r="BH841" s="1" t="s">
        <v>4695</v>
      </c>
      <c r="BI841" s="1" t="s">
        <v>1606</v>
      </c>
      <c r="BJ841" s="1" t="s">
        <v>4977</v>
      </c>
      <c r="BK841" s="1" t="s">
        <v>68</v>
      </c>
      <c r="BL841" s="1" t="s">
        <v>4695</v>
      </c>
      <c r="BM841" s="1" t="s">
        <v>1017</v>
      </c>
      <c r="BN841" s="1" t="s">
        <v>5411</v>
      </c>
      <c r="BO841" s="1" t="s">
        <v>1132</v>
      </c>
      <c r="BP841" s="1" t="s">
        <v>3490</v>
      </c>
      <c r="BQ841" s="1" t="s">
        <v>1563</v>
      </c>
      <c r="BR841" s="1" t="s">
        <v>6492</v>
      </c>
      <c r="BS841" s="1" t="s">
        <v>472</v>
      </c>
      <c r="BT841" s="1" t="s">
        <v>6426</v>
      </c>
    </row>
    <row r="842" spans="1:72" ht="13.5" customHeight="1">
      <c r="A842" s="6" t="str">
        <f t="shared" si="28"/>
        <v>1783_월배면_0038</v>
      </c>
      <c r="B842" s="1">
        <v>1783</v>
      </c>
      <c r="C842" s="1" t="s">
        <v>6057</v>
      </c>
      <c r="D842" s="1" t="s">
        <v>6058</v>
      </c>
      <c r="E842" s="2">
        <v>841</v>
      </c>
      <c r="F842" s="2">
        <v>2</v>
      </c>
      <c r="G842" s="2" t="s">
        <v>1439</v>
      </c>
      <c r="H842" s="2" t="s">
        <v>3328</v>
      </c>
      <c r="I842" s="2">
        <v>5</v>
      </c>
      <c r="L842" s="2">
        <v>3</v>
      </c>
      <c r="M842" s="2" t="s">
        <v>6850</v>
      </c>
      <c r="N842" s="2" t="s">
        <v>6851</v>
      </c>
      <c r="S842" s="2" t="s">
        <v>47</v>
      </c>
      <c r="T842" s="2" t="s">
        <v>3377</v>
      </c>
      <c r="W842" s="1" t="s">
        <v>77</v>
      </c>
      <c r="X842" s="1" t="s">
        <v>6189</v>
      </c>
      <c r="Y842" s="1" t="s">
        <v>10</v>
      </c>
      <c r="Z842" s="1" t="s">
        <v>3510</v>
      </c>
      <c r="AC842" s="1">
        <v>54</v>
      </c>
      <c r="AD842" s="1" t="s">
        <v>41</v>
      </c>
      <c r="AE842" s="1" t="s">
        <v>4527</v>
      </c>
      <c r="AJ842" s="1" t="s">
        <v>17</v>
      </c>
      <c r="AK842" s="1" t="s">
        <v>4628</v>
      </c>
      <c r="AL842" s="1" t="s">
        <v>1684</v>
      </c>
      <c r="AM842" s="1" t="s">
        <v>4673</v>
      </c>
      <c r="AT842" s="1" t="s">
        <v>68</v>
      </c>
      <c r="AU842" s="1" t="s">
        <v>4695</v>
      </c>
      <c r="AV842" s="1" t="s">
        <v>1685</v>
      </c>
      <c r="AW842" s="1" t="s">
        <v>3950</v>
      </c>
      <c r="BG842" s="1" t="s">
        <v>1132</v>
      </c>
      <c r="BH842" s="1" t="s">
        <v>3490</v>
      </c>
      <c r="BI842" s="1" t="s">
        <v>1686</v>
      </c>
      <c r="BJ842" s="1" t="s">
        <v>5396</v>
      </c>
      <c r="BK842" s="1" t="s">
        <v>245</v>
      </c>
      <c r="BL842" s="1" t="s">
        <v>245</v>
      </c>
      <c r="BM842" s="1" t="s">
        <v>1687</v>
      </c>
      <c r="BN842" s="1" t="s">
        <v>5669</v>
      </c>
      <c r="BO842" s="1" t="s">
        <v>1132</v>
      </c>
      <c r="BP842" s="1" t="s">
        <v>3490</v>
      </c>
      <c r="BQ842" s="1" t="s">
        <v>1688</v>
      </c>
      <c r="BR842" s="1" t="s">
        <v>6616</v>
      </c>
      <c r="BS842" s="1" t="s">
        <v>1689</v>
      </c>
      <c r="BT842" s="1" t="s">
        <v>4657</v>
      </c>
    </row>
    <row r="843" spans="1:33" ht="13.5" customHeight="1">
      <c r="A843" s="6" t="str">
        <f t="shared" si="28"/>
        <v>1783_월배면_0038</v>
      </c>
      <c r="B843" s="1">
        <v>1783</v>
      </c>
      <c r="C843" s="1" t="s">
        <v>6057</v>
      </c>
      <c r="D843" s="1" t="s">
        <v>6058</v>
      </c>
      <c r="E843" s="2">
        <v>842</v>
      </c>
      <c r="F843" s="2">
        <v>2</v>
      </c>
      <c r="G843" s="2" t="s">
        <v>1439</v>
      </c>
      <c r="H843" s="2" t="s">
        <v>3328</v>
      </c>
      <c r="I843" s="2">
        <v>5</v>
      </c>
      <c r="L843" s="2">
        <v>3</v>
      </c>
      <c r="M843" s="2" t="s">
        <v>6850</v>
      </c>
      <c r="N843" s="2" t="s">
        <v>6851</v>
      </c>
      <c r="S843" s="2" t="s">
        <v>1146</v>
      </c>
      <c r="T843" s="2" t="s">
        <v>3383</v>
      </c>
      <c r="AF843" s="1" t="s">
        <v>104</v>
      </c>
      <c r="AG843" s="1" t="s">
        <v>3397</v>
      </c>
    </row>
    <row r="844" spans="1:31" ht="13.5" customHeight="1">
      <c r="A844" s="6" t="str">
        <f t="shared" si="28"/>
        <v>1783_월배면_0038</v>
      </c>
      <c r="B844" s="1">
        <v>1783</v>
      </c>
      <c r="C844" s="1" t="s">
        <v>6057</v>
      </c>
      <c r="D844" s="1" t="s">
        <v>6058</v>
      </c>
      <c r="E844" s="2">
        <v>843</v>
      </c>
      <c r="F844" s="2">
        <v>2</v>
      </c>
      <c r="G844" s="2" t="s">
        <v>1439</v>
      </c>
      <c r="H844" s="2" t="s">
        <v>3328</v>
      </c>
      <c r="I844" s="2">
        <v>5</v>
      </c>
      <c r="L844" s="2">
        <v>3</v>
      </c>
      <c r="M844" s="2" t="s">
        <v>6850</v>
      </c>
      <c r="N844" s="2" t="s">
        <v>6851</v>
      </c>
      <c r="S844" s="2" t="s">
        <v>53</v>
      </c>
      <c r="T844" s="2" t="s">
        <v>3382</v>
      </c>
      <c r="AC844" s="1">
        <v>14</v>
      </c>
      <c r="AD844" s="1" t="s">
        <v>58</v>
      </c>
      <c r="AE844" s="1" t="s">
        <v>4525</v>
      </c>
    </row>
    <row r="845" spans="1:33" ht="13.5" customHeight="1">
      <c r="A845" s="6" t="str">
        <f t="shared" si="28"/>
        <v>1783_월배면_0038</v>
      </c>
      <c r="B845" s="1">
        <v>1783</v>
      </c>
      <c r="C845" s="1" t="s">
        <v>6057</v>
      </c>
      <c r="D845" s="1" t="s">
        <v>6058</v>
      </c>
      <c r="E845" s="2">
        <v>844</v>
      </c>
      <c r="F845" s="2">
        <v>2</v>
      </c>
      <c r="G845" s="2" t="s">
        <v>1439</v>
      </c>
      <c r="H845" s="2" t="s">
        <v>3328</v>
      </c>
      <c r="I845" s="2">
        <v>5</v>
      </c>
      <c r="L845" s="2">
        <v>3</v>
      </c>
      <c r="M845" s="2" t="s">
        <v>6850</v>
      </c>
      <c r="N845" s="2" t="s">
        <v>6851</v>
      </c>
      <c r="S845" s="2" t="s">
        <v>53</v>
      </c>
      <c r="T845" s="2" t="s">
        <v>3382</v>
      </c>
      <c r="AC845" s="1">
        <v>2</v>
      </c>
      <c r="AF845" s="1" t="s">
        <v>244</v>
      </c>
      <c r="AG845" s="1" t="s">
        <v>4545</v>
      </c>
    </row>
    <row r="846" spans="1:72" ht="13.5" customHeight="1">
      <c r="A846" s="6" t="str">
        <f t="shared" si="28"/>
        <v>1783_월배면_0038</v>
      </c>
      <c r="B846" s="1">
        <v>1783</v>
      </c>
      <c r="C846" s="1" t="s">
        <v>6057</v>
      </c>
      <c r="D846" s="1" t="s">
        <v>6058</v>
      </c>
      <c r="E846" s="2">
        <v>845</v>
      </c>
      <c r="F846" s="2">
        <v>2</v>
      </c>
      <c r="G846" s="2" t="s">
        <v>1439</v>
      </c>
      <c r="H846" s="2" t="s">
        <v>3328</v>
      </c>
      <c r="I846" s="2">
        <v>5</v>
      </c>
      <c r="L846" s="2">
        <v>4</v>
      </c>
      <c r="M846" s="2" t="s">
        <v>6799</v>
      </c>
      <c r="N846" s="2" t="s">
        <v>6799</v>
      </c>
      <c r="T846" s="2" t="s">
        <v>6092</v>
      </c>
      <c r="AC846" s="1">
        <v>34</v>
      </c>
      <c r="AD846" s="1" t="s">
        <v>98</v>
      </c>
      <c r="AE846" s="1" t="s">
        <v>4481</v>
      </c>
      <c r="AJ846" s="1" t="s">
        <v>17</v>
      </c>
      <c r="AK846" s="1" t="s">
        <v>4628</v>
      </c>
      <c r="AL846" s="1" t="s">
        <v>1690</v>
      </c>
      <c r="AM846" s="1" t="s">
        <v>6327</v>
      </c>
      <c r="AT846" s="1" t="s">
        <v>1591</v>
      </c>
      <c r="AU846" s="1" t="s">
        <v>3424</v>
      </c>
      <c r="AV846" s="1" t="s">
        <v>1691</v>
      </c>
      <c r="AW846" s="1" t="s">
        <v>4953</v>
      </c>
      <c r="BG846" s="1" t="s">
        <v>1591</v>
      </c>
      <c r="BH846" s="1" t="s">
        <v>3424</v>
      </c>
      <c r="BI846" s="1" t="s">
        <v>1692</v>
      </c>
      <c r="BJ846" s="1" t="s">
        <v>5395</v>
      </c>
      <c r="BK846" s="1" t="s">
        <v>1591</v>
      </c>
      <c r="BL846" s="1" t="s">
        <v>3424</v>
      </c>
      <c r="BM846" s="1" t="s">
        <v>1693</v>
      </c>
      <c r="BN846" s="1" t="s">
        <v>5668</v>
      </c>
      <c r="BQ846" s="1" t="s">
        <v>7239</v>
      </c>
      <c r="BR846" s="1" t="s">
        <v>6548</v>
      </c>
      <c r="BS846" s="1" t="s">
        <v>472</v>
      </c>
      <c r="BT846" s="1" t="s">
        <v>6426</v>
      </c>
    </row>
    <row r="847" spans="1:72" ht="13.5" customHeight="1">
      <c r="A847" s="6" t="str">
        <f t="shared" si="28"/>
        <v>1783_월배면_0038</v>
      </c>
      <c r="B847" s="1">
        <v>1783</v>
      </c>
      <c r="C847" s="1" t="s">
        <v>6057</v>
      </c>
      <c r="D847" s="1" t="s">
        <v>6058</v>
      </c>
      <c r="E847" s="2">
        <v>846</v>
      </c>
      <c r="F847" s="2">
        <v>2</v>
      </c>
      <c r="G847" s="2" t="s">
        <v>1439</v>
      </c>
      <c r="H847" s="2" t="s">
        <v>3328</v>
      </c>
      <c r="I847" s="2">
        <v>5</v>
      </c>
      <c r="L847" s="2">
        <v>4</v>
      </c>
      <c r="M847" s="2" t="s">
        <v>6799</v>
      </c>
      <c r="N847" s="2" t="s">
        <v>6799</v>
      </c>
      <c r="S847" s="2" t="s">
        <v>47</v>
      </c>
      <c r="T847" s="2" t="s">
        <v>3377</v>
      </c>
      <c r="W847" s="1" t="s">
        <v>278</v>
      </c>
      <c r="X847" s="1" t="s">
        <v>3502</v>
      </c>
      <c r="Y847" s="1" t="s">
        <v>10</v>
      </c>
      <c r="Z847" s="1" t="s">
        <v>3510</v>
      </c>
      <c r="AC847" s="1">
        <v>25</v>
      </c>
      <c r="AD847" s="1" t="s">
        <v>315</v>
      </c>
      <c r="AE847" s="1" t="s">
        <v>4272</v>
      </c>
      <c r="AJ847" s="1" t="s">
        <v>17</v>
      </c>
      <c r="AK847" s="1" t="s">
        <v>4628</v>
      </c>
      <c r="AL847" s="1" t="s">
        <v>132</v>
      </c>
      <c r="AM847" s="1" t="s">
        <v>4584</v>
      </c>
      <c r="AT847" s="1" t="s">
        <v>1395</v>
      </c>
      <c r="AU847" s="1" t="s">
        <v>3489</v>
      </c>
      <c r="AV847" s="1" t="s">
        <v>1694</v>
      </c>
      <c r="AW847" s="1" t="s">
        <v>4066</v>
      </c>
      <c r="BG847" s="1" t="s">
        <v>6097</v>
      </c>
      <c r="BH847" s="1" t="s">
        <v>6096</v>
      </c>
      <c r="BI847" s="1" t="s">
        <v>6093</v>
      </c>
      <c r="BJ847" s="1" t="s">
        <v>6093</v>
      </c>
      <c r="BK847" s="1" t="s">
        <v>1132</v>
      </c>
      <c r="BL847" s="1" t="s">
        <v>3490</v>
      </c>
      <c r="BM847" s="1" t="s">
        <v>1399</v>
      </c>
      <c r="BN847" s="1" t="s">
        <v>5423</v>
      </c>
      <c r="BO847" s="1" t="s">
        <v>68</v>
      </c>
      <c r="BP847" s="1" t="s">
        <v>4695</v>
      </c>
      <c r="BQ847" s="1" t="s">
        <v>1695</v>
      </c>
      <c r="BR847" s="1" t="s">
        <v>5921</v>
      </c>
      <c r="BS847" s="1" t="s">
        <v>724</v>
      </c>
      <c r="BT847" s="1" t="s">
        <v>4645</v>
      </c>
    </row>
    <row r="848" spans="1:72" ht="13.5" customHeight="1">
      <c r="A848" s="6" t="str">
        <f t="shared" si="28"/>
        <v>1783_월배면_0038</v>
      </c>
      <c r="B848" s="1">
        <v>1783</v>
      </c>
      <c r="C848" s="1" t="s">
        <v>6057</v>
      </c>
      <c r="D848" s="1" t="s">
        <v>6058</v>
      </c>
      <c r="E848" s="2">
        <v>847</v>
      </c>
      <c r="F848" s="2">
        <v>2</v>
      </c>
      <c r="G848" s="2" t="s">
        <v>1439</v>
      </c>
      <c r="H848" s="2" t="s">
        <v>3328</v>
      </c>
      <c r="I848" s="2">
        <v>5</v>
      </c>
      <c r="L848" s="2">
        <v>5</v>
      </c>
      <c r="M848" s="2" t="s">
        <v>6852</v>
      </c>
      <c r="N848" s="2" t="s">
        <v>6853</v>
      </c>
      <c r="O848" s="2" t="s">
        <v>6</v>
      </c>
      <c r="P848" s="2" t="s">
        <v>3364</v>
      </c>
      <c r="T848" s="2" t="s">
        <v>6092</v>
      </c>
      <c r="U848" s="1" t="s">
        <v>1453</v>
      </c>
      <c r="V848" s="1" t="s">
        <v>3420</v>
      </c>
      <c r="W848" s="1" t="s">
        <v>362</v>
      </c>
      <c r="X848" s="1" t="s">
        <v>6185</v>
      </c>
      <c r="Y848" s="1" t="s">
        <v>1586</v>
      </c>
      <c r="Z848" s="1" t="s">
        <v>3710</v>
      </c>
      <c r="AC848" s="1">
        <v>46</v>
      </c>
      <c r="AD848" s="1" t="s">
        <v>162</v>
      </c>
      <c r="AE848" s="1" t="s">
        <v>4518</v>
      </c>
      <c r="AJ848" s="1" t="s">
        <v>17</v>
      </c>
      <c r="AK848" s="1" t="s">
        <v>4628</v>
      </c>
      <c r="AL848" s="1" t="s">
        <v>472</v>
      </c>
      <c r="AM848" s="1" t="s">
        <v>6317</v>
      </c>
      <c r="AV848" s="1" t="s">
        <v>1577</v>
      </c>
      <c r="AW848" s="1" t="s">
        <v>4952</v>
      </c>
      <c r="BI848" s="1" t="s">
        <v>1696</v>
      </c>
      <c r="BJ848" s="1" t="s">
        <v>3508</v>
      </c>
      <c r="BM848" s="1" t="s">
        <v>1352</v>
      </c>
      <c r="BN848" s="1" t="s">
        <v>3539</v>
      </c>
      <c r="BQ848" s="1" t="s">
        <v>1579</v>
      </c>
      <c r="BR848" s="1" t="s">
        <v>6555</v>
      </c>
      <c r="BS848" s="1" t="s">
        <v>1580</v>
      </c>
      <c r="BT848" s="1" t="s">
        <v>6027</v>
      </c>
    </row>
    <row r="849" spans="1:70" ht="13.5" customHeight="1">
      <c r="A849" s="6" t="str">
        <f t="shared" si="28"/>
        <v>1783_월배면_0038</v>
      </c>
      <c r="B849" s="1">
        <v>1783</v>
      </c>
      <c r="C849" s="1" t="s">
        <v>6057</v>
      </c>
      <c r="D849" s="1" t="s">
        <v>6058</v>
      </c>
      <c r="E849" s="2">
        <v>848</v>
      </c>
      <c r="F849" s="2">
        <v>2</v>
      </c>
      <c r="G849" s="2" t="s">
        <v>1439</v>
      </c>
      <c r="H849" s="2" t="s">
        <v>3328</v>
      </c>
      <c r="I849" s="2">
        <v>5</v>
      </c>
      <c r="L849" s="2">
        <v>5</v>
      </c>
      <c r="M849" s="2" t="s">
        <v>6852</v>
      </c>
      <c r="N849" s="2" t="s">
        <v>6853</v>
      </c>
      <c r="S849" s="2" t="s">
        <v>47</v>
      </c>
      <c r="T849" s="2" t="s">
        <v>3377</v>
      </c>
      <c r="W849" s="1" t="s">
        <v>77</v>
      </c>
      <c r="X849" s="1" t="s">
        <v>6189</v>
      </c>
      <c r="Y849" s="1" t="s">
        <v>10</v>
      </c>
      <c r="Z849" s="1" t="s">
        <v>3510</v>
      </c>
      <c r="AC849" s="1">
        <v>46</v>
      </c>
      <c r="AD849" s="1" t="s">
        <v>162</v>
      </c>
      <c r="AE849" s="1" t="s">
        <v>4518</v>
      </c>
      <c r="AJ849" s="1" t="s">
        <v>17</v>
      </c>
      <c r="AK849" s="1" t="s">
        <v>4628</v>
      </c>
      <c r="AL849" s="1" t="s">
        <v>487</v>
      </c>
      <c r="AM849" s="1" t="s">
        <v>4577</v>
      </c>
      <c r="AV849" s="1" t="s">
        <v>49</v>
      </c>
      <c r="AW849" s="1" t="s">
        <v>4747</v>
      </c>
      <c r="BI849" s="1" t="s">
        <v>46</v>
      </c>
      <c r="BJ849" s="1" t="s">
        <v>5394</v>
      </c>
      <c r="BM849" s="1" t="s">
        <v>49</v>
      </c>
      <c r="BN849" s="1" t="s">
        <v>4747</v>
      </c>
      <c r="BQ849" s="1" t="s">
        <v>49</v>
      </c>
      <c r="BR849" s="1" t="s">
        <v>4747</v>
      </c>
    </row>
    <row r="850" spans="1:31" ht="13.5" customHeight="1">
      <c r="A850" s="6" t="str">
        <f t="shared" si="28"/>
        <v>1783_월배면_0038</v>
      </c>
      <c r="B850" s="1">
        <v>1783</v>
      </c>
      <c r="C850" s="1" t="s">
        <v>6057</v>
      </c>
      <c r="D850" s="1" t="s">
        <v>6058</v>
      </c>
      <c r="E850" s="2">
        <v>849</v>
      </c>
      <c r="F850" s="2">
        <v>2</v>
      </c>
      <c r="G850" s="2" t="s">
        <v>1439</v>
      </c>
      <c r="H850" s="2" t="s">
        <v>3328</v>
      </c>
      <c r="I850" s="2">
        <v>5</v>
      </c>
      <c r="L850" s="2">
        <v>5</v>
      </c>
      <c r="M850" s="2" t="s">
        <v>6852</v>
      </c>
      <c r="N850" s="2" t="s">
        <v>6853</v>
      </c>
      <c r="S850" s="2" t="s">
        <v>178</v>
      </c>
      <c r="T850" s="2" t="s">
        <v>3385</v>
      </c>
      <c r="U850" s="1" t="s">
        <v>1697</v>
      </c>
      <c r="V850" s="1" t="s">
        <v>3455</v>
      </c>
      <c r="Y850" s="1" t="s">
        <v>1587</v>
      </c>
      <c r="Z850" s="1" t="s">
        <v>4001</v>
      </c>
      <c r="AC850" s="1">
        <v>30</v>
      </c>
      <c r="AD850" s="1" t="s">
        <v>751</v>
      </c>
      <c r="AE850" s="1" t="s">
        <v>4515</v>
      </c>
    </row>
    <row r="851" spans="1:31" ht="13.5" customHeight="1">
      <c r="A851" s="6" t="str">
        <f t="shared" si="28"/>
        <v>1783_월배면_0038</v>
      </c>
      <c r="B851" s="1">
        <v>1783</v>
      </c>
      <c r="C851" s="1" t="s">
        <v>6057</v>
      </c>
      <c r="D851" s="1" t="s">
        <v>6058</v>
      </c>
      <c r="E851" s="2">
        <v>850</v>
      </c>
      <c r="F851" s="2">
        <v>2</v>
      </c>
      <c r="G851" s="2" t="s">
        <v>1439</v>
      </c>
      <c r="H851" s="2" t="s">
        <v>3328</v>
      </c>
      <c r="I851" s="2">
        <v>5</v>
      </c>
      <c r="L851" s="2">
        <v>5</v>
      </c>
      <c r="M851" s="2" t="s">
        <v>6852</v>
      </c>
      <c r="N851" s="2" t="s">
        <v>6853</v>
      </c>
      <c r="S851" s="2" t="s">
        <v>557</v>
      </c>
      <c r="T851" s="2" t="s">
        <v>3384</v>
      </c>
      <c r="W851" s="1" t="s">
        <v>1168</v>
      </c>
      <c r="X851" s="1" t="s">
        <v>3506</v>
      </c>
      <c r="Y851" s="1" t="s">
        <v>10</v>
      </c>
      <c r="Z851" s="1" t="s">
        <v>3510</v>
      </c>
      <c r="AC851" s="1">
        <v>37</v>
      </c>
      <c r="AD851" s="1" t="s">
        <v>183</v>
      </c>
      <c r="AE851" s="1" t="s">
        <v>4497</v>
      </c>
    </row>
    <row r="852" spans="1:31" ht="13.5" customHeight="1">
      <c r="A852" s="6" t="str">
        <f t="shared" si="28"/>
        <v>1783_월배면_0038</v>
      </c>
      <c r="B852" s="1">
        <v>1783</v>
      </c>
      <c r="C852" s="1" t="s">
        <v>6057</v>
      </c>
      <c r="D852" s="1" t="s">
        <v>6058</v>
      </c>
      <c r="E852" s="2">
        <v>851</v>
      </c>
      <c r="F852" s="2">
        <v>2</v>
      </c>
      <c r="G852" s="2" t="s">
        <v>1439</v>
      </c>
      <c r="H852" s="2" t="s">
        <v>3328</v>
      </c>
      <c r="I852" s="2">
        <v>5</v>
      </c>
      <c r="L852" s="2">
        <v>5</v>
      </c>
      <c r="M852" s="2" t="s">
        <v>6852</v>
      </c>
      <c r="N852" s="2" t="s">
        <v>6853</v>
      </c>
      <c r="S852" s="2" t="s">
        <v>56</v>
      </c>
      <c r="T852" s="2" t="s">
        <v>3381</v>
      </c>
      <c r="U852" s="1" t="s">
        <v>1532</v>
      </c>
      <c r="V852" s="1" t="s">
        <v>3454</v>
      </c>
      <c r="Y852" s="1" t="s">
        <v>1698</v>
      </c>
      <c r="Z852" s="1" t="s">
        <v>4000</v>
      </c>
      <c r="AC852" s="1">
        <v>20</v>
      </c>
      <c r="AD852" s="1" t="s">
        <v>136</v>
      </c>
      <c r="AE852" s="1" t="s">
        <v>4522</v>
      </c>
    </row>
    <row r="853" spans="1:72" ht="13.5" customHeight="1">
      <c r="A853" s="6" t="str">
        <f t="shared" si="28"/>
        <v>1783_월배면_0038</v>
      </c>
      <c r="B853" s="1">
        <v>1783</v>
      </c>
      <c r="C853" s="1" t="s">
        <v>6057</v>
      </c>
      <c r="D853" s="1" t="s">
        <v>6058</v>
      </c>
      <c r="E853" s="2">
        <v>852</v>
      </c>
      <c r="F853" s="2">
        <v>3</v>
      </c>
      <c r="G853" s="2" t="s">
        <v>1699</v>
      </c>
      <c r="H853" s="2" t="s">
        <v>3327</v>
      </c>
      <c r="I853" s="2">
        <v>1</v>
      </c>
      <c r="J853" s="2" t="s">
        <v>1700</v>
      </c>
      <c r="K853" s="2" t="s">
        <v>3348</v>
      </c>
      <c r="L853" s="2">
        <v>1</v>
      </c>
      <c r="M853" s="2" t="s">
        <v>1701</v>
      </c>
      <c r="N853" s="2" t="s">
        <v>3999</v>
      </c>
      <c r="T853" s="2" t="s">
        <v>6092</v>
      </c>
      <c r="U853" s="1" t="s">
        <v>1522</v>
      </c>
      <c r="V853" s="1" t="s">
        <v>3431</v>
      </c>
      <c r="Y853" s="1" t="s">
        <v>1701</v>
      </c>
      <c r="Z853" s="1" t="s">
        <v>3999</v>
      </c>
      <c r="AC853" s="1">
        <v>80</v>
      </c>
      <c r="AD853" s="1" t="s">
        <v>315</v>
      </c>
      <c r="AE853" s="1" t="s">
        <v>4272</v>
      </c>
      <c r="AJ853" s="1" t="s">
        <v>17</v>
      </c>
      <c r="AK853" s="1" t="s">
        <v>4628</v>
      </c>
      <c r="AL853" s="1" t="s">
        <v>1702</v>
      </c>
      <c r="AM853" s="1" t="s">
        <v>4669</v>
      </c>
      <c r="AT853" s="1" t="s">
        <v>126</v>
      </c>
      <c r="AU853" s="1" t="s">
        <v>3449</v>
      </c>
      <c r="AV853" s="1" t="s">
        <v>1703</v>
      </c>
      <c r="AW853" s="1" t="s">
        <v>4951</v>
      </c>
      <c r="BG853" s="1" t="s">
        <v>126</v>
      </c>
      <c r="BH853" s="1" t="s">
        <v>3449</v>
      </c>
      <c r="BI853" s="1" t="s">
        <v>1704</v>
      </c>
      <c r="BJ853" s="1" t="s">
        <v>5393</v>
      </c>
      <c r="BK853" s="1" t="s">
        <v>48</v>
      </c>
      <c r="BL853" s="1" t="s">
        <v>4707</v>
      </c>
      <c r="BM853" s="1" t="s">
        <v>1705</v>
      </c>
      <c r="BN853" s="1" t="s">
        <v>5667</v>
      </c>
      <c r="BO853" s="1" t="s">
        <v>48</v>
      </c>
      <c r="BP853" s="1" t="s">
        <v>4707</v>
      </c>
      <c r="BQ853" s="1" t="s">
        <v>1706</v>
      </c>
      <c r="BR853" s="1" t="s">
        <v>5920</v>
      </c>
      <c r="BS853" s="1" t="s">
        <v>437</v>
      </c>
      <c r="BT853" s="1" t="s">
        <v>4636</v>
      </c>
    </row>
    <row r="854" spans="1:33" ht="13.5" customHeight="1">
      <c r="A854" s="6" t="str">
        <f t="shared" si="28"/>
        <v>1783_월배면_0038</v>
      </c>
      <c r="B854" s="1">
        <v>1783</v>
      </c>
      <c r="C854" s="1" t="s">
        <v>6057</v>
      </c>
      <c r="D854" s="1" t="s">
        <v>6058</v>
      </c>
      <c r="E854" s="2">
        <v>853</v>
      </c>
      <c r="F854" s="2">
        <v>3</v>
      </c>
      <c r="G854" s="2" t="s">
        <v>1699</v>
      </c>
      <c r="H854" s="2" t="s">
        <v>3327</v>
      </c>
      <c r="I854" s="2">
        <v>1</v>
      </c>
      <c r="L854" s="2">
        <v>1</v>
      </c>
      <c r="M854" s="2" t="s">
        <v>1701</v>
      </c>
      <c r="N854" s="2" t="s">
        <v>3999</v>
      </c>
      <c r="S854" s="2" t="s">
        <v>47</v>
      </c>
      <c r="T854" s="2" t="s">
        <v>3377</v>
      </c>
      <c r="Y854" s="1" t="s">
        <v>54</v>
      </c>
      <c r="Z854" s="1" t="s">
        <v>3711</v>
      </c>
      <c r="AF854" s="1" t="s">
        <v>104</v>
      </c>
      <c r="AG854" s="1" t="s">
        <v>3397</v>
      </c>
    </row>
    <row r="855" spans="1:31" ht="13.5" customHeight="1">
      <c r="A855" s="6" t="str">
        <f t="shared" si="28"/>
        <v>1783_월배면_0038</v>
      </c>
      <c r="B855" s="1">
        <v>1783</v>
      </c>
      <c r="C855" s="1" t="s">
        <v>6057</v>
      </c>
      <c r="D855" s="1" t="s">
        <v>6058</v>
      </c>
      <c r="E855" s="2">
        <v>854</v>
      </c>
      <c r="F855" s="2">
        <v>3</v>
      </c>
      <c r="G855" s="2" t="s">
        <v>1699</v>
      </c>
      <c r="H855" s="2" t="s">
        <v>3327</v>
      </c>
      <c r="I855" s="2">
        <v>1</v>
      </c>
      <c r="L855" s="2">
        <v>1</v>
      </c>
      <c r="M855" s="2" t="s">
        <v>1701</v>
      </c>
      <c r="N855" s="2" t="s">
        <v>3999</v>
      </c>
      <c r="S855" s="2" t="s">
        <v>56</v>
      </c>
      <c r="T855" s="2" t="s">
        <v>3381</v>
      </c>
      <c r="U855" s="1" t="s">
        <v>1707</v>
      </c>
      <c r="V855" s="1" t="s">
        <v>3480</v>
      </c>
      <c r="Y855" s="1" t="s">
        <v>1708</v>
      </c>
      <c r="Z855" s="1" t="s">
        <v>3998</v>
      </c>
      <c r="AC855" s="1">
        <v>40</v>
      </c>
      <c r="AD855" s="1" t="s">
        <v>589</v>
      </c>
      <c r="AE855" s="1" t="s">
        <v>4487</v>
      </c>
    </row>
    <row r="856" spans="1:45" ht="13.5" customHeight="1">
      <c r="A856" s="6" t="str">
        <f t="shared" si="28"/>
        <v>1783_월배면_0038</v>
      </c>
      <c r="B856" s="1">
        <v>1783</v>
      </c>
      <c r="C856" s="1" t="s">
        <v>6057</v>
      </c>
      <c r="D856" s="1" t="s">
        <v>6058</v>
      </c>
      <c r="E856" s="2">
        <v>855</v>
      </c>
      <c r="F856" s="2">
        <v>3</v>
      </c>
      <c r="G856" s="2" t="s">
        <v>1699</v>
      </c>
      <c r="H856" s="2" t="s">
        <v>3327</v>
      </c>
      <c r="I856" s="2">
        <v>1</v>
      </c>
      <c r="L856" s="2">
        <v>1</v>
      </c>
      <c r="M856" s="2" t="s">
        <v>1701</v>
      </c>
      <c r="N856" s="2" t="s">
        <v>3999</v>
      </c>
      <c r="S856" s="2" t="s">
        <v>213</v>
      </c>
      <c r="T856" s="2" t="s">
        <v>3380</v>
      </c>
      <c r="U856" s="1" t="s">
        <v>96</v>
      </c>
      <c r="V856" s="1" t="s">
        <v>3417</v>
      </c>
      <c r="Y856" s="1" t="s">
        <v>1709</v>
      </c>
      <c r="Z856" s="1" t="s">
        <v>3993</v>
      </c>
      <c r="AC856" s="1">
        <v>36</v>
      </c>
      <c r="AD856" s="1" t="s">
        <v>183</v>
      </c>
      <c r="AE856" s="1" t="s">
        <v>4497</v>
      </c>
      <c r="AF856" s="1" t="s">
        <v>244</v>
      </c>
      <c r="AG856" s="1" t="s">
        <v>4545</v>
      </c>
      <c r="AN856" s="1" t="s">
        <v>1710</v>
      </c>
      <c r="AO856" s="1" t="s">
        <v>4591</v>
      </c>
      <c r="AP856" s="1" t="s">
        <v>63</v>
      </c>
      <c r="AQ856" s="1" t="s">
        <v>3418</v>
      </c>
      <c r="AR856" s="1" t="s">
        <v>1711</v>
      </c>
      <c r="AS856" s="1" t="s">
        <v>6329</v>
      </c>
    </row>
    <row r="857" spans="1:31" ht="13.5" customHeight="1">
      <c r="A857" s="6" t="str">
        <f t="shared" si="28"/>
        <v>1783_월배면_0038</v>
      </c>
      <c r="B857" s="1">
        <v>1783</v>
      </c>
      <c r="C857" s="1" t="s">
        <v>6057</v>
      </c>
      <c r="D857" s="1" t="s">
        <v>6058</v>
      </c>
      <c r="E857" s="2">
        <v>856</v>
      </c>
      <c r="F857" s="2">
        <v>3</v>
      </c>
      <c r="G857" s="2" t="s">
        <v>1699</v>
      </c>
      <c r="H857" s="2" t="s">
        <v>3327</v>
      </c>
      <c r="I857" s="2">
        <v>1</v>
      </c>
      <c r="L857" s="2">
        <v>1</v>
      </c>
      <c r="M857" s="2" t="s">
        <v>1701</v>
      </c>
      <c r="N857" s="2" t="s">
        <v>3999</v>
      </c>
      <c r="S857" s="2" t="s">
        <v>56</v>
      </c>
      <c r="T857" s="2" t="s">
        <v>3381</v>
      </c>
      <c r="U857" s="1" t="s">
        <v>38</v>
      </c>
      <c r="V857" s="1" t="s">
        <v>3429</v>
      </c>
      <c r="Y857" s="1" t="s">
        <v>1413</v>
      </c>
      <c r="Z857" s="1" t="s">
        <v>3997</v>
      </c>
      <c r="AC857" s="1">
        <v>31</v>
      </c>
      <c r="AD857" s="1" t="s">
        <v>62</v>
      </c>
      <c r="AE857" s="1" t="s">
        <v>4506</v>
      </c>
    </row>
    <row r="858" spans="1:72" ht="13.5" customHeight="1">
      <c r="A858" s="6" t="str">
        <f t="shared" si="28"/>
        <v>1783_월배면_0038</v>
      </c>
      <c r="B858" s="1">
        <v>1783</v>
      </c>
      <c r="C858" s="1" t="s">
        <v>6057</v>
      </c>
      <c r="D858" s="1" t="s">
        <v>6058</v>
      </c>
      <c r="E858" s="2">
        <v>857</v>
      </c>
      <c r="F858" s="2">
        <v>3</v>
      </c>
      <c r="G858" s="2" t="s">
        <v>1699</v>
      </c>
      <c r="H858" s="2" t="s">
        <v>3327</v>
      </c>
      <c r="I858" s="2">
        <v>1</v>
      </c>
      <c r="L858" s="2">
        <v>2</v>
      </c>
      <c r="M858" s="2" t="s">
        <v>1711</v>
      </c>
      <c r="N858" s="2" t="s">
        <v>6854</v>
      </c>
      <c r="T858" s="2" t="s">
        <v>6092</v>
      </c>
      <c r="U858" s="1" t="s">
        <v>63</v>
      </c>
      <c r="V858" s="1" t="s">
        <v>3418</v>
      </c>
      <c r="W858" s="1" t="s">
        <v>558</v>
      </c>
      <c r="X858" s="1" t="s">
        <v>3407</v>
      </c>
      <c r="Y858" s="1" t="s">
        <v>1712</v>
      </c>
      <c r="Z858" s="1" t="s">
        <v>6233</v>
      </c>
      <c r="AC858" s="1">
        <v>52</v>
      </c>
      <c r="AD858" s="1" t="s">
        <v>307</v>
      </c>
      <c r="AE858" s="1" t="s">
        <v>4503</v>
      </c>
      <c r="AJ858" s="1" t="s">
        <v>17</v>
      </c>
      <c r="AK858" s="1" t="s">
        <v>4628</v>
      </c>
      <c r="AL858" s="1" t="s">
        <v>132</v>
      </c>
      <c r="AM858" s="1" t="s">
        <v>4584</v>
      </c>
      <c r="AT858" s="1" t="s">
        <v>73</v>
      </c>
      <c r="AU858" s="1" t="s">
        <v>3478</v>
      </c>
      <c r="AV858" s="1" t="s">
        <v>1713</v>
      </c>
      <c r="AW858" s="1" t="s">
        <v>4950</v>
      </c>
      <c r="BG858" s="1" t="s">
        <v>73</v>
      </c>
      <c r="BH858" s="1" t="s">
        <v>3478</v>
      </c>
      <c r="BI858" s="1" t="s">
        <v>1714</v>
      </c>
      <c r="BJ858" s="1" t="s">
        <v>5392</v>
      </c>
      <c r="BK858" s="1" t="s">
        <v>1715</v>
      </c>
      <c r="BL858" s="1" t="s">
        <v>6171</v>
      </c>
      <c r="BM858" s="1" t="s">
        <v>1716</v>
      </c>
      <c r="BN858" s="1" t="s">
        <v>5391</v>
      </c>
      <c r="BO858" s="1" t="s">
        <v>68</v>
      </c>
      <c r="BP858" s="1" t="s">
        <v>4695</v>
      </c>
      <c r="BQ858" s="1" t="s">
        <v>1717</v>
      </c>
      <c r="BR858" s="1" t="s">
        <v>6591</v>
      </c>
      <c r="BS858" s="1" t="s">
        <v>487</v>
      </c>
      <c r="BT858" s="1" t="s">
        <v>4577</v>
      </c>
    </row>
    <row r="859" spans="1:72" ht="13.5" customHeight="1">
      <c r="A859" s="6" t="str">
        <f t="shared" si="28"/>
        <v>1783_월배면_0038</v>
      </c>
      <c r="B859" s="1">
        <v>1783</v>
      </c>
      <c r="C859" s="1" t="s">
        <v>6057</v>
      </c>
      <c r="D859" s="1" t="s">
        <v>6058</v>
      </c>
      <c r="E859" s="2">
        <v>858</v>
      </c>
      <c r="F859" s="2">
        <v>3</v>
      </c>
      <c r="G859" s="2" t="s">
        <v>1699</v>
      </c>
      <c r="H859" s="2" t="s">
        <v>3327</v>
      </c>
      <c r="I859" s="2">
        <v>1</v>
      </c>
      <c r="L859" s="2">
        <v>2</v>
      </c>
      <c r="M859" s="2" t="s">
        <v>1711</v>
      </c>
      <c r="N859" s="2" t="s">
        <v>6854</v>
      </c>
      <c r="S859" s="2" t="s">
        <v>47</v>
      </c>
      <c r="T859" s="2" t="s">
        <v>3377</v>
      </c>
      <c r="W859" s="1" t="s">
        <v>77</v>
      </c>
      <c r="X859" s="1" t="s">
        <v>6189</v>
      </c>
      <c r="Y859" s="1" t="s">
        <v>78</v>
      </c>
      <c r="Z859" s="1" t="s">
        <v>3554</v>
      </c>
      <c r="AC859" s="1">
        <v>55</v>
      </c>
      <c r="AD859" s="1" t="s">
        <v>1163</v>
      </c>
      <c r="AE859" s="1" t="s">
        <v>4529</v>
      </c>
      <c r="AJ859" s="1" t="s">
        <v>79</v>
      </c>
      <c r="AK859" s="1" t="s">
        <v>4627</v>
      </c>
      <c r="AL859" s="1" t="s">
        <v>172</v>
      </c>
      <c r="AM859" s="1" t="s">
        <v>4632</v>
      </c>
      <c r="AT859" s="1" t="s">
        <v>68</v>
      </c>
      <c r="AU859" s="1" t="s">
        <v>4695</v>
      </c>
      <c r="AV859" s="1" t="s">
        <v>1718</v>
      </c>
      <c r="AW859" s="1" t="s">
        <v>4903</v>
      </c>
      <c r="BG859" s="1" t="s">
        <v>68</v>
      </c>
      <c r="BH859" s="1" t="s">
        <v>4695</v>
      </c>
      <c r="BI859" s="1" t="s">
        <v>1719</v>
      </c>
      <c r="BJ859" s="1" t="s">
        <v>5333</v>
      </c>
      <c r="BK859" s="1" t="s">
        <v>68</v>
      </c>
      <c r="BL859" s="1" t="s">
        <v>4695</v>
      </c>
      <c r="BM859" s="1" t="s">
        <v>1720</v>
      </c>
      <c r="BN859" s="1" t="s">
        <v>5630</v>
      </c>
      <c r="BO859" s="1" t="s">
        <v>68</v>
      </c>
      <c r="BP859" s="1" t="s">
        <v>4695</v>
      </c>
      <c r="BQ859" s="1" t="s">
        <v>1721</v>
      </c>
      <c r="BR859" s="1" t="s">
        <v>6526</v>
      </c>
      <c r="BS859" s="1" t="s">
        <v>472</v>
      </c>
      <c r="BT859" s="1" t="s">
        <v>6426</v>
      </c>
    </row>
    <row r="860" spans="1:31" ht="13.5" customHeight="1">
      <c r="A860" s="6" t="str">
        <f t="shared" si="28"/>
        <v>1783_월배면_0038</v>
      </c>
      <c r="B860" s="1">
        <v>1783</v>
      </c>
      <c r="C860" s="1" t="s">
        <v>6057</v>
      </c>
      <c r="D860" s="1" t="s">
        <v>6058</v>
      </c>
      <c r="E860" s="2">
        <v>859</v>
      </c>
      <c r="F860" s="2">
        <v>3</v>
      </c>
      <c r="G860" s="2" t="s">
        <v>1699</v>
      </c>
      <c r="H860" s="2" t="s">
        <v>3327</v>
      </c>
      <c r="I860" s="2">
        <v>1</v>
      </c>
      <c r="L860" s="2">
        <v>2</v>
      </c>
      <c r="M860" s="2" t="s">
        <v>1711</v>
      </c>
      <c r="N860" s="2" t="s">
        <v>6854</v>
      </c>
      <c r="S860" s="2" t="s">
        <v>87</v>
      </c>
      <c r="T860" s="2" t="s">
        <v>3406</v>
      </c>
      <c r="W860" s="1" t="s">
        <v>77</v>
      </c>
      <c r="X860" s="1" t="s">
        <v>6189</v>
      </c>
      <c r="Y860" s="1" t="s">
        <v>78</v>
      </c>
      <c r="Z860" s="1" t="s">
        <v>3554</v>
      </c>
      <c r="AC860" s="1">
        <v>86</v>
      </c>
      <c r="AD860" s="1" t="s">
        <v>193</v>
      </c>
      <c r="AE860" s="1" t="s">
        <v>4492</v>
      </c>
    </row>
    <row r="861" spans="1:31" ht="13.5" customHeight="1">
      <c r="A861" s="6" t="str">
        <f t="shared" si="28"/>
        <v>1783_월배면_0038</v>
      </c>
      <c r="B861" s="1">
        <v>1783</v>
      </c>
      <c r="C861" s="1" t="s">
        <v>6057</v>
      </c>
      <c r="D861" s="1" t="s">
        <v>6058</v>
      </c>
      <c r="E861" s="2">
        <v>860</v>
      </c>
      <c r="F861" s="2">
        <v>3</v>
      </c>
      <c r="G861" s="2" t="s">
        <v>1699</v>
      </c>
      <c r="H861" s="2" t="s">
        <v>3327</v>
      </c>
      <c r="I861" s="2">
        <v>1</v>
      </c>
      <c r="L861" s="2">
        <v>2</v>
      </c>
      <c r="M861" s="2" t="s">
        <v>1711</v>
      </c>
      <c r="N861" s="2" t="s">
        <v>6854</v>
      </c>
      <c r="S861" s="2" t="s">
        <v>178</v>
      </c>
      <c r="T861" s="2" t="s">
        <v>3385</v>
      </c>
      <c r="U861" s="1" t="s">
        <v>63</v>
      </c>
      <c r="V861" s="1" t="s">
        <v>3418</v>
      </c>
      <c r="Y861" s="1" t="s">
        <v>1722</v>
      </c>
      <c r="Z861" s="1" t="s">
        <v>6225</v>
      </c>
      <c r="AC861" s="1">
        <v>44</v>
      </c>
      <c r="AD861" s="1" t="s">
        <v>478</v>
      </c>
      <c r="AE861" s="1" t="s">
        <v>3549</v>
      </c>
    </row>
    <row r="862" spans="1:33" ht="13.5" customHeight="1">
      <c r="A862" s="6" t="str">
        <f t="shared" si="28"/>
        <v>1783_월배면_0038</v>
      </c>
      <c r="B862" s="1">
        <v>1783</v>
      </c>
      <c r="C862" s="1" t="s">
        <v>6057</v>
      </c>
      <c r="D862" s="1" t="s">
        <v>6058</v>
      </c>
      <c r="E862" s="2">
        <v>861</v>
      </c>
      <c r="F862" s="2">
        <v>3</v>
      </c>
      <c r="G862" s="2" t="s">
        <v>1699</v>
      </c>
      <c r="H862" s="2" t="s">
        <v>3327</v>
      </c>
      <c r="I862" s="2">
        <v>1</v>
      </c>
      <c r="L862" s="2">
        <v>2</v>
      </c>
      <c r="M862" s="2" t="s">
        <v>1711</v>
      </c>
      <c r="N862" s="2" t="s">
        <v>6854</v>
      </c>
      <c r="S862" s="2" t="s">
        <v>557</v>
      </c>
      <c r="T862" s="2" t="s">
        <v>3384</v>
      </c>
      <c r="W862" s="1" t="s">
        <v>362</v>
      </c>
      <c r="X862" s="1" t="s">
        <v>6185</v>
      </c>
      <c r="Y862" s="1" t="s">
        <v>78</v>
      </c>
      <c r="Z862" s="1" t="s">
        <v>3554</v>
      </c>
      <c r="AF862" s="1" t="s">
        <v>104</v>
      </c>
      <c r="AG862" s="1" t="s">
        <v>3397</v>
      </c>
    </row>
    <row r="863" spans="1:31" ht="13.5" customHeight="1">
      <c r="A863" s="6" t="str">
        <f aca="true" t="shared" si="29" ref="A863:A894">HYPERLINK("http://kyu.snu.ac.kr/sdhj/index.jsp?type=hj/GK14607_00IH_0001_0038.jpg","1783_월배면_0038")</f>
        <v>1783_월배면_0038</v>
      </c>
      <c r="B863" s="1">
        <v>1783</v>
      </c>
      <c r="C863" s="1" t="s">
        <v>6057</v>
      </c>
      <c r="D863" s="1" t="s">
        <v>6058</v>
      </c>
      <c r="E863" s="2">
        <v>862</v>
      </c>
      <c r="F863" s="2">
        <v>3</v>
      </c>
      <c r="G863" s="2" t="s">
        <v>1699</v>
      </c>
      <c r="H863" s="2" t="s">
        <v>3327</v>
      </c>
      <c r="I863" s="2">
        <v>1</v>
      </c>
      <c r="L863" s="2">
        <v>2</v>
      </c>
      <c r="M863" s="2" t="s">
        <v>1711</v>
      </c>
      <c r="N863" s="2" t="s">
        <v>6854</v>
      </c>
      <c r="S863" s="2" t="s">
        <v>56</v>
      </c>
      <c r="T863" s="2" t="s">
        <v>3381</v>
      </c>
      <c r="U863" s="1" t="s">
        <v>63</v>
      </c>
      <c r="V863" s="1" t="s">
        <v>3418</v>
      </c>
      <c r="Y863" s="1" t="s">
        <v>1723</v>
      </c>
      <c r="Z863" s="1" t="s">
        <v>3996</v>
      </c>
      <c r="AC863" s="1">
        <v>30</v>
      </c>
      <c r="AD863" s="1" t="s">
        <v>55</v>
      </c>
      <c r="AE863" s="1" t="s">
        <v>4480</v>
      </c>
    </row>
    <row r="864" spans="1:31" ht="13.5" customHeight="1">
      <c r="A864" s="6" t="str">
        <f t="shared" si="29"/>
        <v>1783_월배면_0038</v>
      </c>
      <c r="B864" s="1">
        <v>1783</v>
      </c>
      <c r="C864" s="1" t="s">
        <v>6057</v>
      </c>
      <c r="D864" s="1" t="s">
        <v>6058</v>
      </c>
      <c r="E864" s="2">
        <v>863</v>
      </c>
      <c r="F864" s="2">
        <v>3</v>
      </c>
      <c r="G864" s="2" t="s">
        <v>1699</v>
      </c>
      <c r="H864" s="2" t="s">
        <v>3327</v>
      </c>
      <c r="I864" s="2">
        <v>1</v>
      </c>
      <c r="L864" s="2">
        <v>2</v>
      </c>
      <c r="M864" s="2" t="s">
        <v>1711</v>
      </c>
      <c r="N864" s="2" t="s">
        <v>6854</v>
      </c>
      <c r="S864" s="2" t="s">
        <v>213</v>
      </c>
      <c r="T864" s="2" t="s">
        <v>3380</v>
      </c>
      <c r="W864" s="1" t="s">
        <v>1597</v>
      </c>
      <c r="X864" s="1" t="s">
        <v>3524</v>
      </c>
      <c r="Y864" s="1" t="s">
        <v>78</v>
      </c>
      <c r="Z864" s="1" t="s">
        <v>3554</v>
      </c>
      <c r="AC864" s="1">
        <v>35</v>
      </c>
      <c r="AD864" s="1" t="s">
        <v>98</v>
      </c>
      <c r="AE864" s="1" t="s">
        <v>4481</v>
      </c>
    </row>
    <row r="865" spans="1:33" ht="13.5" customHeight="1">
      <c r="A865" s="6" t="str">
        <f t="shared" si="29"/>
        <v>1783_월배면_0038</v>
      </c>
      <c r="B865" s="1">
        <v>1783</v>
      </c>
      <c r="C865" s="1" t="s">
        <v>6057</v>
      </c>
      <c r="D865" s="1" t="s">
        <v>6058</v>
      </c>
      <c r="E865" s="2">
        <v>864</v>
      </c>
      <c r="F865" s="2">
        <v>3</v>
      </c>
      <c r="G865" s="2" t="s">
        <v>1699</v>
      </c>
      <c r="H865" s="2" t="s">
        <v>3327</v>
      </c>
      <c r="I865" s="2">
        <v>1</v>
      </c>
      <c r="L865" s="2">
        <v>2</v>
      </c>
      <c r="M865" s="2" t="s">
        <v>1711</v>
      </c>
      <c r="N865" s="2" t="s">
        <v>6854</v>
      </c>
      <c r="S865" s="2" t="s">
        <v>56</v>
      </c>
      <c r="T865" s="2" t="s">
        <v>3381</v>
      </c>
      <c r="U865" s="1" t="s">
        <v>63</v>
      </c>
      <c r="V865" s="1" t="s">
        <v>3418</v>
      </c>
      <c r="Y865" s="1" t="s">
        <v>1724</v>
      </c>
      <c r="Z865" s="1" t="s">
        <v>3959</v>
      </c>
      <c r="AG865" s="1" t="s">
        <v>6102</v>
      </c>
    </row>
    <row r="866" spans="1:33" ht="13.5" customHeight="1">
      <c r="A866" s="6" t="str">
        <f t="shared" si="29"/>
        <v>1783_월배면_0038</v>
      </c>
      <c r="B866" s="1">
        <v>1783</v>
      </c>
      <c r="C866" s="1" t="s">
        <v>6057</v>
      </c>
      <c r="D866" s="1" t="s">
        <v>6058</v>
      </c>
      <c r="E866" s="2">
        <v>865</v>
      </c>
      <c r="F866" s="2">
        <v>3</v>
      </c>
      <c r="G866" s="2" t="s">
        <v>1699</v>
      </c>
      <c r="H866" s="2" t="s">
        <v>3327</v>
      </c>
      <c r="I866" s="2">
        <v>1</v>
      </c>
      <c r="L866" s="2">
        <v>2</v>
      </c>
      <c r="M866" s="2" t="s">
        <v>1711</v>
      </c>
      <c r="N866" s="2" t="s">
        <v>6854</v>
      </c>
      <c r="S866" s="2" t="s">
        <v>213</v>
      </c>
      <c r="T866" s="2" t="s">
        <v>3380</v>
      </c>
      <c r="W866" s="1" t="s">
        <v>535</v>
      </c>
      <c r="X866" s="1" t="s">
        <v>6156</v>
      </c>
      <c r="Y866" s="1" t="s">
        <v>78</v>
      </c>
      <c r="Z866" s="1" t="s">
        <v>3554</v>
      </c>
      <c r="AF866" s="1" t="s">
        <v>217</v>
      </c>
      <c r="AG866" s="1" t="s">
        <v>6102</v>
      </c>
    </row>
    <row r="867" spans="1:31" ht="13.5" customHeight="1">
      <c r="A867" s="6" t="str">
        <f t="shared" si="29"/>
        <v>1783_월배면_0038</v>
      </c>
      <c r="B867" s="1">
        <v>1783</v>
      </c>
      <c r="C867" s="1" t="s">
        <v>6057</v>
      </c>
      <c r="D867" s="1" t="s">
        <v>6058</v>
      </c>
      <c r="E867" s="2">
        <v>866</v>
      </c>
      <c r="F867" s="2">
        <v>3</v>
      </c>
      <c r="G867" s="2" t="s">
        <v>1699</v>
      </c>
      <c r="H867" s="2" t="s">
        <v>3327</v>
      </c>
      <c r="I867" s="2">
        <v>1</v>
      </c>
      <c r="L867" s="2">
        <v>2</v>
      </c>
      <c r="M867" s="2" t="s">
        <v>1711</v>
      </c>
      <c r="N867" s="2" t="s">
        <v>6854</v>
      </c>
      <c r="S867" s="2" t="s">
        <v>56</v>
      </c>
      <c r="T867" s="2" t="s">
        <v>3381</v>
      </c>
      <c r="U867" s="1" t="s">
        <v>63</v>
      </c>
      <c r="V867" s="1" t="s">
        <v>3418</v>
      </c>
      <c r="Y867" s="1" t="s">
        <v>1725</v>
      </c>
      <c r="Z867" s="1" t="s">
        <v>3995</v>
      </c>
      <c r="AC867" s="1">
        <v>20</v>
      </c>
      <c r="AD867" s="1" t="s">
        <v>157</v>
      </c>
      <c r="AE867" s="1" t="s">
        <v>4514</v>
      </c>
    </row>
    <row r="868" spans="1:33" ht="13.5" customHeight="1">
      <c r="A868" s="6" t="str">
        <f t="shared" si="29"/>
        <v>1783_월배면_0038</v>
      </c>
      <c r="B868" s="1">
        <v>1783</v>
      </c>
      <c r="C868" s="1" t="s">
        <v>6057</v>
      </c>
      <c r="D868" s="1" t="s">
        <v>6058</v>
      </c>
      <c r="E868" s="2">
        <v>867</v>
      </c>
      <c r="F868" s="2">
        <v>3</v>
      </c>
      <c r="G868" s="2" t="s">
        <v>1699</v>
      </c>
      <c r="H868" s="2" t="s">
        <v>3327</v>
      </c>
      <c r="I868" s="2">
        <v>1</v>
      </c>
      <c r="L868" s="2">
        <v>2</v>
      </c>
      <c r="M868" s="2" t="s">
        <v>1711</v>
      </c>
      <c r="N868" s="2" t="s">
        <v>6854</v>
      </c>
      <c r="S868" s="2" t="s">
        <v>213</v>
      </c>
      <c r="T868" s="2" t="s">
        <v>3380</v>
      </c>
      <c r="W868" s="1" t="s">
        <v>1558</v>
      </c>
      <c r="X868" s="1" t="s">
        <v>3504</v>
      </c>
      <c r="Y868" s="1" t="s">
        <v>78</v>
      </c>
      <c r="Z868" s="1" t="s">
        <v>3554</v>
      </c>
      <c r="AC868" s="1">
        <v>23</v>
      </c>
      <c r="AD868" s="1" t="s">
        <v>157</v>
      </c>
      <c r="AE868" s="1" t="s">
        <v>4514</v>
      </c>
      <c r="AF868" s="1" t="s">
        <v>244</v>
      </c>
      <c r="AG868" s="1" t="s">
        <v>4545</v>
      </c>
    </row>
    <row r="869" spans="1:58" ht="13.5" customHeight="1">
      <c r="A869" s="6" t="str">
        <f t="shared" si="29"/>
        <v>1783_월배면_0038</v>
      </c>
      <c r="B869" s="1">
        <v>1783</v>
      </c>
      <c r="C869" s="1" t="s">
        <v>6057</v>
      </c>
      <c r="D869" s="1" t="s">
        <v>6058</v>
      </c>
      <c r="E869" s="2">
        <v>868</v>
      </c>
      <c r="F869" s="2">
        <v>3</v>
      </c>
      <c r="G869" s="2" t="s">
        <v>1699</v>
      </c>
      <c r="H869" s="2" t="s">
        <v>3327</v>
      </c>
      <c r="I869" s="2">
        <v>1</v>
      </c>
      <c r="L869" s="2">
        <v>2</v>
      </c>
      <c r="M869" s="2" t="s">
        <v>1711</v>
      </c>
      <c r="N869" s="2" t="s">
        <v>6854</v>
      </c>
      <c r="T869" s="2" t="s">
        <v>6164</v>
      </c>
      <c r="U869" s="1" t="s">
        <v>96</v>
      </c>
      <c r="V869" s="1" t="s">
        <v>3417</v>
      </c>
      <c r="Y869" s="1" t="s">
        <v>779</v>
      </c>
      <c r="Z869" s="1" t="s">
        <v>3859</v>
      </c>
      <c r="AF869" s="1" t="s">
        <v>6308</v>
      </c>
      <c r="AG869" s="1" t="s">
        <v>6302</v>
      </c>
      <c r="AH869" s="1" t="s">
        <v>1710</v>
      </c>
      <c r="AI869" s="1" t="s">
        <v>4591</v>
      </c>
      <c r="BB869" s="1" t="s">
        <v>248</v>
      </c>
      <c r="BC869" s="1" t="s">
        <v>3450</v>
      </c>
      <c r="BD869" s="1" t="s">
        <v>1726</v>
      </c>
      <c r="BE869" s="1" t="s">
        <v>5131</v>
      </c>
      <c r="BF869" s="1" t="s">
        <v>6396</v>
      </c>
    </row>
    <row r="870" spans="1:58" ht="13.5" customHeight="1">
      <c r="A870" s="6" t="str">
        <f t="shared" si="29"/>
        <v>1783_월배면_0038</v>
      </c>
      <c r="B870" s="1">
        <v>1783</v>
      </c>
      <c r="C870" s="1" t="s">
        <v>6057</v>
      </c>
      <c r="D870" s="1" t="s">
        <v>6058</v>
      </c>
      <c r="E870" s="2">
        <v>869</v>
      </c>
      <c r="F870" s="2">
        <v>3</v>
      </c>
      <c r="G870" s="2" t="s">
        <v>1699</v>
      </c>
      <c r="H870" s="2" t="s">
        <v>3327</v>
      </c>
      <c r="I870" s="2">
        <v>1</v>
      </c>
      <c r="L870" s="2">
        <v>2</v>
      </c>
      <c r="M870" s="2" t="s">
        <v>1711</v>
      </c>
      <c r="N870" s="2" t="s">
        <v>6854</v>
      </c>
      <c r="T870" s="2" t="s">
        <v>6164</v>
      </c>
      <c r="Y870" s="1" t="s">
        <v>7240</v>
      </c>
      <c r="Z870" s="1" t="s">
        <v>3994</v>
      </c>
      <c r="AF870" s="1" t="s">
        <v>6310</v>
      </c>
      <c r="AG870" s="1" t="s">
        <v>6304</v>
      </c>
      <c r="BB870" s="1" t="s">
        <v>96</v>
      </c>
      <c r="BC870" s="1" t="s">
        <v>3417</v>
      </c>
      <c r="BD870" s="1" t="s">
        <v>1727</v>
      </c>
      <c r="BE870" s="1" t="s">
        <v>5130</v>
      </c>
      <c r="BF870" s="1" t="s">
        <v>6397</v>
      </c>
    </row>
    <row r="871" spans="1:58" ht="13.5" customHeight="1">
      <c r="A871" s="6" t="str">
        <f t="shared" si="29"/>
        <v>1783_월배면_0038</v>
      </c>
      <c r="B871" s="1">
        <v>1783</v>
      </c>
      <c r="C871" s="1" t="s">
        <v>6057</v>
      </c>
      <c r="D871" s="1" t="s">
        <v>6058</v>
      </c>
      <c r="E871" s="2">
        <v>870</v>
      </c>
      <c r="F871" s="2">
        <v>3</v>
      </c>
      <c r="G871" s="2" t="s">
        <v>1699</v>
      </c>
      <c r="H871" s="2" t="s">
        <v>3327</v>
      </c>
      <c r="I871" s="2">
        <v>1</v>
      </c>
      <c r="L871" s="2">
        <v>2</v>
      </c>
      <c r="M871" s="2" t="s">
        <v>1711</v>
      </c>
      <c r="N871" s="2" t="s">
        <v>6854</v>
      </c>
      <c r="T871" s="2" t="s">
        <v>6164</v>
      </c>
      <c r="U871" s="1" t="s">
        <v>96</v>
      </c>
      <c r="V871" s="1" t="s">
        <v>3417</v>
      </c>
      <c r="Y871" s="1" t="s">
        <v>1709</v>
      </c>
      <c r="Z871" s="1" t="s">
        <v>3993</v>
      </c>
      <c r="AF871" s="1" t="s">
        <v>1728</v>
      </c>
      <c r="AG871" s="1" t="s">
        <v>4552</v>
      </c>
      <c r="AH871" s="1" t="s">
        <v>1710</v>
      </c>
      <c r="AI871" s="1" t="s">
        <v>4591</v>
      </c>
      <c r="BB871" s="1" t="s">
        <v>248</v>
      </c>
      <c r="BC871" s="1" t="s">
        <v>3450</v>
      </c>
      <c r="BD871" s="1" t="s">
        <v>1313</v>
      </c>
      <c r="BE871" s="1" t="s">
        <v>4064</v>
      </c>
      <c r="BF871" s="1" t="s">
        <v>6397</v>
      </c>
    </row>
    <row r="872" spans="1:26" ht="13.5" customHeight="1">
      <c r="A872" s="6" t="str">
        <f t="shared" si="29"/>
        <v>1783_월배면_0038</v>
      </c>
      <c r="B872" s="1">
        <v>1783</v>
      </c>
      <c r="C872" s="1" t="s">
        <v>6057</v>
      </c>
      <c r="D872" s="1" t="s">
        <v>6058</v>
      </c>
      <c r="E872" s="2">
        <v>871</v>
      </c>
      <c r="F872" s="2">
        <v>3</v>
      </c>
      <c r="G872" s="2" t="s">
        <v>1699</v>
      </c>
      <c r="H872" s="2" t="s">
        <v>3327</v>
      </c>
      <c r="I872" s="2">
        <v>1</v>
      </c>
      <c r="L872" s="2">
        <v>2</v>
      </c>
      <c r="M872" s="2" t="s">
        <v>1711</v>
      </c>
      <c r="N872" s="2" t="s">
        <v>6854</v>
      </c>
      <c r="T872" s="2" t="s">
        <v>6164</v>
      </c>
      <c r="U872" s="1" t="s">
        <v>96</v>
      </c>
      <c r="V872" s="1" t="s">
        <v>3417</v>
      </c>
      <c r="Y872" s="1" t="s">
        <v>1729</v>
      </c>
      <c r="Z872" s="1" t="s">
        <v>3869</v>
      </c>
    </row>
    <row r="873" spans="1:33" ht="13.5" customHeight="1">
      <c r="A873" s="6" t="str">
        <f t="shared" si="29"/>
        <v>1783_월배면_0038</v>
      </c>
      <c r="B873" s="1">
        <v>1783</v>
      </c>
      <c r="C873" s="1" t="s">
        <v>6057</v>
      </c>
      <c r="D873" s="1" t="s">
        <v>6058</v>
      </c>
      <c r="E873" s="2">
        <v>872</v>
      </c>
      <c r="F873" s="2">
        <v>3</v>
      </c>
      <c r="G873" s="2" t="s">
        <v>1699</v>
      </c>
      <c r="H873" s="2" t="s">
        <v>3327</v>
      </c>
      <c r="I873" s="2">
        <v>1</v>
      </c>
      <c r="L873" s="2">
        <v>2</v>
      </c>
      <c r="M873" s="2" t="s">
        <v>1711</v>
      </c>
      <c r="N873" s="2" t="s">
        <v>6854</v>
      </c>
      <c r="T873" s="2" t="s">
        <v>6164</v>
      </c>
      <c r="U873" s="1" t="s">
        <v>96</v>
      </c>
      <c r="V873" s="1" t="s">
        <v>3417</v>
      </c>
      <c r="Y873" s="1" t="s">
        <v>933</v>
      </c>
      <c r="Z873" s="1" t="s">
        <v>3992</v>
      </c>
      <c r="AF873" s="1" t="s">
        <v>118</v>
      </c>
      <c r="AG873" s="1" t="s">
        <v>4546</v>
      </c>
    </row>
    <row r="874" spans="1:58" ht="13.5" customHeight="1">
      <c r="A874" s="6" t="str">
        <f t="shared" si="29"/>
        <v>1783_월배면_0038</v>
      </c>
      <c r="B874" s="1">
        <v>1783</v>
      </c>
      <c r="C874" s="1" t="s">
        <v>6057</v>
      </c>
      <c r="D874" s="1" t="s">
        <v>6058</v>
      </c>
      <c r="E874" s="2">
        <v>873</v>
      </c>
      <c r="F874" s="2">
        <v>3</v>
      </c>
      <c r="G874" s="2" t="s">
        <v>1699</v>
      </c>
      <c r="H874" s="2" t="s">
        <v>3327</v>
      </c>
      <c r="I874" s="2">
        <v>1</v>
      </c>
      <c r="L874" s="2">
        <v>2</v>
      </c>
      <c r="M874" s="2" t="s">
        <v>1711</v>
      </c>
      <c r="N874" s="2" t="s">
        <v>6854</v>
      </c>
      <c r="T874" s="2" t="s">
        <v>6164</v>
      </c>
      <c r="U874" s="1" t="s">
        <v>96</v>
      </c>
      <c r="V874" s="1" t="s">
        <v>3417</v>
      </c>
      <c r="Y874" s="1" t="s">
        <v>1730</v>
      </c>
      <c r="Z874" s="1" t="s">
        <v>3991</v>
      </c>
      <c r="AF874" s="1" t="s">
        <v>1731</v>
      </c>
      <c r="AG874" s="1" t="s">
        <v>4553</v>
      </c>
      <c r="AT874" s="1" t="s">
        <v>6333</v>
      </c>
      <c r="AU874" s="1" t="s">
        <v>4715</v>
      </c>
      <c r="AV874" s="1" t="s">
        <v>803</v>
      </c>
      <c r="AW874" s="1" t="s">
        <v>4248</v>
      </c>
      <c r="BD874" s="1" t="s">
        <v>1732</v>
      </c>
      <c r="BE874" s="1" t="s">
        <v>3960</v>
      </c>
      <c r="BF874" s="1" t="s">
        <v>6397</v>
      </c>
    </row>
    <row r="875" spans="1:33" ht="13.5" customHeight="1">
      <c r="A875" s="6" t="str">
        <f t="shared" si="29"/>
        <v>1783_월배면_0038</v>
      </c>
      <c r="B875" s="1">
        <v>1783</v>
      </c>
      <c r="C875" s="1" t="s">
        <v>6057</v>
      </c>
      <c r="D875" s="1" t="s">
        <v>6058</v>
      </c>
      <c r="E875" s="2">
        <v>874</v>
      </c>
      <c r="F875" s="2">
        <v>3</v>
      </c>
      <c r="G875" s="2" t="s">
        <v>1699</v>
      </c>
      <c r="H875" s="2" t="s">
        <v>3327</v>
      </c>
      <c r="I875" s="2">
        <v>1</v>
      </c>
      <c r="L875" s="2">
        <v>2</v>
      </c>
      <c r="M875" s="2" t="s">
        <v>1711</v>
      </c>
      <c r="N875" s="2" t="s">
        <v>6854</v>
      </c>
      <c r="T875" s="2" t="s">
        <v>6164</v>
      </c>
      <c r="U875" s="1" t="s">
        <v>248</v>
      </c>
      <c r="V875" s="1" t="s">
        <v>3450</v>
      </c>
      <c r="Y875" s="1" t="s">
        <v>54</v>
      </c>
      <c r="Z875" s="1" t="s">
        <v>3711</v>
      </c>
      <c r="AF875" s="1" t="s">
        <v>118</v>
      </c>
      <c r="AG875" s="1" t="s">
        <v>4546</v>
      </c>
    </row>
    <row r="876" spans="1:31" ht="13.5" customHeight="1">
      <c r="A876" s="6" t="str">
        <f t="shared" si="29"/>
        <v>1783_월배면_0038</v>
      </c>
      <c r="B876" s="1">
        <v>1783</v>
      </c>
      <c r="C876" s="1" t="s">
        <v>6057</v>
      </c>
      <c r="D876" s="1" t="s">
        <v>6058</v>
      </c>
      <c r="E876" s="2">
        <v>875</v>
      </c>
      <c r="F876" s="2">
        <v>3</v>
      </c>
      <c r="G876" s="2" t="s">
        <v>1699</v>
      </c>
      <c r="H876" s="2" t="s">
        <v>3327</v>
      </c>
      <c r="I876" s="2">
        <v>1</v>
      </c>
      <c r="L876" s="2">
        <v>2</v>
      </c>
      <c r="M876" s="2" t="s">
        <v>1711</v>
      </c>
      <c r="N876" s="2" t="s">
        <v>6854</v>
      </c>
      <c r="T876" s="2" t="s">
        <v>6164</v>
      </c>
      <c r="U876" s="1" t="s">
        <v>1733</v>
      </c>
      <c r="V876" s="1" t="s">
        <v>3479</v>
      </c>
      <c r="Y876" s="1" t="s">
        <v>7241</v>
      </c>
      <c r="Z876" s="1" t="s">
        <v>6237</v>
      </c>
      <c r="AC876" s="1">
        <v>40</v>
      </c>
      <c r="AD876" s="1" t="s">
        <v>148</v>
      </c>
      <c r="AE876" s="1" t="s">
        <v>3779</v>
      </c>
    </row>
    <row r="877" spans="1:33" ht="13.5" customHeight="1">
      <c r="A877" s="6" t="str">
        <f t="shared" si="29"/>
        <v>1783_월배면_0038</v>
      </c>
      <c r="B877" s="1">
        <v>1783</v>
      </c>
      <c r="C877" s="1" t="s">
        <v>6057</v>
      </c>
      <c r="D877" s="1" t="s">
        <v>6058</v>
      </c>
      <c r="E877" s="2">
        <v>876</v>
      </c>
      <c r="F877" s="2">
        <v>3</v>
      </c>
      <c r="G877" s="2" t="s">
        <v>1699</v>
      </c>
      <c r="H877" s="2" t="s">
        <v>3327</v>
      </c>
      <c r="I877" s="2">
        <v>1</v>
      </c>
      <c r="L877" s="2">
        <v>2</v>
      </c>
      <c r="M877" s="2" t="s">
        <v>1711</v>
      </c>
      <c r="N877" s="2" t="s">
        <v>6854</v>
      </c>
      <c r="T877" s="2" t="s">
        <v>6164</v>
      </c>
      <c r="U877" s="1" t="s">
        <v>101</v>
      </c>
      <c r="V877" s="1" t="s">
        <v>3477</v>
      </c>
      <c r="Y877" s="1" t="s">
        <v>1734</v>
      </c>
      <c r="Z877" s="1" t="s">
        <v>3990</v>
      </c>
      <c r="AC877" s="1">
        <v>21</v>
      </c>
      <c r="AD877" s="1" t="s">
        <v>185</v>
      </c>
      <c r="AE877" s="1" t="s">
        <v>4495</v>
      </c>
      <c r="AF877" s="1" t="s">
        <v>244</v>
      </c>
      <c r="AG877" s="1" t="s">
        <v>4545</v>
      </c>
    </row>
    <row r="878" spans="1:72" ht="13.5" customHeight="1">
      <c r="A878" s="6" t="str">
        <f t="shared" si="29"/>
        <v>1783_월배면_0038</v>
      </c>
      <c r="B878" s="1">
        <v>1783</v>
      </c>
      <c r="C878" s="1" t="s">
        <v>6057</v>
      </c>
      <c r="D878" s="1" t="s">
        <v>6058</v>
      </c>
      <c r="E878" s="2">
        <v>877</v>
      </c>
      <c r="F878" s="2">
        <v>3</v>
      </c>
      <c r="G878" s="2" t="s">
        <v>1699</v>
      </c>
      <c r="H878" s="2" t="s">
        <v>3327</v>
      </c>
      <c r="I878" s="2">
        <v>1</v>
      </c>
      <c r="L878" s="2">
        <v>3</v>
      </c>
      <c r="M878" s="2" t="s">
        <v>6855</v>
      </c>
      <c r="N878" s="2" t="s">
        <v>6856</v>
      </c>
      <c r="T878" s="2" t="s">
        <v>6092</v>
      </c>
      <c r="U878" s="1" t="s">
        <v>63</v>
      </c>
      <c r="V878" s="1" t="s">
        <v>3418</v>
      </c>
      <c r="W878" s="1" t="s">
        <v>558</v>
      </c>
      <c r="X878" s="1" t="s">
        <v>3407</v>
      </c>
      <c r="Y878" s="1" t="s">
        <v>1735</v>
      </c>
      <c r="Z878" s="1" t="s">
        <v>6228</v>
      </c>
      <c r="AC878" s="1">
        <v>48</v>
      </c>
      <c r="AD878" s="1" t="s">
        <v>148</v>
      </c>
      <c r="AE878" s="1" t="s">
        <v>3779</v>
      </c>
      <c r="AJ878" s="1" t="s">
        <v>17</v>
      </c>
      <c r="AK878" s="1" t="s">
        <v>4628</v>
      </c>
      <c r="AL878" s="1" t="s">
        <v>132</v>
      </c>
      <c r="AM878" s="1" t="s">
        <v>4584</v>
      </c>
      <c r="AT878" s="1" t="s">
        <v>6337</v>
      </c>
      <c r="AU878" s="1" t="s">
        <v>6338</v>
      </c>
      <c r="AV878" s="1" t="s">
        <v>6336</v>
      </c>
      <c r="AW878" s="1" t="s">
        <v>3988</v>
      </c>
      <c r="BG878" s="1" t="s">
        <v>73</v>
      </c>
      <c r="BH878" s="1" t="s">
        <v>3478</v>
      </c>
      <c r="BI878" s="1" t="s">
        <v>1737</v>
      </c>
      <c r="BJ878" s="1" t="s">
        <v>4948</v>
      </c>
      <c r="BK878" s="1" t="s">
        <v>1715</v>
      </c>
      <c r="BL878" s="1" t="s">
        <v>6171</v>
      </c>
      <c r="BM878" s="1" t="s">
        <v>1716</v>
      </c>
      <c r="BN878" s="1" t="s">
        <v>5391</v>
      </c>
      <c r="BO878" s="1" t="s">
        <v>68</v>
      </c>
      <c r="BP878" s="1" t="s">
        <v>4695</v>
      </c>
      <c r="BQ878" s="1" t="s">
        <v>1738</v>
      </c>
      <c r="BR878" s="1" t="s">
        <v>6551</v>
      </c>
      <c r="BS878" s="1" t="s">
        <v>1739</v>
      </c>
      <c r="BT878" s="1" t="s">
        <v>4672</v>
      </c>
    </row>
    <row r="879" spans="1:72" ht="13.5" customHeight="1">
      <c r="A879" s="6" t="str">
        <f t="shared" si="29"/>
        <v>1783_월배면_0038</v>
      </c>
      <c r="B879" s="1">
        <v>1783</v>
      </c>
      <c r="C879" s="1" t="s">
        <v>6057</v>
      </c>
      <c r="D879" s="1" t="s">
        <v>6058</v>
      </c>
      <c r="E879" s="2">
        <v>878</v>
      </c>
      <c r="F879" s="2">
        <v>3</v>
      </c>
      <c r="G879" s="2" t="s">
        <v>1699</v>
      </c>
      <c r="H879" s="2" t="s">
        <v>3327</v>
      </c>
      <c r="I879" s="2">
        <v>1</v>
      </c>
      <c r="L879" s="2">
        <v>3</v>
      </c>
      <c r="M879" s="2" t="s">
        <v>6855</v>
      </c>
      <c r="N879" s="2" t="s">
        <v>6856</v>
      </c>
      <c r="S879" s="2" t="s">
        <v>47</v>
      </c>
      <c r="T879" s="2" t="s">
        <v>3377</v>
      </c>
      <c r="W879" s="1" t="s">
        <v>1005</v>
      </c>
      <c r="X879" s="1" t="s">
        <v>3529</v>
      </c>
      <c r="Y879" s="1" t="s">
        <v>78</v>
      </c>
      <c r="Z879" s="1" t="s">
        <v>3554</v>
      </c>
      <c r="AC879" s="1">
        <v>49</v>
      </c>
      <c r="AD879" s="1" t="s">
        <v>212</v>
      </c>
      <c r="AE879" s="1" t="s">
        <v>4510</v>
      </c>
      <c r="AJ879" s="1" t="s">
        <v>79</v>
      </c>
      <c r="AK879" s="1" t="s">
        <v>4627</v>
      </c>
      <c r="AL879" s="1" t="s">
        <v>1379</v>
      </c>
      <c r="AM879" s="1" t="s">
        <v>4654</v>
      </c>
      <c r="AT879" s="1" t="s">
        <v>68</v>
      </c>
      <c r="AU879" s="1" t="s">
        <v>4695</v>
      </c>
      <c r="AV879" s="1" t="s">
        <v>1740</v>
      </c>
      <c r="AW879" s="1" t="s">
        <v>4949</v>
      </c>
      <c r="BG879" s="1" t="s">
        <v>68</v>
      </c>
      <c r="BH879" s="1" t="s">
        <v>4695</v>
      </c>
      <c r="BI879" s="1" t="s">
        <v>1741</v>
      </c>
      <c r="BJ879" s="1" t="s">
        <v>5280</v>
      </c>
      <c r="BK879" s="1" t="s">
        <v>68</v>
      </c>
      <c r="BL879" s="1" t="s">
        <v>4695</v>
      </c>
      <c r="BM879" s="1" t="s">
        <v>1742</v>
      </c>
      <c r="BN879" s="1" t="s">
        <v>3798</v>
      </c>
      <c r="BO879" s="1" t="s">
        <v>68</v>
      </c>
      <c r="BP879" s="1" t="s">
        <v>4695</v>
      </c>
      <c r="BQ879" s="1" t="s">
        <v>1743</v>
      </c>
      <c r="BR879" s="1" t="s">
        <v>6463</v>
      </c>
      <c r="BS879" s="1" t="s">
        <v>472</v>
      </c>
      <c r="BT879" s="1" t="s">
        <v>6426</v>
      </c>
    </row>
    <row r="880" spans="1:31" ht="13.5" customHeight="1">
      <c r="A880" s="6" t="str">
        <f t="shared" si="29"/>
        <v>1783_월배면_0038</v>
      </c>
      <c r="B880" s="1">
        <v>1783</v>
      </c>
      <c r="C880" s="1" t="s">
        <v>6057</v>
      </c>
      <c r="D880" s="1" t="s">
        <v>6058</v>
      </c>
      <c r="E880" s="2">
        <v>879</v>
      </c>
      <c r="F880" s="2">
        <v>3</v>
      </c>
      <c r="G880" s="2" t="s">
        <v>1699</v>
      </c>
      <c r="H880" s="2" t="s">
        <v>3327</v>
      </c>
      <c r="I880" s="2">
        <v>1</v>
      </c>
      <c r="L880" s="2">
        <v>3</v>
      </c>
      <c r="M880" s="2" t="s">
        <v>6855</v>
      </c>
      <c r="N880" s="2" t="s">
        <v>6856</v>
      </c>
      <c r="S880" s="2" t="s">
        <v>56</v>
      </c>
      <c r="T880" s="2" t="s">
        <v>3381</v>
      </c>
      <c r="U880" s="1" t="s">
        <v>63</v>
      </c>
      <c r="V880" s="1" t="s">
        <v>3418</v>
      </c>
      <c r="Y880" s="1" t="s">
        <v>1744</v>
      </c>
      <c r="Z880" s="1" t="s">
        <v>3989</v>
      </c>
      <c r="AC880" s="1">
        <v>25</v>
      </c>
      <c r="AD880" s="1" t="s">
        <v>235</v>
      </c>
      <c r="AE880" s="1" t="s">
        <v>4493</v>
      </c>
    </row>
    <row r="881" spans="1:31" ht="13.5" customHeight="1">
      <c r="A881" s="6" t="str">
        <f t="shared" si="29"/>
        <v>1783_월배면_0038</v>
      </c>
      <c r="B881" s="1">
        <v>1783</v>
      </c>
      <c r="C881" s="1" t="s">
        <v>6057</v>
      </c>
      <c r="D881" s="1" t="s">
        <v>6058</v>
      </c>
      <c r="E881" s="2">
        <v>880</v>
      </c>
      <c r="F881" s="2">
        <v>3</v>
      </c>
      <c r="G881" s="2" t="s">
        <v>1699</v>
      </c>
      <c r="H881" s="2" t="s">
        <v>3327</v>
      </c>
      <c r="I881" s="2">
        <v>1</v>
      </c>
      <c r="L881" s="2">
        <v>3</v>
      </c>
      <c r="M881" s="2" t="s">
        <v>6855</v>
      </c>
      <c r="N881" s="2" t="s">
        <v>6856</v>
      </c>
      <c r="S881" s="2" t="s">
        <v>213</v>
      </c>
      <c r="T881" s="2" t="s">
        <v>3380</v>
      </c>
      <c r="W881" s="1" t="s">
        <v>1168</v>
      </c>
      <c r="X881" s="1" t="s">
        <v>3506</v>
      </c>
      <c r="Y881" s="1" t="s">
        <v>78</v>
      </c>
      <c r="Z881" s="1" t="s">
        <v>3554</v>
      </c>
      <c r="AC881" s="1">
        <v>25</v>
      </c>
      <c r="AD881" s="1" t="s">
        <v>235</v>
      </c>
      <c r="AE881" s="1" t="s">
        <v>4493</v>
      </c>
    </row>
    <row r="882" spans="1:31" ht="13.5" customHeight="1">
      <c r="A882" s="6" t="str">
        <f t="shared" si="29"/>
        <v>1783_월배면_0038</v>
      </c>
      <c r="B882" s="1">
        <v>1783</v>
      </c>
      <c r="C882" s="1" t="s">
        <v>6057</v>
      </c>
      <c r="D882" s="1" t="s">
        <v>6058</v>
      </c>
      <c r="E882" s="2">
        <v>881</v>
      </c>
      <c r="F882" s="2">
        <v>3</v>
      </c>
      <c r="G882" s="2" t="s">
        <v>1699</v>
      </c>
      <c r="H882" s="2" t="s">
        <v>3327</v>
      </c>
      <c r="I882" s="2">
        <v>1</v>
      </c>
      <c r="L882" s="2">
        <v>3</v>
      </c>
      <c r="M882" s="2" t="s">
        <v>6855</v>
      </c>
      <c r="N882" s="2" t="s">
        <v>6856</v>
      </c>
      <c r="T882" s="2" t="s">
        <v>6164</v>
      </c>
      <c r="U882" s="1" t="s">
        <v>248</v>
      </c>
      <c r="V882" s="1" t="s">
        <v>3450</v>
      </c>
      <c r="Y882" s="1" t="s">
        <v>1745</v>
      </c>
      <c r="Z882" s="1" t="s">
        <v>3838</v>
      </c>
      <c r="AC882" s="1">
        <v>40</v>
      </c>
      <c r="AD882" s="1" t="s">
        <v>589</v>
      </c>
      <c r="AE882" s="1" t="s">
        <v>4487</v>
      </c>
    </row>
    <row r="883" spans="1:58" ht="13.5" customHeight="1">
      <c r="A883" s="6" t="str">
        <f t="shared" si="29"/>
        <v>1783_월배면_0038</v>
      </c>
      <c r="B883" s="1">
        <v>1783</v>
      </c>
      <c r="C883" s="1" t="s">
        <v>6057</v>
      </c>
      <c r="D883" s="1" t="s">
        <v>6058</v>
      </c>
      <c r="E883" s="2">
        <v>882</v>
      </c>
      <c r="F883" s="2">
        <v>3</v>
      </c>
      <c r="G883" s="2" t="s">
        <v>1699</v>
      </c>
      <c r="H883" s="2" t="s">
        <v>3327</v>
      </c>
      <c r="I883" s="2">
        <v>1</v>
      </c>
      <c r="L883" s="2">
        <v>3</v>
      </c>
      <c r="M883" s="2" t="s">
        <v>6855</v>
      </c>
      <c r="N883" s="2" t="s">
        <v>6856</v>
      </c>
      <c r="T883" s="2" t="s">
        <v>6164</v>
      </c>
      <c r="U883" s="1" t="s">
        <v>96</v>
      </c>
      <c r="V883" s="1" t="s">
        <v>3417</v>
      </c>
      <c r="AC883" s="1">
        <v>9</v>
      </c>
      <c r="AD883" s="1" t="s">
        <v>426</v>
      </c>
      <c r="AE883" s="1" t="s">
        <v>4520</v>
      </c>
      <c r="BF883" s="1" t="s">
        <v>6397</v>
      </c>
    </row>
    <row r="884" spans="1:72" ht="13.5" customHeight="1">
      <c r="A884" s="6" t="str">
        <f t="shared" si="29"/>
        <v>1783_월배면_0038</v>
      </c>
      <c r="B884" s="1">
        <v>1783</v>
      </c>
      <c r="C884" s="1" t="s">
        <v>6057</v>
      </c>
      <c r="D884" s="1" t="s">
        <v>6058</v>
      </c>
      <c r="E884" s="2">
        <v>883</v>
      </c>
      <c r="F884" s="2">
        <v>3</v>
      </c>
      <c r="G884" s="2" t="s">
        <v>1699</v>
      </c>
      <c r="H884" s="2" t="s">
        <v>3327</v>
      </c>
      <c r="I884" s="2">
        <v>1</v>
      </c>
      <c r="L884" s="2">
        <v>4</v>
      </c>
      <c r="M884" s="2" t="s">
        <v>6857</v>
      </c>
      <c r="N884" s="2" t="s">
        <v>6858</v>
      </c>
      <c r="T884" s="2" t="s">
        <v>6092</v>
      </c>
      <c r="U884" s="1" t="s">
        <v>73</v>
      </c>
      <c r="V884" s="1" t="s">
        <v>3478</v>
      </c>
      <c r="W884" s="1" t="s">
        <v>558</v>
      </c>
      <c r="X884" s="1" t="s">
        <v>3407</v>
      </c>
      <c r="Y884" s="1" t="s">
        <v>1736</v>
      </c>
      <c r="Z884" s="1" t="s">
        <v>3988</v>
      </c>
      <c r="AC884" s="1">
        <v>76</v>
      </c>
      <c r="AD884" s="1" t="s">
        <v>444</v>
      </c>
      <c r="AE884" s="1" t="s">
        <v>4507</v>
      </c>
      <c r="AJ884" s="1" t="s">
        <v>17</v>
      </c>
      <c r="AK884" s="1" t="s">
        <v>4628</v>
      </c>
      <c r="AL884" s="1" t="s">
        <v>132</v>
      </c>
      <c r="AM884" s="1" t="s">
        <v>4584</v>
      </c>
      <c r="AT884" s="1" t="s">
        <v>73</v>
      </c>
      <c r="AU884" s="1" t="s">
        <v>3478</v>
      </c>
      <c r="AV884" s="1" t="s">
        <v>1737</v>
      </c>
      <c r="AW884" s="1" t="s">
        <v>4948</v>
      </c>
      <c r="BG884" s="1" t="s">
        <v>1715</v>
      </c>
      <c r="BH884" s="1" t="s">
        <v>6171</v>
      </c>
      <c r="BI884" s="1" t="s">
        <v>1716</v>
      </c>
      <c r="BJ884" s="1" t="s">
        <v>5391</v>
      </c>
      <c r="BK884" s="1" t="s">
        <v>68</v>
      </c>
      <c r="BL884" s="1" t="s">
        <v>4695</v>
      </c>
      <c r="BM884" s="1" t="s">
        <v>7242</v>
      </c>
      <c r="BN884" s="1" t="s">
        <v>5666</v>
      </c>
      <c r="BO884" s="1" t="s">
        <v>68</v>
      </c>
      <c r="BP884" s="1" t="s">
        <v>4695</v>
      </c>
      <c r="BQ884" s="1" t="s">
        <v>1746</v>
      </c>
      <c r="BR884" s="1" t="s">
        <v>5919</v>
      </c>
      <c r="BS884" s="1" t="s">
        <v>1747</v>
      </c>
      <c r="BT884" s="1" t="s">
        <v>6432</v>
      </c>
    </row>
    <row r="885" spans="1:72" ht="13.5" customHeight="1">
      <c r="A885" s="6" t="str">
        <f t="shared" si="29"/>
        <v>1783_월배면_0038</v>
      </c>
      <c r="B885" s="1">
        <v>1783</v>
      </c>
      <c r="C885" s="1" t="s">
        <v>6057</v>
      </c>
      <c r="D885" s="1" t="s">
        <v>6058</v>
      </c>
      <c r="E885" s="2">
        <v>884</v>
      </c>
      <c r="F885" s="2">
        <v>3</v>
      </c>
      <c r="G885" s="2" t="s">
        <v>1699</v>
      </c>
      <c r="H885" s="2" t="s">
        <v>3327</v>
      </c>
      <c r="I885" s="2">
        <v>1</v>
      </c>
      <c r="L885" s="2">
        <v>4</v>
      </c>
      <c r="M885" s="2" t="s">
        <v>6857</v>
      </c>
      <c r="N885" s="2" t="s">
        <v>6858</v>
      </c>
      <c r="S885" s="2" t="s">
        <v>47</v>
      </c>
      <c r="T885" s="2" t="s">
        <v>3377</v>
      </c>
      <c r="W885" s="1" t="s">
        <v>1748</v>
      </c>
      <c r="X885" s="1" t="s">
        <v>6186</v>
      </c>
      <c r="Y885" s="1" t="s">
        <v>78</v>
      </c>
      <c r="Z885" s="1" t="s">
        <v>3554</v>
      </c>
      <c r="AC885" s="1">
        <v>76</v>
      </c>
      <c r="AD885" s="1" t="s">
        <v>444</v>
      </c>
      <c r="AE885" s="1" t="s">
        <v>4507</v>
      </c>
      <c r="AJ885" s="1" t="s">
        <v>79</v>
      </c>
      <c r="AK885" s="1" t="s">
        <v>4627</v>
      </c>
      <c r="AL885" s="1" t="s">
        <v>1739</v>
      </c>
      <c r="AM885" s="1" t="s">
        <v>4672</v>
      </c>
      <c r="AT885" s="1" t="s">
        <v>68</v>
      </c>
      <c r="AU885" s="1" t="s">
        <v>4695</v>
      </c>
      <c r="AV885" s="1" t="s">
        <v>1749</v>
      </c>
      <c r="AW885" s="1" t="s">
        <v>4947</v>
      </c>
      <c r="BG885" s="1" t="s">
        <v>68</v>
      </c>
      <c r="BH885" s="1" t="s">
        <v>4695</v>
      </c>
      <c r="BI885" s="1" t="s">
        <v>1750</v>
      </c>
      <c r="BJ885" s="1" t="s">
        <v>5390</v>
      </c>
      <c r="BK885" s="1" t="s">
        <v>68</v>
      </c>
      <c r="BL885" s="1" t="s">
        <v>4695</v>
      </c>
      <c r="BM885" s="1" t="s">
        <v>1751</v>
      </c>
      <c r="BN885" s="1" t="s">
        <v>5665</v>
      </c>
      <c r="BO885" s="1" t="s">
        <v>68</v>
      </c>
      <c r="BP885" s="1" t="s">
        <v>4695</v>
      </c>
      <c r="BQ885" s="1" t="s">
        <v>1752</v>
      </c>
      <c r="BR885" s="1" t="s">
        <v>6564</v>
      </c>
      <c r="BS885" s="1" t="s">
        <v>1702</v>
      </c>
      <c r="BT885" s="1" t="s">
        <v>4669</v>
      </c>
    </row>
    <row r="886" spans="1:31" ht="13.5" customHeight="1">
      <c r="A886" s="6" t="str">
        <f t="shared" si="29"/>
        <v>1783_월배면_0038</v>
      </c>
      <c r="B886" s="1">
        <v>1783</v>
      </c>
      <c r="C886" s="1" t="s">
        <v>6057</v>
      </c>
      <c r="D886" s="1" t="s">
        <v>6058</v>
      </c>
      <c r="E886" s="2">
        <v>885</v>
      </c>
      <c r="F886" s="2">
        <v>3</v>
      </c>
      <c r="G886" s="2" t="s">
        <v>1699</v>
      </c>
      <c r="H886" s="2" t="s">
        <v>3327</v>
      </c>
      <c r="I886" s="2">
        <v>1</v>
      </c>
      <c r="L886" s="2">
        <v>4</v>
      </c>
      <c r="M886" s="2" t="s">
        <v>6857</v>
      </c>
      <c r="N886" s="2" t="s">
        <v>6858</v>
      </c>
      <c r="S886" s="2" t="s">
        <v>56</v>
      </c>
      <c r="T886" s="2" t="s">
        <v>3381</v>
      </c>
      <c r="U886" s="1" t="s">
        <v>63</v>
      </c>
      <c r="V886" s="1" t="s">
        <v>3418</v>
      </c>
      <c r="Y886" s="1" t="s">
        <v>1753</v>
      </c>
      <c r="Z886" s="1" t="s">
        <v>3987</v>
      </c>
      <c r="AA886" s="1" t="s">
        <v>1754</v>
      </c>
      <c r="AB886" s="1" t="s">
        <v>6249</v>
      </c>
      <c r="AC886" s="1">
        <v>40</v>
      </c>
      <c r="AD886" s="1" t="s">
        <v>589</v>
      </c>
      <c r="AE886" s="1" t="s">
        <v>4487</v>
      </c>
    </row>
    <row r="887" spans="1:31" ht="13.5" customHeight="1">
      <c r="A887" s="6" t="str">
        <f t="shared" si="29"/>
        <v>1783_월배면_0038</v>
      </c>
      <c r="B887" s="1">
        <v>1783</v>
      </c>
      <c r="C887" s="1" t="s">
        <v>6057</v>
      </c>
      <c r="D887" s="1" t="s">
        <v>6058</v>
      </c>
      <c r="E887" s="2">
        <v>886</v>
      </c>
      <c r="F887" s="2">
        <v>3</v>
      </c>
      <c r="G887" s="2" t="s">
        <v>1699</v>
      </c>
      <c r="H887" s="2" t="s">
        <v>3327</v>
      </c>
      <c r="I887" s="2">
        <v>1</v>
      </c>
      <c r="L887" s="2">
        <v>4</v>
      </c>
      <c r="M887" s="2" t="s">
        <v>6857</v>
      </c>
      <c r="N887" s="2" t="s">
        <v>6858</v>
      </c>
      <c r="S887" s="2" t="s">
        <v>213</v>
      </c>
      <c r="T887" s="2" t="s">
        <v>3380</v>
      </c>
      <c r="W887" s="1" t="s">
        <v>77</v>
      </c>
      <c r="X887" s="1" t="s">
        <v>6189</v>
      </c>
      <c r="Y887" s="1" t="s">
        <v>78</v>
      </c>
      <c r="Z887" s="1" t="s">
        <v>3554</v>
      </c>
      <c r="AC887" s="1">
        <v>39</v>
      </c>
      <c r="AD887" s="1" t="s">
        <v>751</v>
      </c>
      <c r="AE887" s="1" t="s">
        <v>4515</v>
      </c>
    </row>
    <row r="888" spans="1:33" ht="13.5" customHeight="1">
      <c r="A888" s="6" t="str">
        <f t="shared" si="29"/>
        <v>1783_월배면_0038</v>
      </c>
      <c r="B888" s="1">
        <v>1783</v>
      </c>
      <c r="C888" s="1" t="s">
        <v>6057</v>
      </c>
      <c r="D888" s="1" t="s">
        <v>6058</v>
      </c>
      <c r="E888" s="2">
        <v>887</v>
      </c>
      <c r="F888" s="2">
        <v>3</v>
      </c>
      <c r="G888" s="2" t="s">
        <v>1699</v>
      </c>
      <c r="H888" s="2" t="s">
        <v>3327</v>
      </c>
      <c r="I888" s="2">
        <v>1</v>
      </c>
      <c r="L888" s="2">
        <v>4</v>
      </c>
      <c r="M888" s="2" t="s">
        <v>6857</v>
      </c>
      <c r="N888" s="2" t="s">
        <v>6858</v>
      </c>
      <c r="S888" s="2" t="s">
        <v>56</v>
      </c>
      <c r="T888" s="2" t="s">
        <v>3381</v>
      </c>
      <c r="Y888" s="1" t="s">
        <v>1755</v>
      </c>
      <c r="Z888" s="1" t="s">
        <v>3986</v>
      </c>
      <c r="AC888" s="1">
        <v>9</v>
      </c>
      <c r="AD888" s="1" t="s">
        <v>100</v>
      </c>
      <c r="AE888" s="1" t="s">
        <v>4511</v>
      </c>
      <c r="AF888" s="1" t="s">
        <v>244</v>
      </c>
      <c r="AG888" s="1" t="s">
        <v>4545</v>
      </c>
    </row>
    <row r="889" spans="1:31" ht="13.5" customHeight="1">
      <c r="A889" s="6" t="str">
        <f t="shared" si="29"/>
        <v>1783_월배면_0038</v>
      </c>
      <c r="B889" s="1">
        <v>1783</v>
      </c>
      <c r="C889" s="1" t="s">
        <v>6057</v>
      </c>
      <c r="D889" s="1" t="s">
        <v>6058</v>
      </c>
      <c r="E889" s="2">
        <v>888</v>
      </c>
      <c r="F889" s="2">
        <v>3</v>
      </c>
      <c r="G889" s="2" t="s">
        <v>1699</v>
      </c>
      <c r="H889" s="2" t="s">
        <v>3327</v>
      </c>
      <c r="I889" s="2">
        <v>1</v>
      </c>
      <c r="L889" s="2">
        <v>4</v>
      </c>
      <c r="M889" s="2" t="s">
        <v>6857</v>
      </c>
      <c r="N889" s="2" t="s">
        <v>6858</v>
      </c>
      <c r="T889" s="2" t="s">
        <v>6164</v>
      </c>
      <c r="U889" s="1" t="s">
        <v>248</v>
      </c>
      <c r="V889" s="1" t="s">
        <v>3450</v>
      </c>
      <c r="Y889" s="1" t="s">
        <v>1729</v>
      </c>
      <c r="Z889" s="1" t="s">
        <v>3869</v>
      </c>
      <c r="AC889" s="1">
        <v>50</v>
      </c>
      <c r="AD889" s="1" t="s">
        <v>355</v>
      </c>
      <c r="AE889" s="1" t="s">
        <v>4509</v>
      </c>
    </row>
    <row r="890" spans="1:33" ht="13.5" customHeight="1">
      <c r="A890" s="6" t="str">
        <f t="shared" si="29"/>
        <v>1783_월배면_0038</v>
      </c>
      <c r="B890" s="1">
        <v>1783</v>
      </c>
      <c r="C890" s="1" t="s">
        <v>6057</v>
      </c>
      <c r="D890" s="1" t="s">
        <v>6058</v>
      </c>
      <c r="E890" s="2">
        <v>889</v>
      </c>
      <c r="F890" s="2">
        <v>3</v>
      </c>
      <c r="G890" s="2" t="s">
        <v>1699</v>
      </c>
      <c r="H890" s="2" t="s">
        <v>3327</v>
      </c>
      <c r="I890" s="2">
        <v>1</v>
      </c>
      <c r="L890" s="2">
        <v>4</v>
      </c>
      <c r="M890" s="2" t="s">
        <v>6857</v>
      </c>
      <c r="N890" s="2" t="s">
        <v>6858</v>
      </c>
      <c r="T890" s="2" t="s">
        <v>6164</v>
      </c>
      <c r="U890" s="1" t="s">
        <v>96</v>
      </c>
      <c r="V890" s="1" t="s">
        <v>3417</v>
      </c>
      <c r="AF890" s="1" t="s">
        <v>104</v>
      </c>
      <c r="AG890" s="1" t="s">
        <v>3397</v>
      </c>
    </row>
    <row r="891" spans="1:72" ht="13.5" customHeight="1">
      <c r="A891" s="6" t="str">
        <f t="shared" si="29"/>
        <v>1783_월배면_0038</v>
      </c>
      <c r="B891" s="1">
        <v>1783</v>
      </c>
      <c r="C891" s="1" t="s">
        <v>6057</v>
      </c>
      <c r="D891" s="1" t="s">
        <v>6058</v>
      </c>
      <c r="E891" s="2">
        <v>890</v>
      </c>
      <c r="F891" s="2">
        <v>3</v>
      </c>
      <c r="G891" s="2" t="s">
        <v>1699</v>
      </c>
      <c r="H891" s="2" t="s">
        <v>3327</v>
      </c>
      <c r="I891" s="2">
        <v>1</v>
      </c>
      <c r="L891" s="2">
        <v>5</v>
      </c>
      <c r="M891" s="2" t="s">
        <v>6859</v>
      </c>
      <c r="N891" s="2" t="s">
        <v>6860</v>
      </c>
      <c r="T891" s="2" t="s">
        <v>6092</v>
      </c>
      <c r="U891" s="1" t="s">
        <v>63</v>
      </c>
      <c r="V891" s="1" t="s">
        <v>3418</v>
      </c>
      <c r="W891" s="1" t="s">
        <v>558</v>
      </c>
      <c r="X891" s="1" t="s">
        <v>3407</v>
      </c>
      <c r="Y891" s="1" t="s">
        <v>1756</v>
      </c>
      <c r="Z891" s="1" t="s">
        <v>6229</v>
      </c>
      <c r="AC891" s="1">
        <v>55</v>
      </c>
      <c r="AD891" s="1" t="s">
        <v>1163</v>
      </c>
      <c r="AE891" s="1" t="s">
        <v>4529</v>
      </c>
      <c r="AJ891" s="1" t="s">
        <v>17</v>
      </c>
      <c r="AK891" s="1" t="s">
        <v>4628</v>
      </c>
      <c r="AL891" s="1" t="s">
        <v>132</v>
      </c>
      <c r="AM891" s="1" t="s">
        <v>4584</v>
      </c>
      <c r="AT891" s="1" t="s">
        <v>73</v>
      </c>
      <c r="AU891" s="1" t="s">
        <v>3478</v>
      </c>
      <c r="AV891" s="1" t="s">
        <v>1736</v>
      </c>
      <c r="AW891" s="1" t="s">
        <v>3988</v>
      </c>
      <c r="BG891" s="1" t="s">
        <v>73</v>
      </c>
      <c r="BH891" s="1" t="s">
        <v>3478</v>
      </c>
      <c r="BI891" s="1" t="s">
        <v>1737</v>
      </c>
      <c r="BJ891" s="1" t="s">
        <v>4948</v>
      </c>
      <c r="BK891" s="1" t="s">
        <v>1715</v>
      </c>
      <c r="BL891" s="1" t="s">
        <v>6171</v>
      </c>
      <c r="BM891" s="1" t="s">
        <v>1716</v>
      </c>
      <c r="BN891" s="1" t="s">
        <v>5391</v>
      </c>
      <c r="BO891" s="1" t="s">
        <v>68</v>
      </c>
      <c r="BP891" s="1" t="s">
        <v>4695</v>
      </c>
      <c r="BQ891" s="1" t="s">
        <v>1738</v>
      </c>
      <c r="BR891" s="1" t="s">
        <v>6551</v>
      </c>
      <c r="BS891" s="1" t="s">
        <v>1739</v>
      </c>
      <c r="BT891" s="1" t="s">
        <v>4672</v>
      </c>
    </row>
    <row r="892" spans="1:72" ht="13.5" customHeight="1">
      <c r="A892" s="6" t="str">
        <f t="shared" si="29"/>
        <v>1783_월배면_0038</v>
      </c>
      <c r="B892" s="1">
        <v>1783</v>
      </c>
      <c r="C892" s="1" t="s">
        <v>6057</v>
      </c>
      <c r="D892" s="1" t="s">
        <v>6058</v>
      </c>
      <c r="E892" s="2">
        <v>891</v>
      </c>
      <c r="F892" s="2">
        <v>3</v>
      </c>
      <c r="G892" s="2" t="s">
        <v>1699</v>
      </c>
      <c r="H892" s="2" t="s">
        <v>3327</v>
      </c>
      <c r="I892" s="2">
        <v>1</v>
      </c>
      <c r="L892" s="2">
        <v>5</v>
      </c>
      <c r="M892" s="2" t="s">
        <v>6859</v>
      </c>
      <c r="N892" s="2" t="s">
        <v>6860</v>
      </c>
      <c r="S892" s="2" t="s">
        <v>47</v>
      </c>
      <c r="T892" s="2" t="s">
        <v>3377</v>
      </c>
      <c r="W892" s="1" t="s">
        <v>77</v>
      </c>
      <c r="X892" s="1" t="s">
        <v>6189</v>
      </c>
      <c r="Y892" s="1" t="s">
        <v>78</v>
      </c>
      <c r="Z892" s="1" t="s">
        <v>3554</v>
      </c>
      <c r="AC892" s="1">
        <v>58</v>
      </c>
      <c r="AD892" s="1" t="s">
        <v>424</v>
      </c>
      <c r="AE892" s="1" t="s">
        <v>4513</v>
      </c>
      <c r="AJ892" s="1" t="s">
        <v>79</v>
      </c>
      <c r="AK892" s="1" t="s">
        <v>4627</v>
      </c>
      <c r="AL892" s="1" t="s">
        <v>1349</v>
      </c>
      <c r="AM892" s="1" t="s">
        <v>4665</v>
      </c>
      <c r="AT892" s="1" t="s">
        <v>68</v>
      </c>
      <c r="AU892" s="1" t="s">
        <v>4695</v>
      </c>
      <c r="AV892" s="1" t="s">
        <v>1757</v>
      </c>
      <c r="AW892" s="1" t="s">
        <v>4946</v>
      </c>
      <c r="BG892" s="1" t="s">
        <v>68</v>
      </c>
      <c r="BH892" s="1" t="s">
        <v>4695</v>
      </c>
      <c r="BI892" s="1" t="s">
        <v>1758</v>
      </c>
      <c r="BJ892" s="1" t="s">
        <v>5389</v>
      </c>
      <c r="BK892" s="1" t="s">
        <v>68</v>
      </c>
      <c r="BL892" s="1" t="s">
        <v>4695</v>
      </c>
      <c r="BM892" s="1" t="s">
        <v>1759</v>
      </c>
      <c r="BN892" s="1" t="s">
        <v>5664</v>
      </c>
      <c r="BO892" s="1" t="s">
        <v>68</v>
      </c>
      <c r="BP892" s="1" t="s">
        <v>4695</v>
      </c>
      <c r="BQ892" s="1" t="s">
        <v>1760</v>
      </c>
      <c r="BR892" s="1" t="s">
        <v>5918</v>
      </c>
      <c r="BS892" s="1" t="s">
        <v>1761</v>
      </c>
      <c r="BT892" s="1" t="s">
        <v>4671</v>
      </c>
    </row>
    <row r="893" spans="1:31" ht="13.5" customHeight="1">
      <c r="A893" s="6" t="str">
        <f t="shared" si="29"/>
        <v>1783_월배면_0038</v>
      </c>
      <c r="B893" s="1">
        <v>1783</v>
      </c>
      <c r="C893" s="1" t="s">
        <v>6057</v>
      </c>
      <c r="D893" s="1" t="s">
        <v>6058</v>
      </c>
      <c r="E893" s="2">
        <v>892</v>
      </c>
      <c r="F893" s="2">
        <v>3</v>
      </c>
      <c r="G893" s="2" t="s">
        <v>1699</v>
      </c>
      <c r="H893" s="2" t="s">
        <v>3327</v>
      </c>
      <c r="I893" s="2">
        <v>1</v>
      </c>
      <c r="L893" s="2">
        <v>5</v>
      </c>
      <c r="M893" s="2" t="s">
        <v>6859</v>
      </c>
      <c r="N893" s="2" t="s">
        <v>6860</v>
      </c>
      <c r="S893" s="2" t="s">
        <v>56</v>
      </c>
      <c r="T893" s="2" t="s">
        <v>3381</v>
      </c>
      <c r="U893" s="1" t="s">
        <v>63</v>
      </c>
      <c r="V893" s="1" t="s">
        <v>3418</v>
      </c>
      <c r="Y893" s="1" t="s">
        <v>1762</v>
      </c>
      <c r="Z893" s="1" t="s">
        <v>3985</v>
      </c>
      <c r="AC893" s="1">
        <v>31</v>
      </c>
      <c r="AD893" s="1" t="s">
        <v>62</v>
      </c>
      <c r="AE893" s="1" t="s">
        <v>4506</v>
      </c>
    </row>
    <row r="894" spans="1:31" ht="13.5" customHeight="1">
      <c r="A894" s="6" t="str">
        <f t="shared" si="29"/>
        <v>1783_월배면_0038</v>
      </c>
      <c r="B894" s="1">
        <v>1783</v>
      </c>
      <c r="C894" s="1" t="s">
        <v>6057</v>
      </c>
      <c r="D894" s="1" t="s">
        <v>6058</v>
      </c>
      <c r="E894" s="2">
        <v>893</v>
      </c>
      <c r="F894" s="2">
        <v>3</v>
      </c>
      <c r="G894" s="2" t="s">
        <v>1699</v>
      </c>
      <c r="H894" s="2" t="s">
        <v>3327</v>
      </c>
      <c r="I894" s="2">
        <v>1</v>
      </c>
      <c r="L894" s="2">
        <v>5</v>
      </c>
      <c r="M894" s="2" t="s">
        <v>6859</v>
      </c>
      <c r="N894" s="2" t="s">
        <v>6860</v>
      </c>
      <c r="S894" s="2" t="s">
        <v>213</v>
      </c>
      <c r="T894" s="2" t="s">
        <v>3380</v>
      </c>
      <c r="W894" s="1" t="s">
        <v>561</v>
      </c>
      <c r="X894" s="1" t="s">
        <v>3505</v>
      </c>
      <c r="Y894" s="1" t="s">
        <v>78</v>
      </c>
      <c r="Z894" s="1" t="s">
        <v>3554</v>
      </c>
      <c r="AC894" s="1">
        <v>27</v>
      </c>
      <c r="AD894" s="1" t="s">
        <v>656</v>
      </c>
      <c r="AE894" s="1" t="s">
        <v>4499</v>
      </c>
    </row>
    <row r="895" spans="1:31" ht="13.5" customHeight="1">
      <c r="A895" s="6" t="str">
        <f aca="true" t="shared" si="30" ref="A895:A903">HYPERLINK("http://kyu.snu.ac.kr/sdhj/index.jsp?type=hj/GK14607_00IH_0001_0038.jpg","1783_월배면_0038")</f>
        <v>1783_월배면_0038</v>
      </c>
      <c r="B895" s="1">
        <v>1783</v>
      </c>
      <c r="C895" s="1" t="s">
        <v>6057</v>
      </c>
      <c r="D895" s="1" t="s">
        <v>6058</v>
      </c>
      <c r="E895" s="2">
        <v>894</v>
      </c>
      <c r="F895" s="2">
        <v>3</v>
      </c>
      <c r="G895" s="2" t="s">
        <v>1699</v>
      </c>
      <c r="H895" s="2" t="s">
        <v>3327</v>
      </c>
      <c r="I895" s="2">
        <v>1</v>
      </c>
      <c r="L895" s="2">
        <v>5</v>
      </c>
      <c r="M895" s="2" t="s">
        <v>6859</v>
      </c>
      <c r="N895" s="2" t="s">
        <v>6860</v>
      </c>
      <c r="S895" s="2" t="s">
        <v>56</v>
      </c>
      <c r="T895" s="2" t="s">
        <v>3381</v>
      </c>
      <c r="U895" s="1" t="s">
        <v>63</v>
      </c>
      <c r="V895" s="1" t="s">
        <v>3418</v>
      </c>
      <c r="Y895" s="1" t="s">
        <v>1763</v>
      </c>
      <c r="Z895" s="1" t="s">
        <v>3819</v>
      </c>
      <c r="AC895" s="1">
        <v>26</v>
      </c>
      <c r="AD895" s="1" t="s">
        <v>193</v>
      </c>
      <c r="AE895" s="1" t="s">
        <v>4492</v>
      </c>
    </row>
    <row r="896" spans="1:33" ht="13.5" customHeight="1">
      <c r="A896" s="6" t="str">
        <f t="shared" si="30"/>
        <v>1783_월배면_0038</v>
      </c>
      <c r="B896" s="1">
        <v>1783</v>
      </c>
      <c r="C896" s="1" t="s">
        <v>6057</v>
      </c>
      <c r="D896" s="1" t="s">
        <v>6058</v>
      </c>
      <c r="E896" s="2">
        <v>895</v>
      </c>
      <c r="F896" s="2">
        <v>3</v>
      </c>
      <c r="G896" s="2" t="s">
        <v>1699</v>
      </c>
      <c r="H896" s="2" t="s">
        <v>3327</v>
      </c>
      <c r="I896" s="2">
        <v>1</v>
      </c>
      <c r="L896" s="2">
        <v>5</v>
      </c>
      <c r="M896" s="2" t="s">
        <v>6859</v>
      </c>
      <c r="N896" s="2" t="s">
        <v>6860</v>
      </c>
      <c r="S896" s="2" t="s">
        <v>213</v>
      </c>
      <c r="T896" s="2" t="s">
        <v>3380</v>
      </c>
      <c r="W896" s="1" t="s">
        <v>1603</v>
      </c>
      <c r="X896" s="1" t="s">
        <v>3507</v>
      </c>
      <c r="Y896" s="1" t="s">
        <v>78</v>
      </c>
      <c r="Z896" s="1" t="s">
        <v>3554</v>
      </c>
      <c r="AC896" s="1">
        <v>25</v>
      </c>
      <c r="AD896" s="1" t="s">
        <v>235</v>
      </c>
      <c r="AE896" s="1" t="s">
        <v>4493</v>
      </c>
      <c r="AF896" s="1" t="s">
        <v>244</v>
      </c>
      <c r="AG896" s="1" t="s">
        <v>4545</v>
      </c>
    </row>
    <row r="897" spans="1:31" ht="13.5" customHeight="1">
      <c r="A897" s="6" t="str">
        <f t="shared" si="30"/>
        <v>1783_월배면_0038</v>
      </c>
      <c r="B897" s="1">
        <v>1783</v>
      </c>
      <c r="C897" s="1" t="s">
        <v>6057</v>
      </c>
      <c r="D897" s="1" t="s">
        <v>6058</v>
      </c>
      <c r="E897" s="2">
        <v>896</v>
      </c>
      <c r="F897" s="2">
        <v>3</v>
      </c>
      <c r="G897" s="2" t="s">
        <v>1699</v>
      </c>
      <c r="H897" s="2" t="s">
        <v>3327</v>
      </c>
      <c r="I897" s="2">
        <v>1</v>
      </c>
      <c r="L897" s="2">
        <v>5</v>
      </c>
      <c r="M897" s="2" t="s">
        <v>6859</v>
      </c>
      <c r="N897" s="2" t="s">
        <v>6860</v>
      </c>
      <c r="T897" s="2" t="s">
        <v>6164</v>
      </c>
      <c r="U897" s="1" t="s">
        <v>248</v>
      </c>
      <c r="V897" s="1" t="s">
        <v>3450</v>
      </c>
      <c r="Y897" s="1" t="s">
        <v>473</v>
      </c>
      <c r="Z897" s="1" t="s">
        <v>3600</v>
      </c>
      <c r="AC897" s="1">
        <v>13</v>
      </c>
      <c r="AD897" s="1" t="s">
        <v>547</v>
      </c>
      <c r="AE897" s="1" t="s">
        <v>4491</v>
      </c>
    </row>
    <row r="898" spans="1:72" ht="13.5" customHeight="1">
      <c r="A898" s="6" t="str">
        <f t="shared" si="30"/>
        <v>1783_월배면_0038</v>
      </c>
      <c r="B898" s="1">
        <v>1783</v>
      </c>
      <c r="C898" s="1" t="s">
        <v>6057</v>
      </c>
      <c r="D898" s="1" t="s">
        <v>6058</v>
      </c>
      <c r="E898" s="2">
        <v>897</v>
      </c>
      <c r="F898" s="2">
        <v>3</v>
      </c>
      <c r="G898" s="2" t="s">
        <v>1699</v>
      </c>
      <c r="H898" s="2" t="s">
        <v>3327</v>
      </c>
      <c r="I898" s="2">
        <v>2</v>
      </c>
      <c r="J898" s="2" t="s">
        <v>1764</v>
      </c>
      <c r="K898" s="2" t="s">
        <v>6085</v>
      </c>
      <c r="L898" s="2">
        <v>1</v>
      </c>
      <c r="M898" s="2" t="s">
        <v>6861</v>
      </c>
      <c r="N898" s="2" t="s">
        <v>6862</v>
      </c>
      <c r="T898" s="2" t="s">
        <v>6092</v>
      </c>
      <c r="U898" s="1" t="s">
        <v>63</v>
      </c>
      <c r="V898" s="1" t="s">
        <v>3418</v>
      </c>
      <c r="W898" s="1" t="s">
        <v>558</v>
      </c>
      <c r="X898" s="1" t="s">
        <v>3407</v>
      </c>
      <c r="Y898" s="1" t="s">
        <v>1765</v>
      </c>
      <c r="Z898" s="1" t="s">
        <v>6226</v>
      </c>
      <c r="AC898" s="1">
        <v>52</v>
      </c>
      <c r="AD898" s="1" t="s">
        <v>307</v>
      </c>
      <c r="AE898" s="1" t="s">
        <v>4503</v>
      </c>
      <c r="AJ898" s="1" t="s">
        <v>17</v>
      </c>
      <c r="AK898" s="1" t="s">
        <v>4628</v>
      </c>
      <c r="AL898" s="1" t="s">
        <v>132</v>
      </c>
      <c r="AM898" s="1" t="s">
        <v>4584</v>
      </c>
      <c r="AT898" s="1" t="s">
        <v>73</v>
      </c>
      <c r="AU898" s="1" t="s">
        <v>3478</v>
      </c>
      <c r="AV898" s="1" t="s">
        <v>1736</v>
      </c>
      <c r="AW898" s="1" t="s">
        <v>3988</v>
      </c>
      <c r="BG898" s="1" t="s">
        <v>73</v>
      </c>
      <c r="BH898" s="1" t="s">
        <v>3478</v>
      </c>
      <c r="BI898" s="1" t="s">
        <v>1737</v>
      </c>
      <c r="BJ898" s="1" t="s">
        <v>4948</v>
      </c>
      <c r="BK898" s="1" t="s">
        <v>1715</v>
      </c>
      <c r="BL898" s="1" t="s">
        <v>6171</v>
      </c>
      <c r="BM898" s="1" t="s">
        <v>1716</v>
      </c>
      <c r="BN898" s="1" t="s">
        <v>5391</v>
      </c>
      <c r="BO898" s="1" t="s">
        <v>68</v>
      </c>
      <c r="BP898" s="1" t="s">
        <v>4695</v>
      </c>
      <c r="BQ898" s="1" t="s">
        <v>1738</v>
      </c>
      <c r="BR898" s="1" t="s">
        <v>6551</v>
      </c>
      <c r="BS898" s="1" t="s">
        <v>1739</v>
      </c>
      <c r="BT898" s="1" t="s">
        <v>4672</v>
      </c>
    </row>
    <row r="899" spans="1:72" ht="13.5" customHeight="1">
      <c r="A899" s="6" t="str">
        <f t="shared" si="30"/>
        <v>1783_월배면_0038</v>
      </c>
      <c r="B899" s="1">
        <v>1783</v>
      </c>
      <c r="C899" s="1" t="s">
        <v>6057</v>
      </c>
      <c r="D899" s="1" t="s">
        <v>6058</v>
      </c>
      <c r="E899" s="2">
        <v>898</v>
      </c>
      <c r="F899" s="2">
        <v>3</v>
      </c>
      <c r="G899" s="2" t="s">
        <v>1699</v>
      </c>
      <c r="H899" s="2" t="s">
        <v>3327</v>
      </c>
      <c r="I899" s="2">
        <v>2</v>
      </c>
      <c r="L899" s="2">
        <v>1</v>
      </c>
      <c r="M899" s="2" t="s">
        <v>6861</v>
      </c>
      <c r="N899" s="2" t="s">
        <v>6862</v>
      </c>
      <c r="S899" s="2" t="s">
        <v>47</v>
      </c>
      <c r="T899" s="2" t="s">
        <v>3377</v>
      </c>
      <c r="W899" s="1" t="s">
        <v>362</v>
      </c>
      <c r="X899" s="1" t="s">
        <v>6185</v>
      </c>
      <c r="Y899" s="1" t="s">
        <v>78</v>
      </c>
      <c r="Z899" s="1" t="s">
        <v>3554</v>
      </c>
      <c r="AC899" s="1">
        <v>52</v>
      </c>
      <c r="AD899" s="1" t="s">
        <v>307</v>
      </c>
      <c r="AE899" s="1" t="s">
        <v>4503</v>
      </c>
      <c r="AJ899" s="1" t="s">
        <v>79</v>
      </c>
      <c r="AK899" s="1" t="s">
        <v>4627</v>
      </c>
      <c r="AL899" s="1" t="s">
        <v>472</v>
      </c>
      <c r="AM899" s="1" t="s">
        <v>6317</v>
      </c>
      <c r="AT899" s="1" t="s">
        <v>68</v>
      </c>
      <c r="AU899" s="1" t="s">
        <v>4695</v>
      </c>
      <c r="AV899" s="1" t="s">
        <v>1766</v>
      </c>
      <c r="AW899" s="1" t="s">
        <v>4945</v>
      </c>
      <c r="BG899" s="1" t="s">
        <v>1767</v>
      </c>
      <c r="BH899" s="1" t="s">
        <v>5198</v>
      </c>
      <c r="BI899" s="1" t="s">
        <v>1768</v>
      </c>
      <c r="BJ899" s="1" t="s">
        <v>5363</v>
      </c>
      <c r="BK899" s="1" t="s">
        <v>1132</v>
      </c>
      <c r="BL899" s="1" t="s">
        <v>3490</v>
      </c>
      <c r="BM899" s="1" t="s">
        <v>1769</v>
      </c>
      <c r="BN899" s="1" t="s">
        <v>5663</v>
      </c>
      <c r="BO899" s="1" t="s">
        <v>68</v>
      </c>
      <c r="BP899" s="1" t="s">
        <v>4695</v>
      </c>
      <c r="BQ899" s="1" t="s">
        <v>1770</v>
      </c>
      <c r="BR899" s="1" t="s">
        <v>6615</v>
      </c>
      <c r="BS899" s="1" t="s">
        <v>42</v>
      </c>
      <c r="BT899" s="1" t="s">
        <v>4611</v>
      </c>
    </row>
    <row r="900" spans="1:31" ht="13.5" customHeight="1">
      <c r="A900" s="6" t="str">
        <f t="shared" si="30"/>
        <v>1783_월배면_0038</v>
      </c>
      <c r="B900" s="1">
        <v>1783</v>
      </c>
      <c r="C900" s="1" t="s">
        <v>6057</v>
      </c>
      <c r="D900" s="1" t="s">
        <v>6058</v>
      </c>
      <c r="E900" s="2">
        <v>899</v>
      </c>
      <c r="F900" s="2">
        <v>3</v>
      </c>
      <c r="G900" s="2" t="s">
        <v>1699</v>
      </c>
      <c r="H900" s="2" t="s">
        <v>3327</v>
      </c>
      <c r="I900" s="2">
        <v>2</v>
      </c>
      <c r="L900" s="2">
        <v>1</v>
      </c>
      <c r="M900" s="2" t="s">
        <v>6861</v>
      </c>
      <c r="N900" s="2" t="s">
        <v>6862</v>
      </c>
      <c r="S900" s="2" t="s">
        <v>56</v>
      </c>
      <c r="T900" s="2" t="s">
        <v>3381</v>
      </c>
      <c r="U900" s="1" t="s">
        <v>63</v>
      </c>
      <c r="V900" s="1" t="s">
        <v>3418</v>
      </c>
      <c r="Y900" s="1" t="s">
        <v>1771</v>
      </c>
      <c r="Z900" s="1" t="s">
        <v>3984</v>
      </c>
      <c r="AC900" s="1" t="s">
        <v>6254</v>
      </c>
      <c r="AD900" s="1" t="s">
        <v>245</v>
      </c>
      <c r="AE900" s="1" t="s">
        <v>245</v>
      </c>
    </row>
    <row r="901" spans="1:31" ht="13.5" customHeight="1">
      <c r="A901" s="6" t="str">
        <f t="shared" si="30"/>
        <v>1783_월배면_0038</v>
      </c>
      <c r="B901" s="1">
        <v>1783</v>
      </c>
      <c r="C901" s="1" t="s">
        <v>6057</v>
      </c>
      <c r="D901" s="1" t="s">
        <v>6058</v>
      </c>
      <c r="E901" s="2">
        <v>900</v>
      </c>
      <c r="F901" s="2">
        <v>3</v>
      </c>
      <c r="G901" s="2" t="s">
        <v>1699</v>
      </c>
      <c r="H901" s="2" t="s">
        <v>3327</v>
      </c>
      <c r="I901" s="2">
        <v>2</v>
      </c>
      <c r="L901" s="2">
        <v>1</v>
      </c>
      <c r="M901" s="2" t="s">
        <v>6861</v>
      </c>
      <c r="N901" s="2" t="s">
        <v>6862</v>
      </c>
      <c r="S901" s="2" t="s">
        <v>213</v>
      </c>
      <c r="T901" s="2" t="s">
        <v>3380</v>
      </c>
      <c r="W901" s="1" t="s">
        <v>352</v>
      </c>
      <c r="X901" s="1" t="s">
        <v>352</v>
      </c>
      <c r="Y901" s="1" t="s">
        <v>78</v>
      </c>
      <c r="Z901" s="1" t="s">
        <v>3554</v>
      </c>
      <c r="AC901" s="1">
        <v>25</v>
      </c>
      <c r="AD901" s="1" t="s">
        <v>235</v>
      </c>
      <c r="AE901" s="1" t="s">
        <v>4493</v>
      </c>
    </row>
    <row r="902" spans="1:31" ht="13.5" customHeight="1">
      <c r="A902" s="6" t="str">
        <f t="shared" si="30"/>
        <v>1783_월배면_0038</v>
      </c>
      <c r="B902" s="1">
        <v>1783</v>
      </c>
      <c r="C902" s="1" t="s">
        <v>6057</v>
      </c>
      <c r="D902" s="1" t="s">
        <v>6058</v>
      </c>
      <c r="E902" s="2">
        <v>901</v>
      </c>
      <c r="F902" s="2">
        <v>3</v>
      </c>
      <c r="G902" s="2" t="s">
        <v>1699</v>
      </c>
      <c r="H902" s="2" t="s">
        <v>3327</v>
      </c>
      <c r="I902" s="2">
        <v>2</v>
      </c>
      <c r="L902" s="2">
        <v>1</v>
      </c>
      <c r="M902" s="2" t="s">
        <v>6861</v>
      </c>
      <c r="N902" s="2" t="s">
        <v>6862</v>
      </c>
      <c r="T902" s="2" t="s">
        <v>6164</v>
      </c>
      <c r="U902" s="1" t="s">
        <v>248</v>
      </c>
      <c r="V902" s="1" t="s">
        <v>3450</v>
      </c>
      <c r="Y902" s="1" t="s">
        <v>1772</v>
      </c>
      <c r="Z902" s="1" t="s">
        <v>3983</v>
      </c>
      <c r="AC902" s="1">
        <v>33</v>
      </c>
      <c r="AD902" s="1" t="s">
        <v>560</v>
      </c>
      <c r="AE902" s="1" t="s">
        <v>4528</v>
      </c>
    </row>
    <row r="903" spans="1:58" ht="13.5" customHeight="1">
      <c r="A903" s="6" t="str">
        <f t="shared" si="30"/>
        <v>1783_월배면_0038</v>
      </c>
      <c r="B903" s="1">
        <v>1783</v>
      </c>
      <c r="C903" s="1" t="s">
        <v>6057</v>
      </c>
      <c r="D903" s="1" t="s">
        <v>6058</v>
      </c>
      <c r="E903" s="2">
        <v>902</v>
      </c>
      <c r="F903" s="2">
        <v>3</v>
      </c>
      <c r="G903" s="2" t="s">
        <v>1699</v>
      </c>
      <c r="H903" s="2" t="s">
        <v>3327</v>
      </c>
      <c r="I903" s="2">
        <v>2</v>
      </c>
      <c r="L903" s="2">
        <v>1</v>
      </c>
      <c r="M903" s="2" t="s">
        <v>6861</v>
      </c>
      <c r="N903" s="2" t="s">
        <v>6862</v>
      </c>
      <c r="T903" s="2" t="s">
        <v>6164</v>
      </c>
      <c r="U903" s="1" t="s">
        <v>96</v>
      </c>
      <c r="V903" s="1" t="s">
        <v>3417</v>
      </c>
      <c r="AC903" s="1">
        <v>11</v>
      </c>
      <c r="AD903" s="1" t="s">
        <v>59</v>
      </c>
      <c r="AE903" s="1" t="s">
        <v>4490</v>
      </c>
      <c r="BF903" s="1" t="s">
        <v>6397</v>
      </c>
    </row>
    <row r="904" spans="1:72" ht="13.5" customHeight="1">
      <c r="A904" s="6" t="str">
        <f aca="true" t="shared" si="31" ref="A904:A935">HYPERLINK("http://kyu.snu.ac.kr/sdhj/index.jsp?type=hj/GK14607_00IH_0001_0039.jpg","1783_월배면_0039")</f>
        <v>1783_월배면_0039</v>
      </c>
      <c r="B904" s="1">
        <v>1783</v>
      </c>
      <c r="C904" s="1" t="s">
        <v>6057</v>
      </c>
      <c r="D904" s="1" t="s">
        <v>6058</v>
      </c>
      <c r="E904" s="2">
        <v>903</v>
      </c>
      <c r="F904" s="2">
        <v>3</v>
      </c>
      <c r="G904" s="2" t="s">
        <v>1699</v>
      </c>
      <c r="H904" s="2" t="s">
        <v>3327</v>
      </c>
      <c r="I904" s="2">
        <v>2</v>
      </c>
      <c r="L904" s="2">
        <v>2</v>
      </c>
      <c r="M904" s="2" t="s">
        <v>6863</v>
      </c>
      <c r="N904" s="2" t="s">
        <v>6864</v>
      </c>
      <c r="T904" s="2" t="s">
        <v>6092</v>
      </c>
      <c r="U904" s="1" t="s">
        <v>63</v>
      </c>
      <c r="V904" s="1" t="s">
        <v>3418</v>
      </c>
      <c r="W904" s="1" t="s">
        <v>558</v>
      </c>
      <c r="X904" s="1" t="s">
        <v>3407</v>
      </c>
      <c r="Y904" s="1" t="s">
        <v>1773</v>
      </c>
      <c r="Z904" s="1" t="s">
        <v>6230</v>
      </c>
      <c r="AC904" s="1">
        <v>47</v>
      </c>
      <c r="AD904" s="1" t="s">
        <v>374</v>
      </c>
      <c r="AE904" s="1" t="s">
        <v>4504</v>
      </c>
      <c r="AJ904" s="1" t="s">
        <v>17</v>
      </c>
      <c r="AK904" s="1" t="s">
        <v>4628</v>
      </c>
      <c r="AL904" s="1" t="s">
        <v>132</v>
      </c>
      <c r="AM904" s="1" t="s">
        <v>4584</v>
      </c>
      <c r="AT904" s="1" t="s">
        <v>73</v>
      </c>
      <c r="AU904" s="1" t="s">
        <v>3478</v>
      </c>
      <c r="AV904" s="1" t="s">
        <v>1736</v>
      </c>
      <c r="AW904" s="1" t="s">
        <v>3988</v>
      </c>
      <c r="BG904" s="1" t="s">
        <v>73</v>
      </c>
      <c r="BH904" s="1" t="s">
        <v>3478</v>
      </c>
      <c r="BI904" s="1" t="s">
        <v>1737</v>
      </c>
      <c r="BJ904" s="1" t="s">
        <v>4948</v>
      </c>
      <c r="BK904" s="1" t="s">
        <v>1715</v>
      </c>
      <c r="BL904" s="1" t="s">
        <v>6171</v>
      </c>
      <c r="BM904" s="1" t="s">
        <v>1716</v>
      </c>
      <c r="BN904" s="1" t="s">
        <v>5391</v>
      </c>
      <c r="BO904" s="1" t="s">
        <v>1132</v>
      </c>
      <c r="BP904" s="1" t="s">
        <v>3490</v>
      </c>
      <c r="BQ904" s="1" t="s">
        <v>1738</v>
      </c>
      <c r="BR904" s="1" t="s">
        <v>6551</v>
      </c>
      <c r="BS904" s="1" t="s">
        <v>1739</v>
      </c>
      <c r="BT904" s="1" t="s">
        <v>4672</v>
      </c>
    </row>
    <row r="905" spans="1:72" ht="13.5" customHeight="1">
      <c r="A905" s="6" t="str">
        <f t="shared" si="31"/>
        <v>1783_월배면_0039</v>
      </c>
      <c r="B905" s="1">
        <v>1783</v>
      </c>
      <c r="C905" s="1" t="s">
        <v>6057</v>
      </c>
      <c r="D905" s="1" t="s">
        <v>6058</v>
      </c>
      <c r="E905" s="2">
        <v>904</v>
      </c>
      <c r="F905" s="2">
        <v>3</v>
      </c>
      <c r="G905" s="2" t="s">
        <v>1699</v>
      </c>
      <c r="H905" s="2" t="s">
        <v>3327</v>
      </c>
      <c r="I905" s="2">
        <v>2</v>
      </c>
      <c r="L905" s="2">
        <v>2</v>
      </c>
      <c r="M905" s="2" t="s">
        <v>6863</v>
      </c>
      <c r="N905" s="2" t="s">
        <v>6864</v>
      </c>
      <c r="S905" s="2" t="s">
        <v>47</v>
      </c>
      <c r="T905" s="2" t="s">
        <v>3377</v>
      </c>
      <c r="W905" s="1" t="s">
        <v>278</v>
      </c>
      <c r="X905" s="1" t="s">
        <v>3502</v>
      </c>
      <c r="Y905" s="1" t="s">
        <v>78</v>
      </c>
      <c r="Z905" s="1" t="s">
        <v>3554</v>
      </c>
      <c r="AC905" s="1">
        <v>46</v>
      </c>
      <c r="AD905" s="1" t="s">
        <v>1774</v>
      </c>
      <c r="AE905" s="1" t="s">
        <v>4532</v>
      </c>
      <c r="AJ905" s="1" t="s">
        <v>79</v>
      </c>
      <c r="AK905" s="1" t="s">
        <v>4627</v>
      </c>
      <c r="AL905" s="1" t="s">
        <v>132</v>
      </c>
      <c r="AM905" s="1" t="s">
        <v>4584</v>
      </c>
      <c r="AT905" s="1" t="s">
        <v>68</v>
      </c>
      <c r="AU905" s="1" t="s">
        <v>4695</v>
      </c>
      <c r="AV905" s="1" t="s">
        <v>1775</v>
      </c>
      <c r="AW905" s="1" t="s">
        <v>4944</v>
      </c>
      <c r="BG905" s="1" t="s">
        <v>68</v>
      </c>
      <c r="BH905" s="1" t="s">
        <v>4695</v>
      </c>
      <c r="BI905" s="1" t="s">
        <v>1776</v>
      </c>
      <c r="BJ905" s="1" t="s">
        <v>5388</v>
      </c>
      <c r="BK905" s="1" t="s">
        <v>68</v>
      </c>
      <c r="BL905" s="1" t="s">
        <v>4695</v>
      </c>
      <c r="BM905" s="1" t="s">
        <v>1777</v>
      </c>
      <c r="BN905" s="1" t="s">
        <v>4327</v>
      </c>
      <c r="BO905" s="1" t="s">
        <v>68</v>
      </c>
      <c r="BP905" s="1" t="s">
        <v>4695</v>
      </c>
      <c r="BQ905" s="1" t="s">
        <v>1778</v>
      </c>
      <c r="BR905" s="1" t="s">
        <v>6541</v>
      </c>
      <c r="BS905" s="1" t="s">
        <v>1779</v>
      </c>
      <c r="BT905" s="1" t="s">
        <v>6034</v>
      </c>
    </row>
    <row r="906" spans="1:31" ht="13.5" customHeight="1">
      <c r="A906" s="6" t="str">
        <f t="shared" si="31"/>
        <v>1783_월배면_0039</v>
      </c>
      <c r="B906" s="1">
        <v>1783</v>
      </c>
      <c r="C906" s="1" t="s">
        <v>6057</v>
      </c>
      <c r="D906" s="1" t="s">
        <v>6058</v>
      </c>
      <c r="E906" s="2">
        <v>905</v>
      </c>
      <c r="F906" s="2">
        <v>3</v>
      </c>
      <c r="G906" s="2" t="s">
        <v>1699</v>
      </c>
      <c r="H906" s="2" t="s">
        <v>3327</v>
      </c>
      <c r="I906" s="2">
        <v>2</v>
      </c>
      <c r="L906" s="2">
        <v>2</v>
      </c>
      <c r="M906" s="2" t="s">
        <v>6863</v>
      </c>
      <c r="N906" s="2" t="s">
        <v>6864</v>
      </c>
      <c r="T906" s="2" t="s">
        <v>6164</v>
      </c>
      <c r="U906" s="1" t="s">
        <v>96</v>
      </c>
      <c r="V906" s="1" t="s">
        <v>3417</v>
      </c>
      <c r="Y906" s="1" t="s">
        <v>1780</v>
      </c>
      <c r="Z906" s="1" t="s">
        <v>3982</v>
      </c>
      <c r="AC906" s="1">
        <v>37</v>
      </c>
      <c r="AD906" s="1" t="s">
        <v>183</v>
      </c>
      <c r="AE906" s="1" t="s">
        <v>4497</v>
      </c>
    </row>
    <row r="907" spans="1:58" ht="13.5" customHeight="1">
      <c r="A907" s="6" t="str">
        <f t="shared" si="31"/>
        <v>1783_월배면_0039</v>
      </c>
      <c r="B907" s="1">
        <v>1783</v>
      </c>
      <c r="C907" s="1" t="s">
        <v>6057</v>
      </c>
      <c r="D907" s="1" t="s">
        <v>6058</v>
      </c>
      <c r="E907" s="2">
        <v>906</v>
      </c>
      <c r="F907" s="2">
        <v>3</v>
      </c>
      <c r="G907" s="2" t="s">
        <v>1699</v>
      </c>
      <c r="H907" s="2" t="s">
        <v>3327</v>
      </c>
      <c r="I907" s="2">
        <v>2</v>
      </c>
      <c r="L907" s="2">
        <v>2</v>
      </c>
      <c r="M907" s="2" t="s">
        <v>6863</v>
      </c>
      <c r="N907" s="2" t="s">
        <v>6864</v>
      </c>
      <c r="T907" s="2" t="s">
        <v>6164</v>
      </c>
      <c r="U907" s="1" t="s">
        <v>96</v>
      </c>
      <c r="V907" s="1" t="s">
        <v>3417</v>
      </c>
      <c r="Y907" s="1" t="s">
        <v>1781</v>
      </c>
      <c r="Z907" s="1" t="s">
        <v>3981</v>
      </c>
      <c r="AC907" s="1">
        <v>17</v>
      </c>
      <c r="AD907" s="1" t="s">
        <v>243</v>
      </c>
      <c r="AE907" s="1" t="s">
        <v>4517</v>
      </c>
      <c r="BF907" s="1" t="s">
        <v>6397</v>
      </c>
    </row>
    <row r="908" spans="1:58" ht="13.5" customHeight="1">
      <c r="A908" s="6" t="str">
        <f t="shared" si="31"/>
        <v>1783_월배면_0039</v>
      </c>
      <c r="B908" s="1">
        <v>1783</v>
      </c>
      <c r="C908" s="1" t="s">
        <v>6057</v>
      </c>
      <c r="D908" s="1" t="s">
        <v>6058</v>
      </c>
      <c r="E908" s="2">
        <v>907</v>
      </c>
      <c r="F908" s="2">
        <v>3</v>
      </c>
      <c r="G908" s="2" t="s">
        <v>1699</v>
      </c>
      <c r="H908" s="2" t="s">
        <v>3327</v>
      </c>
      <c r="I908" s="2">
        <v>2</v>
      </c>
      <c r="L908" s="2">
        <v>2</v>
      </c>
      <c r="M908" s="2" t="s">
        <v>6863</v>
      </c>
      <c r="N908" s="2" t="s">
        <v>6864</v>
      </c>
      <c r="T908" s="2" t="s">
        <v>6164</v>
      </c>
      <c r="U908" s="1" t="s">
        <v>96</v>
      </c>
      <c r="V908" s="1" t="s">
        <v>3417</v>
      </c>
      <c r="AC908" s="1">
        <v>14</v>
      </c>
      <c r="AD908" s="1" t="s">
        <v>58</v>
      </c>
      <c r="AE908" s="1" t="s">
        <v>4525</v>
      </c>
      <c r="BF908" s="1" t="s">
        <v>6396</v>
      </c>
    </row>
    <row r="909" spans="1:58" ht="13.5" customHeight="1">
      <c r="A909" s="6" t="str">
        <f t="shared" si="31"/>
        <v>1783_월배면_0039</v>
      </c>
      <c r="B909" s="1">
        <v>1783</v>
      </c>
      <c r="C909" s="1" t="s">
        <v>6057</v>
      </c>
      <c r="D909" s="1" t="s">
        <v>6058</v>
      </c>
      <c r="E909" s="2">
        <v>908</v>
      </c>
      <c r="F909" s="2">
        <v>3</v>
      </c>
      <c r="G909" s="2" t="s">
        <v>1699</v>
      </c>
      <c r="H909" s="2" t="s">
        <v>3327</v>
      </c>
      <c r="I909" s="2">
        <v>2</v>
      </c>
      <c r="L909" s="2">
        <v>2</v>
      </c>
      <c r="M909" s="2" t="s">
        <v>6863</v>
      </c>
      <c r="N909" s="2" t="s">
        <v>6864</v>
      </c>
      <c r="T909" s="2" t="s">
        <v>6164</v>
      </c>
      <c r="U909" s="1" t="s">
        <v>96</v>
      </c>
      <c r="V909" s="1" t="s">
        <v>3417</v>
      </c>
      <c r="AD909" s="1" t="s">
        <v>59</v>
      </c>
      <c r="AE909" s="1" t="s">
        <v>4490</v>
      </c>
      <c r="BF909" s="1" t="s">
        <v>6394</v>
      </c>
    </row>
    <row r="910" spans="1:58" ht="13.5" customHeight="1">
      <c r="A910" s="6" t="str">
        <f t="shared" si="31"/>
        <v>1783_월배면_0039</v>
      </c>
      <c r="B910" s="1">
        <v>1783</v>
      </c>
      <c r="C910" s="1" t="s">
        <v>6057</v>
      </c>
      <c r="D910" s="1" t="s">
        <v>6058</v>
      </c>
      <c r="E910" s="2">
        <v>909</v>
      </c>
      <c r="F910" s="2">
        <v>3</v>
      </c>
      <c r="G910" s="2" t="s">
        <v>1699</v>
      </c>
      <c r="H910" s="2" t="s">
        <v>3327</v>
      </c>
      <c r="I910" s="2">
        <v>2</v>
      </c>
      <c r="L910" s="2">
        <v>2</v>
      </c>
      <c r="M910" s="2" t="s">
        <v>6863</v>
      </c>
      <c r="N910" s="2" t="s">
        <v>6864</v>
      </c>
      <c r="T910" s="2" t="s">
        <v>6164</v>
      </c>
      <c r="U910" s="1" t="s">
        <v>96</v>
      </c>
      <c r="V910" s="1" t="s">
        <v>3417</v>
      </c>
      <c r="AC910" s="1">
        <v>7</v>
      </c>
      <c r="AD910" s="1" t="s">
        <v>117</v>
      </c>
      <c r="AE910" s="1" t="s">
        <v>4483</v>
      </c>
      <c r="BF910" s="1" t="s">
        <v>6393</v>
      </c>
    </row>
    <row r="911" spans="1:72" ht="13.5" customHeight="1">
      <c r="A911" s="6" t="str">
        <f t="shared" si="31"/>
        <v>1783_월배면_0039</v>
      </c>
      <c r="B911" s="1">
        <v>1783</v>
      </c>
      <c r="C911" s="1" t="s">
        <v>6057</v>
      </c>
      <c r="D911" s="1" t="s">
        <v>6058</v>
      </c>
      <c r="E911" s="2">
        <v>910</v>
      </c>
      <c r="F911" s="2">
        <v>3</v>
      </c>
      <c r="G911" s="2" t="s">
        <v>1699</v>
      </c>
      <c r="H911" s="2" t="s">
        <v>3327</v>
      </c>
      <c r="I911" s="2">
        <v>2</v>
      </c>
      <c r="L911" s="2">
        <v>3</v>
      </c>
      <c r="M911" s="2" t="s">
        <v>1764</v>
      </c>
      <c r="N911" s="2" t="s">
        <v>6865</v>
      </c>
      <c r="T911" s="2" t="s">
        <v>6092</v>
      </c>
      <c r="U911" s="1" t="s">
        <v>63</v>
      </c>
      <c r="V911" s="1" t="s">
        <v>3418</v>
      </c>
      <c r="W911" s="1" t="s">
        <v>558</v>
      </c>
      <c r="X911" s="1" t="s">
        <v>3407</v>
      </c>
      <c r="Y911" s="1" t="s">
        <v>1782</v>
      </c>
      <c r="Z911" s="1" t="s">
        <v>6232</v>
      </c>
      <c r="AC911" s="1">
        <v>50</v>
      </c>
      <c r="AD911" s="1" t="s">
        <v>355</v>
      </c>
      <c r="AE911" s="1" t="s">
        <v>4509</v>
      </c>
      <c r="AJ911" s="1" t="s">
        <v>17</v>
      </c>
      <c r="AK911" s="1" t="s">
        <v>4628</v>
      </c>
      <c r="AL911" s="1" t="s">
        <v>132</v>
      </c>
      <c r="AM911" s="1" t="s">
        <v>4584</v>
      </c>
      <c r="AT911" s="1" t="s">
        <v>68</v>
      </c>
      <c r="AU911" s="1" t="s">
        <v>4695</v>
      </c>
      <c r="AV911" s="1" t="s">
        <v>1783</v>
      </c>
      <c r="AW911" s="1" t="s">
        <v>6353</v>
      </c>
      <c r="BG911" s="1" t="s">
        <v>68</v>
      </c>
      <c r="BH911" s="1" t="s">
        <v>4695</v>
      </c>
      <c r="BI911" s="1" t="s">
        <v>1784</v>
      </c>
      <c r="BJ911" s="1" t="s">
        <v>3629</v>
      </c>
      <c r="BK911" s="1" t="s">
        <v>68</v>
      </c>
      <c r="BL911" s="1" t="s">
        <v>4695</v>
      </c>
      <c r="BM911" s="1" t="s">
        <v>1785</v>
      </c>
      <c r="BN911" s="1" t="s">
        <v>3881</v>
      </c>
      <c r="BO911" s="1" t="s">
        <v>68</v>
      </c>
      <c r="BP911" s="1" t="s">
        <v>4695</v>
      </c>
      <c r="BQ911" s="1" t="s">
        <v>1786</v>
      </c>
      <c r="BR911" s="1" t="s">
        <v>5917</v>
      </c>
      <c r="BS911" s="1" t="s">
        <v>606</v>
      </c>
      <c r="BT911" s="1" t="s">
        <v>4684</v>
      </c>
    </row>
    <row r="912" spans="1:72" ht="13.5" customHeight="1">
      <c r="A912" s="6" t="str">
        <f t="shared" si="31"/>
        <v>1783_월배면_0039</v>
      </c>
      <c r="B912" s="1">
        <v>1783</v>
      </c>
      <c r="C912" s="1" t="s">
        <v>6057</v>
      </c>
      <c r="D912" s="1" t="s">
        <v>6058</v>
      </c>
      <c r="E912" s="2">
        <v>911</v>
      </c>
      <c r="F912" s="2">
        <v>3</v>
      </c>
      <c r="G912" s="2" t="s">
        <v>1699</v>
      </c>
      <c r="H912" s="2" t="s">
        <v>3327</v>
      </c>
      <c r="I912" s="2">
        <v>2</v>
      </c>
      <c r="L912" s="2">
        <v>3</v>
      </c>
      <c r="M912" s="2" t="s">
        <v>1764</v>
      </c>
      <c r="N912" s="2" t="s">
        <v>6865</v>
      </c>
      <c r="S912" s="2" t="s">
        <v>47</v>
      </c>
      <c r="T912" s="2" t="s">
        <v>3377</v>
      </c>
      <c r="W912" s="1" t="s">
        <v>1748</v>
      </c>
      <c r="X912" s="1" t="s">
        <v>6186</v>
      </c>
      <c r="Y912" s="1" t="s">
        <v>78</v>
      </c>
      <c r="Z912" s="1" t="s">
        <v>3554</v>
      </c>
      <c r="AC912" s="1">
        <v>52</v>
      </c>
      <c r="AD912" s="1" t="s">
        <v>307</v>
      </c>
      <c r="AE912" s="1" t="s">
        <v>4503</v>
      </c>
      <c r="AJ912" s="1" t="s">
        <v>79</v>
      </c>
      <c r="AK912" s="1" t="s">
        <v>4627</v>
      </c>
      <c r="AL912" s="1" t="s">
        <v>1739</v>
      </c>
      <c r="AM912" s="1" t="s">
        <v>4672</v>
      </c>
      <c r="AT912" s="1" t="s">
        <v>63</v>
      </c>
      <c r="AU912" s="1" t="s">
        <v>3418</v>
      </c>
      <c r="AV912" s="1" t="s">
        <v>1787</v>
      </c>
      <c r="AW912" s="1" t="s">
        <v>4890</v>
      </c>
      <c r="BG912" s="1" t="s">
        <v>68</v>
      </c>
      <c r="BH912" s="1" t="s">
        <v>4695</v>
      </c>
      <c r="BI912" s="1" t="s">
        <v>1788</v>
      </c>
      <c r="BJ912" s="1" t="s">
        <v>5387</v>
      </c>
      <c r="BK912" s="1" t="s">
        <v>68</v>
      </c>
      <c r="BL912" s="1" t="s">
        <v>4695</v>
      </c>
      <c r="BM912" s="1" t="s">
        <v>7243</v>
      </c>
      <c r="BN912" s="1" t="s">
        <v>5662</v>
      </c>
      <c r="BO912" s="1" t="s">
        <v>68</v>
      </c>
      <c r="BP912" s="1" t="s">
        <v>4695</v>
      </c>
      <c r="BQ912" s="1" t="s">
        <v>1789</v>
      </c>
      <c r="BR912" s="1" t="s">
        <v>5916</v>
      </c>
      <c r="BS912" s="1" t="s">
        <v>616</v>
      </c>
      <c r="BT912" s="1" t="s">
        <v>4583</v>
      </c>
    </row>
    <row r="913" spans="1:33" ht="13.5" customHeight="1">
      <c r="A913" s="6" t="str">
        <f t="shared" si="31"/>
        <v>1783_월배면_0039</v>
      </c>
      <c r="B913" s="1">
        <v>1783</v>
      </c>
      <c r="C913" s="1" t="s">
        <v>6057</v>
      </c>
      <c r="D913" s="1" t="s">
        <v>6058</v>
      </c>
      <c r="E913" s="2">
        <v>912</v>
      </c>
      <c r="F913" s="2">
        <v>3</v>
      </c>
      <c r="G913" s="2" t="s">
        <v>1699</v>
      </c>
      <c r="H913" s="2" t="s">
        <v>3327</v>
      </c>
      <c r="I913" s="2">
        <v>2</v>
      </c>
      <c r="L913" s="2">
        <v>3</v>
      </c>
      <c r="M913" s="2" t="s">
        <v>1764</v>
      </c>
      <c r="N913" s="2" t="s">
        <v>6865</v>
      </c>
      <c r="S913" s="2" t="s">
        <v>53</v>
      </c>
      <c r="T913" s="2" t="s">
        <v>3382</v>
      </c>
      <c r="AF913" s="1" t="s">
        <v>104</v>
      </c>
      <c r="AG913" s="1" t="s">
        <v>3397</v>
      </c>
    </row>
    <row r="914" spans="1:31" ht="13.5" customHeight="1">
      <c r="A914" s="6" t="str">
        <f t="shared" si="31"/>
        <v>1783_월배면_0039</v>
      </c>
      <c r="B914" s="1">
        <v>1783</v>
      </c>
      <c r="C914" s="1" t="s">
        <v>6057</v>
      </c>
      <c r="D914" s="1" t="s">
        <v>6058</v>
      </c>
      <c r="E914" s="2">
        <v>913</v>
      </c>
      <c r="F914" s="2">
        <v>3</v>
      </c>
      <c r="G914" s="2" t="s">
        <v>1699</v>
      </c>
      <c r="H914" s="2" t="s">
        <v>3327</v>
      </c>
      <c r="I914" s="2">
        <v>2</v>
      </c>
      <c r="L914" s="2">
        <v>3</v>
      </c>
      <c r="M914" s="2" t="s">
        <v>1764</v>
      </c>
      <c r="N914" s="2" t="s">
        <v>6865</v>
      </c>
      <c r="S914" s="2" t="s">
        <v>56</v>
      </c>
      <c r="T914" s="2" t="s">
        <v>3381</v>
      </c>
      <c r="U914" s="1" t="s">
        <v>245</v>
      </c>
      <c r="V914" s="1" t="s">
        <v>245</v>
      </c>
      <c r="Y914" s="1" t="s">
        <v>1790</v>
      </c>
      <c r="Z914" s="1" t="s">
        <v>3980</v>
      </c>
      <c r="AC914" s="1">
        <v>23</v>
      </c>
      <c r="AD914" s="1" t="s">
        <v>157</v>
      </c>
      <c r="AE914" s="1" t="s">
        <v>4514</v>
      </c>
    </row>
    <row r="915" spans="1:33" ht="13.5" customHeight="1">
      <c r="A915" s="6" t="str">
        <f t="shared" si="31"/>
        <v>1783_월배면_0039</v>
      </c>
      <c r="B915" s="1">
        <v>1783</v>
      </c>
      <c r="C915" s="1" t="s">
        <v>6057</v>
      </c>
      <c r="D915" s="1" t="s">
        <v>6058</v>
      </c>
      <c r="E915" s="2">
        <v>914</v>
      </c>
      <c r="F915" s="2">
        <v>3</v>
      </c>
      <c r="G915" s="2" t="s">
        <v>1699</v>
      </c>
      <c r="H915" s="2" t="s">
        <v>3327</v>
      </c>
      <c r="I915" s="2">
        <v>2</v>
      </c>
      <c r="L915" s="2">
        <v>3</v>
      </c>
      <c r="M915" s="2" t="s">
        <v>1764</v>
      </c>
      <c r="N915" s="2" t="s">
        <v>6865</v>
      </c>
      <c r="S915" s="2" t="s">
        <v>213</v>
      </c>
      <c r="T915" s="2" t="s">
        <v>3380</v>
      </c>
      <c r="W915" s="1" t="s">
        <v>362</v>
      </c>
      <c r="X915" s="1" t="s">
        <v>6185</v>
      </c>
      <c r="Y915" s="1" t="s">
        <v>78</v>
      </c>
      <c r="Z915" s="1" t="s">
        <v>3554</v>
      </c>
      <c r="AC915" s="1">
        <v>23</v>
      </c>
      <c r="AD915" s="1" t="s">
        <v>157</v>
      </c>
      <c r="AE915" s="1" t="s">
        <v>4514</v>
      </c>
      <c r="AF915" s="1" t="s">
        <v>244</v>
      </c>
      <c r="AG915" s="1" t="s">
        <v>4545</v>
      </c>
    </row>
    <row r="916" spans="1:31" ht="13.5" customHeight="1">
      <c r="A916" s="6" t="str">
        <f t="shared" si="31"/>
        <v>1783_월배면_0039</v>
      </c>
      <c r="B916" s="1">
        <v>1783</v>
      </c>
      <c r="C916" s="1" t="s">
        <v>6057</v>
      </c>
      <c r="D916" s="1" t="s">
        <v>6058</v>
      </c>
      <c r="E916" s="2">
        <v>915</v>
      </c>
      <c r="F916" s="2">
        <v>3</v>
      </c>
      <c r="G916" s="2" t="s">
        <v>1699</v>
      </c>
      <c r="H916" s="2" t="s">
        <v>3327</v>
      </c>
      <c r="I916" s="2">
        <v>2</v>
      </c>
      <c r="L916" s="2">
        <v>3</v>
      </c>
      <c r="M916" s="2" t="s">
        <v>1764</v>
      </c>
      <c r="N916" s="2" t="s">
        <v>6865</v>
      </c>
      <c r="T916" s="2" t="s">
        <v>6164</v>
      </c>
      <c r="U916" s="1" t="s">
        <v>96</v>
      </c>
      <c r="V916" s="1" t="s">
        <v>3417</v>
      </c>
      <c r="Y916" s="1" t="s">
        <v>1791</v>
      </c>
      <c r="Z916" s="1" t="s">
        <v>3979</v>
      </c>
      <c r="AD916" s="1" t="s">
        <v>62</v>
      </c>
      <c r="AE916" s="1" t="s">
        <v>4506</v>
      </c>
    </row>
    <row r="917" spans="1:58" ht="13.5" customHeight="1">
      <c r="A917" s="6" t="str">
        <f t="shared" si="31"/>
        <v>1783_월배면_0039</v>
      </c>
      <c r="B917" s="1">
        <v>1783</v>
      </c>
      <c r="C917" s="1" t="s">
        <v>6057</v>
      </c>
      <c r="D917" s="1" t="s">
        <v>6058</v>
      </c>
      <c r="E917" s="2">
        <v>916</v>
      </c>
      <c r="F917" s="2">
        <v>3</v>
      </c>
      <c r="G917" s="2" t="s">
        <v>1699</v>
      </c>
      <c r="H917" s="2" t="s">
        <v>3327</v>
      </c>
      <c r="I917" s="2">
        <v>2</v>
      </c>
      <c r="L917" s="2">
        <v>3</v>
      </c>
      <c r="M917" s="2" t="s">
        <v>1764</v>
      </c>
      <c r="N917" s="2" t="s">
        <v>6865</v>
      </c>
      <c r="T917" s="2" t="s">
        <v>6164</v>
      </c>
      <c r="U917" s="1" t="s">
        <v>93</v>
      </c>
      <c r="V917" s="1" t="s">
        <v>3419</v>
      </c>
      <c r="AD917" s="1" t="s">
        <v>547</v>
      </c>
      <c r="AE917" s="1" t="s">
        <v>4491</v>
      </c>
      <c r="BB917" s="1" t="s">
        <v>101</v>
      </c>
      <c r="BC917" s="1" t="s">
        <v>3477</v>
      </c>
      <c r="BF917" s="1" t="s">
        <v>6397</v>
      </c>
    </row>
    <row r="918" spans="1:31" ht="13.5" customHeight="1">
      <c r="A918" s="6" t="str">
        <f t="shared" si="31"/>
        <v>1783_월배면_0039</v>
      </c>
      <c r="B918" s="1">
        <v>1783</v>
      </c>
      <c r="C918" s="1" t="s">
        <v>6057</v>
      </c>
      <c r="D918" s="1" t="s">
        <v>6058</v>
      </c>
      <c r="E918" s="2">
        <v>917</v>
      </c>
      <c r="F918" s="2">
        <v>3</v>
      </c>
      <c r="G918" s="2" t="s">
        <v>1699</v>
      </c>
      <c r="H918" s="2" t="s">
        <v>3327</v>
      </c>
      <c r="I918" s="2">
        <v>2</v>
      </c>
      <c r="L918" s="2">
        <v>3</v>
      </c>
      <c r="M918" s="2" t="s">
        <v>1764</v>
      </c>
      <c r="N918" s="2" t="s">
        <v>6865</v>
      </c>
      <c r="T918" s="2" t="s">
        <v>6164</v>
      </c>
      <c r="U918" s="1" t="s">
        <v>96</v>
      </c>
      <c r="V918" s="1" t="s">
        <v>3417</v>
      </c>
      <c r="AC918" s="1">
        <v>6</v>
      </c>
      <c r="AD918" s="1" t="s">
        <v>117</v>
      </c>
      <c r="AE918" s="1" t="s">
        <v>4483</v>
      </c>
    </row>
    <row r="919" spans="1:72" ht="13.5" customHeight="1">
      <c r="A919" s="6" t="str">
        <f t="shared" si="31"/>
        <v>1783_월배면_0039</v>
      </c>
      <c r="B919" s="1">
        <v>1783</v>
      </c>
      <c r="C919" s="1" t="s">
        <v>6057</v>
      </c>
      <c r="D919" s="1" t="s">
        <v>6058</v>
      </c>
      <c r="E919" s="2">
        <v>918</v>
      </c>
      <c r="F919" s="2">
        <v>3</v>
      </c>
      <c r="G919" s="2" t="s">
        <v>1699</v>
      </c>
      <c r="H919" s="2" t="s">
        <v>3327</v>
      </c>
      <c r="I919" s="2">
        <v>2</v>
      </c>
      <c r="L919" s="2">
        <v>4</v>
      </c>
      <c r="M919" s="2" t="s">
        <v>6866</v>
      </c>
      <c r="N919" s="2" t="s">
        <v>6867</v>
      </c>
      <c r="T919" s="2" t="s">
        <v>6092</v>
      </c>
      <c r="U919" s="1" t="s">
        <v>63</v>
      </c>
      <c r="V919" s="1" t="s">
        <v>3418</v>
      </c>
      <c r="W919" s="1" t="s">
        <v>278</v>
      </c>
      <c r="X919" s="1" t="s">
        <v>3502</v>
      </c>
      <c r="Y919" s="1" t="s">
        <v>728</v>
      </c>
      <c r="Z919" s="1" t="s">
        <v>3978</v>
      </c>
      <c r="AC919" s="1">
        <v>62</v>
      </c>
      <c r="AD919" s="1" t="s">
        <v>250</v>
      </c>
      <c r="AE919" s="1" t="s">
        <v>4519</v>
      </c>
      <c r="AJ919" s="1" t="s">
        <v>17</v>
      </c>
      <c r="AK919" s="1" t="s">
        <v>4628</v>
      </c>
      <c r="AL919" s="1" t="s">
        <v>132</v>
      </c>
      <c r="AM919" s="1" t="s">
        <v>4584</v>
      </c>
      <c r="AT919" s="1" t="s">
        <v>68</v>
      </c>
      <c r="AU919" s="1" t="s">
        <v>4695</v>
      </c>
      <c r="AV919" s="1" t="s">
        <v>1792</v>
      </c>
      <c r="AW919" s="1" t="s">
        <v>4943</v>
      </c>
      <c r="BG919" s="1" t="s">
        <v>68</v>
      </c>
      <c r="BH919" s="1" t="s">
        <v>4695</v>
      </c>
      <c r="BI919" s="1" t="s">
        <v>1793</v>
      </c>
      <c r="BJ919" s="1" t="s">
        <v>6221</v>
      </c>
      <c r="BK919" s="1" t="s">
        <v>68</v>
      </c>
      <c r="BL919" s="1" t="s">
        <v>4695</v>
      </c>
      <c r="BM919" s="1" t="s">
        <v>7244</v>
      </c>
      <c r="BN919" s="1" t="s">
        <v>5661</v>
      </c>
      <c r="BO919" s="1" t="s">
        <v>68</v>
      </c>
      <c r="BP919" s="1" t="s">
        <v>4695</v>
      </c>
      <c r="BQ919" s="1" t="s">
        <v>1794</v>
      </c>
      <c r="BR919" s="1" t="s">
        <v>5915</v>
      </c>
      <c r="BS919" s="1" t="s">
        <v>132</v>
      </c>
      <c r="BT919" s="1" t="s">
        <v>4584</v>
      </c>
    </row>
    <row r="920" spans="1:33" ht="13.5" customHeight="1">
      <c r="A920" s="6" t="str">
        <f t="shared" si="31"/>
        <v>1783_월배면_0039</v>
      </c>
      <c r="B920" s="1">
        <v>1783</v>
      </c>
      <c r="C920" s="1" t="s">
        <v>6057</v>
      </c>
      <c r="D920" s="1" t="s">
        <v>6058</v>
      </c>
      <c r="E920" s="2">
        <v>919</v>
      </c>
      <c r="F920" s="2">
        <v>3</v>
      </c>
      <c r="G920" s="2" t="s">
        <v>1699</v>
      </c>
      <c r="H920" s="2" t="s">
        <v>3327</v>
      </c>
      <c r="I920" s="2">
        <v>2</v>
      </c>
      <c r="L920" s="2">
        <v>4</v>
      </c>
      <c r="M920" s="2" t="s">
        <v>6866</v>
      </c>
      <c r="N920" s="2" t="s">
        <v>6867</v>
      </c>
      <c r="S920" s="2" t="s">
        <v>47</v>
      </c>
      <c r="T920" s="2" t="s">
        <v>3377</v>
      </c>
      <c r="W920" s="1" t="s">
        <v>742</v>
      </c>
      <c r="X920" s="1" t="s">
        <v>3365</v>
      </c>
      <c r="Y920" s="1" t="s">
        <v>78</v>
      </c>
      <c r="Z920" s="1" t="s">
        <v>3554</v>
      </c>
      <c r="AF920" s="1" t="s">
        <v>104</v>
      </c>
      <c r="AG920" s="1" t="s">
        <v>3397</v>
      </c>
    </row>
    <row r="921" spans="1:31" ht="13.5" customHeight="1">
      <c r="A921" s="6" t="str">
        <f t="shared" si="31"/>
        <v>1783_월배면_0039</v>
      </c>
      <c r="B921" s="1">
        <v>1783</v>
      </c>
      <c r="C921" s="1" t="s">
        <v>6057</v>
      </c>
      <c r="D921" s="1" t="s">
        <v>6058</v>
      </c>
      <c r="E921" s="2">
        <v>920</v>
      </c>
      <c r="F921" s="2">
        <v>3</v>
      </c>
      <c r="G921" s="2" t="s">
        <v>1699</v>
      </c>
      <c r="H921" s="2" t="s">
        <v>3327</v>
      </c>
      <c r="I921" s="2">
        <v>2</v>
      </c>
      <c r="L921" s="2">
        <v>4</v>
      </c>
      <c r="M921" s="2" t="s">
        <v>6866</v>
      </c>
      <c r="N921" s="2" t="s">
        <v>6867</v>
      </c>
      <c r="S921" s="2" t="s">
        <v>821</v>
      </c>
      <c r="T921" s="2" t="s">
        <v>3393</v>
      </c>
      <c r="W921" s="1" t="s">
        <v>362</v>
      </c>
      <c r="X921" s="1" t="s">
        <v>6185</v>
      </c>
      <c r="Y921" s="1" t="s">
        <v>468</v>
      </c>
      <c r="Z921" s="1" t="s">
        <v>3565</v>
      </c>
      <c r="AC921" s="1">
        <v>59</v>
      </c>
      <c r="AD921" s="1" t="s">
        <v>519</v>
      </c>
      <c r="AE921" s="1" t="s">
        <v>4530</v>
      </c>
    </row>
    <row r="922" spans="1:31" ht="13.5" customHeight="1">
      <c r="A922" s="6" t="str">
        <f t="shared" si="31"/>
        <v>1783_월배면_0039</v>
      </c>
      <c r="B922" s="1">
        <v>1783</v>
      </c>
      <c r="C922" s="1" t="s">
        <v>6057</v>
      </c>
      <c r="D922" s="1" t="s">
        <v>6058</v>
      </c>
      <c r="E922" s="2">
        <v>921</v>
      </c>
      <c r="F922" s="2">
        <v>3</v>
      </c>
      <c r="G922" s="2" t="s">
        <v>1699</v>
      </c>
      <c r="H922" s="2" t="s">
        <v>3327</v>
      </c>
      <c r="I922" s="2">
        <v>2</v>
      </c>
      <c r="L922" s="2">
        <v>4</v>
      </c>
      <c r="M922" s="2" t="s">
        <v>6866</v>
      </c>
      <c r="N922" s="2" t="s">
        <v>6867</v>
      </c>
      <c r="T922" s="2" t="s">
        <v>6164</v>
      </c>
      <c r="U922" s="1" t="s">
        <v>96</v>
      </c>
      <c r="V922" s="1" t="s">
        <v>3417</v>
      </c>
      <c r="Y922" s="1" t="s">
        <v>1795</v>
      </c>
      <c r="Z922" s="1" t="s">
        <v>3977</v>
      </c>
      <c r="AD922" s="1" t="s">
        <v>183</v>
      </c>
      <c r="AE922" s="1" t="s">
        <v>4497</v>
      </c>
    </row>
    <row r="923" spans="1:72" ht="13.5" customHeight="1">
      <c r="A923" s="6" t="str">
        <f t="shared" si="31"/>
        <v>1783_월배면_0039</v>
      </c>
      <c r="B923" s="1">
        <v>1783</v>
      </c>
      <c r="C923" s="1" t="s">
        <v>6057</v>
      </c>
      <c r="D923" s="1" t="s">
        <v>6058</v>
      </c>
      <c r="E923" s="2">
        <v>922</v>
      </c>
      <c r="F923" s="2">
        <v>3</v>
      </c>
      <c r="G923" s="2" t="s">
        <v>1699</v>
      </c>
      <c r="H923" s="2" t="s">
        <v>3327</v>
      </c>
      <c r="I923" s="2">
        <v>2</v>
      </c>
      <c r="L923" s="2">
        <v>5</v>
      </c>
      <c r="M923" s="2" t="s">
        <v>6868</v>
      </c>
      <c r="N923" s="2" t="s">
        <v>6869</v>
      </c>
      <c r="O923" s="2" t="s">
        <v>6</v>
      </c>
      <c r="P923" s="2" t="s">
        <v>3364</v>
      </c>
      <c r="T923" s="2" t="s">
        <v>6092</v>
      </c>
      <c r="U923" s="1" t="s">
        <v>63</v>
      </c>
      <c r="V923" s="1" t="s">
        <v>3418</v>
      </c>
      <c r="W923" s="1" t="s">
        <v>77</v>
      </c>
      <c r="X923" s="1" t="s">
        <v>6189</v>
      </c>
      <c r="Y923" s="1" t="s">
        <v>7172</v>
      </c>
      <c r="Z923" s="1" t="s">
        <v>3976</v>
      </c>
      <c r="AC923" s="1">
        <v>28</v>
      </c>
      <c r="AD923" s="1" t="s">
        <v>113</v>
      </c>
      <c r="AE923" s="1" t="s">
        <v>4505</v>
      </c>
      <c r="AJ923" s="1" t="s">
        <v>17</v>
      </c>
      <c r="AK923" s="1" t="s">
        <v>4628</v>
      </c>
      <c r="AL923" s="1" t="s">
        <v>80</v>
      </c>
      <c r="AM923" s="1" t="s">
        <v>4660</v>
      </c>
      <c r="AT923" s="1" t="s">
        <v>68</v>
      </c>
      <c r="AU923" s="1" t="s">
        <v>4695</v>
      </c>
      <c r="AV923" s="1" t="s">
        <v>1796</v>
      </c>
      <c r="AW923" s="1" t="s">
        <v>3696</v>
      </c>
      <c r="BG923" s="1" t="s">
        <v>68</v>
      </c>
      <c r="BH923" s="1" t="s">
        <v>4695</v>
      </c>
      <c r="BI923" s="1" t="s">
        <v>1797</v>
      </c>
      <c r="BJ923" s="1" t="s">
        <v>5357</v>
      </c>
      <c r="BK923" s="1" t="s">
        <v>1264</v>
      </c>
      <c r="BL923" s="1" t="s">
        <v>4700</v>
      </c>
      <c r="BM923" s="1" t="s">
        <v>1798</v>
      </c>
      <c r="BN923" s="1" t="s">
        <v>5311</v>
      </c>
      <c r="BO923" s="1" t="s">
        <v>63</v>
      </c>
      <c r="BP923" s="1" t="s">
        <v>3418</v>
      </c>
      <c r="BQ923" s="1" t="s">
        <v>1799</v>
      </c>
      <c r="BR923" s="1" t="s">
        <v>6624</v>
      </c>
      <c r="BS923" s="1" t="s">
        <v>1689</v>
      </c>
      <c r="BT923" s="1" t="s">
        <v>4657</v>
      </c>
    </row>
    <row r="924" spans="1:72" ht="13.5" customHeight="1">
      <c r="A924" s="6" t="str">
        <f t="shared" si="31"/>
        <v>1783_월배면_0039</v>
      </c>
      <c r="B924" s="1">
        <v>1783</v>
      </c>
      <c r="C924" s="1" t="s">
        <v>6057</v>
      </c>
      <c r="D924" s="1" t="s">
        <v>6058</v>
      </c>
      <c r="E924" s="2">
        <v>923</v>
      </c>
      <c r="F924" s="2">
        <v>3</v>
      </c>
      <c r="G924" s="2" t="s">
        <v>1699</v>
      </c>
      <c r="H924" s="2" t="s">
        <v>3327</v>
      </c>
      <c r="I924" s="2">
        <v>2</v>
      </c>
      <c r="L924" s="2">
        <v>5</v>
      </c>
      <c r="M924" s="2" t="s">
        <v>6868</v>
      </c>
      <c r="N924" s="2" t="s">
        <v>6869</v>
      </c>
      <c r="S924" s="2" t="s">
        <v>47</v>
      </c>
      <c r="T924" s="2" t="s">
        <v>3377</v>
      </c>
      <c r="W924" s="1" t="s">
        <v>1800</v>
      </c>
      <c r="X924" s="1" t="s">
        <v>3528</v>
      </c>
      <c r="Y924" s="1" t="s">
        <v>78</v>
      </c>
      <c r="Z924" s="1" t="s">
        <v>3554</v>
      </c>
      <c r="AC924" s="1">
        <v>33</v>
      </c>
      <c r="AD924" s="1" t="s">
        <v>560</v>
      </c>
      <c r="AE924" s="1" t="s">
        <v>4528</v>
      </c>
      <c r="AL924" s="1" t="s">
        <v>1761</v>
      </c>
      <c r="AM924" s="1" t="s">
        <v>4671</v>
      </c>
      <c r="AT924" s="1" t="s">
        <v>63</v>
      </c>
      <c r="AU924" s="1" t="s">
        <v>3418</v>
      </c>
      <c r="AV924" s="1" t="s">
        <v>1801</v>
      </c>
      <c r="AW924" s="1" t="s">
        <v>4942</v>
      </c>
      <c r="BG924" s="1" t="s">
        <v>68</v>
      </c>
      <c r="BH924" s="1" t="s">
        <v>4695</v>
      </c>
      <c r="BI924" s="1" t="s">
        <v>1802</v>
      </c>
      <c r="BJ924" s="1" t="s">
        <v>4913</v>
      </c>
      <c r="BK924" s="1" t="s">
        <v>68</v>
      </c>
      <c r="BL924" s="1" t="s">
        <v>4695</v>
      </c>
      <c r="BM924" s="1" t="s">
        <v>1644</v>
      </c>
      <c r="BN924" s="1" t="s">
        <v>5660</v>
      </c>
      <c r="BO924" s="1" t="s">
        <v>68</v>
      </c>
      <c r="BP924" s="1" t="s">
        <v>4695</v>
      </c>
      <c r="BQ924" s="1" t="s">
        <v>1803</v>
      </c>
      <c r="BR924" s="1" t="s">
        <v>5914</v>
      </c>
      <c r="BS924" s="1" t="s">
        <v>472</v>
      </c>
      <c r="BT924" s="1" t="s">
        <v>6426</v>
      </c>
    </row>
    <row r="925" spans="1:31" ht="13.5" customHeight="1">
      <c r="A925" s="6" t="str">
        <f t="shared" si="31"/>
        <v>1783_월배면_0039</v>
      </c>
      <c r="B925" s="1">
        <v>1783</v>
      </c>
      <c r="C925" s="1" t="s">
        <v>6057</v>
      </c>
      <c r="D925" s="1" t="s">
        <v>6058</v>
      </c>
      <c r="E925" s="2">
        <v>924</v>
      </c>
      <c r="F925" s="2">
        <v>3</v>
      </c>
      <c r="G925" s="2" t="s">
        <v>1699</v>
      </c>
      <c r="H925" s="2" t="s">
        <v>3327</v>
      </c>
      <c r="I925" s="2">
        <v>2</v>
      </c>
      <c r="L925" s="2">
        <v>5</v>
      </c>
      <c r="M925" s="2" t="s">
        <v>6868</v>
      </c>
      <c r="N925" s="2" t="s">
        <v>6869</v>
      </c>
      <c r="S925" s="2" t="s">
        <v>56</v>
      </c>
      <c r="T925" s="2" t="s">
        <v>3381</v>
      </c>
      <c r="Y925" s="1" t="s">
        <v>7245</v>
      </c>
      <c r="Z925" s="1" t="s">
        <v>3975</v>
      </c>
      <c r="AC925" s="1">
        <v>10</v>
      </c>
      <c r="AD925" s="1" t="s">
        <v>187</v>
      </c>
      <c r="AE925" s="1" t="s">
        <v>4484</v>
      </c>
    </row>
    <row r="926" spans="1:33" ht="13.5" customHeight="1">
      <c r="A926" s="6" t="str">
        <f t="shared" si="31"/>
        <v>1783_월배면_0039</v>
      </c>
      <c r="B926" s="1">
        <v>1783</v>
      </c>
      <c r="C926" s="1" t="s">
        <v>6057</v>
      </c>
      <c r="D926" s="1" t="s">
        <v>6058</v>
      </c>
      <c r="E926" s="2">
        <v>925</v>
      </c>
      <c r="F926" s="2">
        <v>3</v>
      </c>
      <c r="G926" s="2" t="s">
        <v>1699</v>
      </c>
      <c r="H926" s="2" t="s">
        <v>3327</v>
      </c>
      <c r="I926" s="2">
        <v>2</v>
      </c>
      <c r="L926" s="2">
        <v>5</v>
      </c>
      <c r="M926" s="2" t="s">
        <v>6868</v>
      </c>
      <c r="N926" s="2" t="s">
        <v>6869</v>
      </c>
      <c r="T926" s="2" t="s">
        <v>6164</v>
      </c>
      <c r="U926" s="1" t="s">
        <v>248</v>
      </c>
      <c r="V926" s="1" t="s">
        <v>3450</v>
      </c>
      <c r="Y926" s="1" t="s">
        <v>1804</v>
      </c>
      <c r="Z926" s="1" t="s">
        <v>3974</v>
      </c>
      <c r="AF926" s="1" t="s">
        <v>104</v>
      </c>
      <c r="AG926" s="1" t="s">
        <v>3397</v>
      </c>
    </row>
    <row r="927" spans="1:58" ht="13.5" customHeight="1">
      <c r="A927" s="6" t="str">
        <f t="shared" si="31"/>
        <v>1783_월배면_0039</v>
      </c>
      <c r="B927" s="1">
        <v>1783</v>
      </c>
      <c r="C927" s="1" t="s">
        <v>6057</v>
      </c>
      <c r="D927" s="1" t="s">
        <v>6058</v>
      </c>
      <c r="E927" s="2">
        <v>926</v>
      </c>
      <c r="F927" s="2">
        <v>3</v>
      </c>
      <c r="G927" s="2" t="s">
        <v>1699</v>
      </c>
      <c r="H927" s="2" t="s">
        <v>3327</v>
      </c>
      <c r="I927" s="2">
        <v>2</v>
      </c>
      <c r="L927" s="2">
        <v>5</v>
      </c>
      <c r="M927" s="2" t="s">
        <v>6868</v>
      </c>
      <c r="N927" s="2" t="s">
        <v>6869</v>
      </c>
      <c r="T927" s="2" t="s">
        <v>6164</v>
      </c>
      <c r="U927" s="1" t="s">
        <v>96</v>
      </c>
      <c r="V927" s="1" t="s">
        <v>3417</v>
      </c>
      <c r="Y927" s="1" t="s">
        <v>1805</v>
      </c>
      <c r="Z927" s="1" t="s">
        <v>3973</v>
      </c>
      <c r="AC927" s="1">
        <v>8</v>
      </c>
      <c r="AD927" s="1" t="s">
        <v>426</v>
      </c>
      <c r="AE927" s="1" t="s">
        <v>4520</v>
      </c>
      <c r="BB927" s="1" t="s">
        <v>96</v>
      </c>
      <c r="BC927" s="1" t="s">
        <v>3417</v>
      </c>
      <c r="BF927" s="1" t="s">
        <v>6397</v>
      </c>
    </row>
    <row r="928" spans="1:58" ht="13.5" customHeight="1">
      <c r="A928" s="6" t="str">
        <f t="shared" si="31"/>
        <v>1783_월배면_0039</v>
      </c>
      <c r="B928" s="1">
        <v>1783</v>
      </c>
      <c r="C928" s="1" t="s">
        <v>6057</v>
      </c>
      <c r="D928" s="1" t="s">
        <v>6058</v>
      </c>
      <c r="E928" s="2">
        <v>927</v>
      </c>
      <c r="F928" s="2">
        <v>3</v>
      </c>
      <c r="G928" s="2" t="s">
        <v>1699</v>
      </c>
      <c r="H928" s="2" t="s">
        <v>3327</v>
      </c>
      <c r="I928" s="2">
        <v>2</v>
      </c>
      <c r="L928" s="2">
        <v>5</v>
      </c>
      <c r="M928" s="2" t="s">
        <v>6868</v>
      </c>
      <c r="N928" s="2" t="s">
        <v>6869</v>
      </c>
      <c r="T928" s="2" t="s">
        <v>6164</v>
      </c>
      <c r="U928" s="1" t="s">
        <v>93</v>
      </c>
      <c r="V928" s="1" t="s">
        <v>3419</v>
      </c>
      <c r="AF928" s="1" t="s">
        <v>104</v>
      </c>
      <c r="AG928" s="1" t="s">
        <v>3397</v>
      </c>
      <c r="BC928" s="1" t="s">
        <v>3417</v>
      </c>
      <c r="BF928" s="1" t="s">
        <v>6396</v>
      </c>
    </row>
    <row r="929" spans="1:72" ht="13.5" customHeight="1">
      <c r="A929" s="6" t="str">
        <f t="shared" si="31"/>
        <v>1783_월배면_0039</v>
      </c>
      <c r="B929" s="1">
        <v>1783</v>
      </c>
      <c r="C929" s="1" t="s">
        <v>6057</v>
      </c>
      <c r="D929" s="1" t="s">
        <v>6058</v>
      </c>
      <c r="E929" s="2">
        <v>928</v>
      </c>
      <c r="F929" s="2">
        <v>3</v>
      </c>
      <c r="G929" s="2" t="s">
        <v>1699</v>
      </c>
      <c r="H929" s="2" t="s">
        <v>3327</v>
      </c>
      <c r="I929" s="2">
        <v>3</v>
      </c>
      <c r="J929" s="2" t="s">
        <v>1806</v>
      </c>
      <c r="K929" s="2" t="s">
        <v>6084</v>
      </c>
      <c r="L929" s="2">
        <v>1</v>
      </c>
      <c r="M929" s="2" t="s">
        <v>6870</v>
      </c>
      <c r="N929" s="2" t="s">
        <v>6871</v>
      </c>
      <c r="T929" s="2" t="s">
        <v>6092</v>
      </c>
      <c r="U929" s="1" t="s">
        <v>805</v>
      </c>
      <c r="V929" s="1" t="s">
        <v>3423</v>
      </c>
      <c r="W929" s="1" t="s">
        <v>77</v>
      </c>
      <c r="X929" s="1" t="s">
        <v>6189</v>
      </c>
      <c r="Y929" s="1" t="s">
        <v>78</v>
      </c>
      <c r="Z929" s="1" t="s">
        <v>3554</v>
      </c>
      <c r="AC929" s="1">
        <v>52</v>
      </c>
      <c r="AD929" s="1" t="s">
        <v>307</v>
      </c>
      <c r="AE929" s="1" t="s">
        <v>4503</v>
      </c>
      <c r="AJ929" s="1" t="s">
        <v>79</v>
      </c>
      <c r="AK929" s="1" t="s">
        <v>4627</v>
      </c>
      <c r="AL929" s="1" t="s">
        <v>487</v>
      </c>
      <c r="AM929" s="1" t="s">
        <v>4577</v>
      </c>
      <c r="AT929" s="1" t="s">
        <v>68</v>
      </c>
      <c r="AU929" s="1" t="s">
        <v>4695</v>
      </c>
      <c r="AV929" s="1" t="s">
        <v>1807</v>
      </c>
      <c r="AW929" s="1" t="s">
        <v>4896</v>
      </c>
      <c r="BG929" s="1" t="s">
        <v>68</v>
      </c>
      <c r="BH929" s="1" t="s">
        <v>4695</v>
      </c>
      <c r="BI929" s="1" t="s">
        <v>1808</v>
      </c>
      <c r="BJ929" s="1" t="s">
        <v>5339</v>
      </c>
      <c r="BK929" s="1" t="s">
        <v>68</v>
      </c>
      <c r="BL929" s="1" t="s">
        <v>4695</v>
      </c>
      <c r="BM929" s="1" t="s">
        <v>1809</v>
      </c>
      <c r="BN929" s="1" t="s">
        <v>5019</v>
      </c>
      <c r="BO929" s="1" t="s">
        <v>68</v>
      </c>
      <c r="BP929" s="1" t="s">
        <v>4695</v>
      </c>
      <c r="BQ929" s="1" t="s">
        <v>1810</v>
      </c>
      <c r="BR929" s="1" t="s">
        <v>6534</v>
      </c>
      <c r="BS929" s="1" t="s">
        <v>472</v>
      </c>
      <c r="BT929" s="1" t="s">
        <v>6426</v>
      </c>
    </row>
    <row r="930" spans="1:31" ht="13.5" customHeight="1">
      <c r="A930" s="6" t="str">
        <f t="shared" si="31"/>
        <v>1783_월배면_0039</v>
      </c>
      <c r="B930" s="1">
        <v>1783</v>
      </c>
      <c r="C930" s="1" t="s">
        <v>6057</v>
      </c>
      <c r="D930" s="1" t="s">
        <v>6058</v>
      </c>
      <c r="E930" s="2">
        <v>929</v>
      </c>
      <c r="F930" s="2">
        <v>3</v>
      </c>
      <c r="G930" s="2" t="s">
        <v>1699</v>
      </c>
      <c r="H930" s="2" t="s">
        <v>3327</v>
      </c>
      <c r="I930" s="2">
        <v>3</v>
      </c>
      <c r="L930" s="2">
        <v>1</v>
      </c>
      <c r="M930" s="2" t="s">
        <v>6870</v>
      </c>
      <c r="N930" s="2" t="s">
        <v>6871</v>
      </c>
      <c r="S930" s="2" t="s">
        <v>56</v>
      </c>
      <c r="T930" s="2" t="s">
        <v>3381</v>
      </c>
      <c r="W930" s="1" t="s">
        <v>558</v>
      </c>
      <c r="X930" s="1" t="s">
        <v>3407</v>
      </c>
      <c r="Y930" s="1" t="s">
        <v>1811</v>
      </c>
      <c r="Z930" s="1" t="s">
        <v>3972</v>
      </c>
      <c r="AC930" s="1">
        <v>26</v>
      </c>
      <c r="AD930" s="1" t="s">
        <v>193</v>
      </c>
      <c r="AE930" s="1" t="s">
        <v>4492</v>
      </c>
    </row>
    <row r="931" spans="1:39" ht="13.5" customHeight="1">
      <c r="A931" s="6" t="str">
        <f t="shared" si="31"/>
        <v>1783_월배면_0039</v>
      </c>
      <c r="B931" s="1">
        <v>1783</v>
      </c>
      <c r="C931" s="1" t="s">
        <v>6057</v>
      </c>
      <c r="D931" s="1" t="s">
        <v>6058</v>
      </c>
      <c r="E931" s="2">
        <v>930</v>
      </c>
      <c r="F931" s="2">
        <v>3</v>
      </c>
      <c r="G931" s="2" t="s">
        <v>1699</v>
      </c>
      <c r="H931" s="2" t="s">
        <v>3327</v>
      </c>
      <c r="I931" s="2">
        <v>3</v>
      </c>
      <c r="L931" s="2">
        <v>1</v>
      </c>
      <c r="M931" s="2" t="s">
        <v>6870</v>
      </c>
      <c r="N931" s="2" t="s">
        <v>6871</v>
      </c>
      <c r="S931" s="2" t="s">
        <v>213</v>
      </c>
      <c r="T931" s="2" t="s">
        <v>3380</v>
      </c>
      <c r="W931" s="1" t="s">
        <v>535</v>
      </c>
      <c r="X931" s="1" t="s">
        <v>6156</v>
      </c>
      <c r="Y931" s="1" t="s">
        <v>78</v>
      </c>
      <c r="Z931" s="1" t="s">
        <v>3554</v>
      </c>
      <c r="AC931" s="1">
        <v>26</v>
      </c>
      <c r="AD931" s="1" t="s">
        <v>193</v>
      </c>
      <c r="AE931" s="1" t="s">
        <v>4492</v>
      </c>
      <c r="AJ931" s="1" t="s">
        <v>79</v>
      </c>
      <c r="AK931" s="1" t="s">
        <v>4627</v>
      </c>
      <c r="AL931" s="1" t="s">
        <v>1812</v>
      </c>
      <c r="AM931" s="1" t="s">
        <v>4668</v>
      </c>
    </row>
    <row r="932" spans="1:33" ht="13.5" customHeight="1">
      <c r="A932" s="6" t="str">
        <f t="shared" si="31"/>
        <v>1783_월배면_0039</v>
      </c>
      <c r="B932" s="1">
        <v>1783</v>
      </c>
      <c r="C932" s="1" t="s">
        <v>6057</v>
      </c>
      <c r="D932" s="1" t="s">
        <v>6058</v>
      </c>
      <c r="E932" s="2">
        <v>931</v>
      </c>
      <c r="F932" s="2">
        <v>3</v>
      </c>
      <c r="G932" s="2" t="s">
        <v>1699</v>
      </c>
      <c r="H932" s="2" t="s">
        <v>3327</v>
      </c>
      <c r="I932" s="2">
        <v>3</v>
      </c>
      <c r="L932" s="2">
        <v>1</v>
      </c>
      <c r="M932" s="2" t="s">
        <v>6870</v>
      </c>
      <c r="N932" s="2" t="s">
        <v>6871</v>
      </c>
      <c r="T932" s="2" t="s">
        <v>6164</v>
      </c>
      <c r="Y932" s="1" t="s">
        <v>54</v>
      </c>
      <c r="Z932" s="1" t="s">
        <v>3711</v>
      </c>
      <c r="AD932" s="1" t="s">
        <v>863</v>
      </c>
      <c r="AE932" s="1" t="s">
        <v>4486</v>
      </c>
      <c r="AF932" s="1" t="s">
        <v>118</v>
      </c>
      <c r="AG932" s="1" t="s">
        <v>4546</v>
      </c>
    </row>
    <row r="933" spans="1:58" ht="13.5" customHeight="1">
      <c r="A933" s="6" t="str">
        <f t="shared" si="31"/>
        <v>1783_월배면_0039</v>
      </c>
      <c r="B933" s="1">
        <v>1783</v>
      </c>
      <c r="C933" s="1" t="s">
        <v>6057</v>
      </c>
      <c r="D933" s="1" t="s">
        <v>6058</v>
      </c>
      <c r="E933" s="2">
        <v>932</v>
      </c>
      <c r="F933" s="2">
        <v>3</v>
      </c>
      <c r="G933" s="2" t="s">
        <v>1699</v>
      </c>
      <c r="H933" s="2" t="s">
        <v>3327</v>
      </c>
      <c r="I933" s="2">
        <v>3</v>
      </c>
      <c r="L933" s="2">
        <v>1</v>
      </c>
      <c r="M933" s="2" t="s">
        <v>6870</v>
      </c>
      <c r="N933" s="2" t="s">
        <v>6871</v>
      </c>
      <c r="T933" s="2" t="s">
        <v>6164</v>
      </c>
      <c r="Y933" s="1" t="s">
        <v>7246</v>
      </c>
      <c r="Z933" s="1" t="s">
        <v>3971</v>
      </c>
      <c r="AC933" s="1">
        <v>5</v>
      </c>
      <c r="AD933" s="1" t="s">
        <v>465</v>
      </c>
      <c r="AE933" s="1" t="s">
        <v>4488</v>
      </c>
      <c r="AF933" s="1" t="s">
        <v>244</v>
      </c>
      <c r="AG933" s="1" t="s">
        <v>4545</v>
      </c>
      <c r="BB933" s="1" t="s">
        <v>101</v>
      </c>
      <c r="BC933" s="1" t="s">
        <v>3477</v>
      </c>
      <c r="BF933" s="1" t="s">
        <v>6397</v>
      </c>
    </row>
    <row r="934" spans="1:72" ht="13.5" customHeight="1">
      <c r="A934" s="6" t="str">
        <f t="shared" si="31"/>
        <v>1783_월배면_0039</v>
      </c>
      <c r="B934" s="1">
        <v>1783</v>
      </c>
      <c r="C934" s="1" t="s">
        <v>6057</v>
      </c>
      <c r="D934" s="1" t="s">
        <v>6058</v>
      </c>
      <c r="E934" s="2">
        <v>933</v>
      </c>
      <c r="F934" s="2">
        <v>3</v>
      </c>
      <c r="G934" s="2" t="s">
        <v>1699</v>
      </c>
      <c r="H934" s="2" t="s">
        <v>3327</v>
      </c>
      <c r="I934" s="2">
        <v>3</v>
      </c>
      <c r="L934" s="2">
        <v>2</v>
      </c>
      <c r="M934" s="2" t="s">
        <v>6872</v>
      </c>
      <c r="N934" s="2" t="s">
        <v>6873</v>
      </c>
      <c r="T934" s="2" t="s">
        <v>6092</v>
      </c>
      <c r="U934" s="1" t="s">
        <v>63</v>
      </c>
      <c r="V934" s="1" t="s">
        <v>3418</v>
      </c>
      <c r="W934" s="1" t="s">
        <v>558</v>
      </c>
      <c r="X934" s="1" t="s">
        <v>3407</v>
      </c>
      <c r="Y934" s="1" t="s">
        <v>1813</v>
      </c>
      <c r="Z934" s="1" t="s">
        <v>3970</v>
      </c>
      <c r="AC934" s="1">
        <v>76</v>
      </c>
      <c r="AD934" s="1" t="s">
        <v>444</v>
      </c>
      <c r="AE934" s="1" t="s">
        <v>4507</v>
      </c>
      <c r="AJ934" s="1" t="s">
        <v>17</v>
      </c>
      <c r="AK934" s="1" t="s">
        <v>4628</v>
      </c>
      <c r="AL934" s="1" t="s">
        <v>132</v>
      </c>
      <c r="AM934" s="1" t="s">
        <v>4584</v>
      </c>
      <c r="AT934" s="1" t="s">
        <v>73</v>
      </c>
      <c r="AU934" s="1" t="s">
        <v>3478</v>
      </c>
      <c r="AV934" s="1" t="s">
        <v>1814</v>
      </c>
      <c r="AW934" s="1" t="s">
        <v>4941</v>
      </c>
      <c r="BG934" s="1" t="s">
        <v>68</v>
      </c>
      <c r="BH934" s="1" t="s">
        <v>4695</v>
      </c>
      <c r="BI934" s="1" t="s">
        <v>1785</v>
      </c>
      <c r="BJ934" s="1" t="s">
        <v>3881</v>
      </c>
      <c r="BK934" s="1" t="s">
        <v>68</v>
      </c>
      <c r="BL934" s="1" t="s">
        <v>4695</v>
      </c>
      <c r="BM934" s="1" t="s">
        <v>1815</v>
      </c>
      <c r="BN934" s="1" t="s">
        <v>5659</v>
      </c>
      <c r="BO934" s="1" t="s">
        <v>68</v>
      </c>
      <c r="BP934" s="1" t="s">
        <v>4695</v>
      </c>
      <c r="BQ934" s="1" t="s">
        <v>1816</v>
      </c>
      <c r="BR934" s="1" t="s">
        <v>6627</v>
      </c>
      <c r="BS934" s="1" t="s">
        <v>487</v>
      </c>
      <c r="BT934" s="1" t="s">
        <v>4577</v>
      </c>
    </row>
    <row r="935" spans="1:72" ht="13.5" customHeight="1">
      <c r="A935" s="6" t="str">
        <f t="shared" si="31"/>
        <v>1783_월배면_0039</v>
      </c>
      <c r="B935" s="1">
        <v>1783</v>
      </c>
      <c r="C935" s="1" t="s">
        <v>6057</v>
      </c>
      <c r="D935" s="1" t="s">
        <v>6058</v>
      </c>
      <c r="E935" s="2">
        <v>934</v>
      </c>
      <c r="F935" s="2">
        <v>3</v>
      </c>
      <c r="G935" s="2" t="s">
        <v>1699</v>
      </c>
      <c r="H935" s="2" t="s">
        <v>3327</v>
      </c>
      <c r="I935" s="2">
        <v>3</v>
      </c>
      <c r="L935" s="2">
        <v>2</v>
      </c>
      <c r="M935" s="2" t="s">
        <v>6872</v>
      </c>
      <c r="N935" s="2" t="s">
        <v>6873</v>
      </c>
      <c r="S935" s="2" t="s">
        <v>47</v>
      </c>
      <c r="T935" s="2" t="s">
        <v>3377</v>
      </c>
      <c r="W935" s="1" t="s">
        <v>1817</v>
      </c>
      <c r="X935" s="1" t="s">
        <v>3542</v>
      </c>
      <c r="Y935" s="1" t="s">
        <v>78</v>
      </c>
      <c r="Z935" s="1" t="s">
        <v>3554</v>
      </c>
      <c r="AC935" s="1">
        <v>50</v>
      </c>
      <c r="AD935" s="1" t="s">
        <v>355</v>
      </c>
      <c r="AE935" s="1" t="s">
        <v>4509</v>
      </c>
      <c r="AJ935" s="1" t="s">
        <v>79</v>
      </c>
      <c r="AK935" s="1" t="s">
        <v>4627</v>
      </c>
      <c r="AL935" s="1" t="s">
        <v>1812</v>
      </c>
      <c r="AM935" s="1" t="s">
        <v>4668</v>
      </c>
      <c r="AT935" s="1" t="s">
        <v>1132</v>
      </c>
      <c r="AU935" s="1" t="s">
        <v>3490</v>
      </c>
      <c r="AV935" s="1" t="s">
        <v>1818</v>
      </c>
      <c r="AW935" s="1" t="s">
        <v>4940</v>
      </c>
      <c r="BG935" s="1" t="s">
        <v>68</v>
      </c>
      <c r="BH935" s="1" t="s">
        <v>4695</v>
      </c>
      <c r="BI935" s="1" t="s">
        <v>1819</v>
      </c>
      <c r="BJ935" s="1" t="s">
        <v>5386</v>
      </c>
      <c r="BK935" s="1" t="s">
        <v>68</v>
      </c>
      <c r="BL935" s="1" t="s">
        <v>4695</v>
      </c>
      <c r="BM935" s="1" t="s">
        <v>1820</v>
      </c>
      <c r="BN935" s="1" t="s">
        <v>5658</v>
      </c>
      <c r="BO935" s="1" t="s">
        <v>68</v>
      </c>
      <c r="BP935" s="1" t="s">
        <v>4695</v>
      </c>
      <c r="BQ935" s="1" t="s">
        <v>1821</v>
      </c>
      <c r="BR935" s="1" t="s">
        <v>6465</v>
      </c>
      <c r="BS935" s="1" t="s">
        <v>472</v>
      </c>
      <c r="BT935" s="1" t="s">
        <v>6426</v>
      </c>
    </row>
    <row r="936" spans="1:31" ht="13.5" customHeight="1">
      <c r="A936" s="6" t="str">
        <f aca="true" t="shared" si="32" ref="A936:A967">HYPERLINK("http://kyu.snu.ac.kr/sdhj/index.jsp?type=hj/GK14607_00IH_0001_0039.jpg","1783_월배면_0039")</f>
        <v>1783_월배면_0039</v>
      </c>
      <c r="B936" s="1">
        <v>1783</v>
      </c>
      <c r="C936" s="1" t="s">
        <v>6057</v>
      </c>
      <c r="D936" s="1" t="s">
        <v>6058</v>
      </c>
      <c r="E936" s="2">
        <v>935</v>
      </c>
      <c r="F936" s="2">
        <v>3</v>
      </c>
      <c r="G936" s="2" t="s">
        <v>1699</v>
      </c>
      <c r="H936" s="2" t="s">
        <v>3327</v>
      </c>
      <c r="I936" s="2">
        <v>3</v>
      </c>
      <c r="L936" s="2">
        <v>2</v>
      </c>
      <c r="M936" s="2" t="s">
        <v>6872</v>
      </c>
      <c r="N936" s="2" t="s">
        <v>6873</v>
      </c>
      <c r="S936" s="2" t="s">
        <v>56</v>
      </c>
      <c r="T936" s="2" t="s">
        <v>3381</v>
      </c>
      <c r="U936" s="1" t="s">
        <v>63</v>
      </c>
      <c r="V936" s="1" t="s">
        <v>3418</v>
      </c>
      <c r="Y936" s="1" t="s">
        <v>1822</v>
      </c>
      <c r="Z936" s="1" t="s">
        <v>6231</v>
      </c>
      <c r="AC936" s="1">
        <v>31</v>
      </c>
      <c r="AD936" s="1" t="s">
        <v>62</v>
      </c>
      <c r="AE936" s="1" t="s">
        <v>4506</v>
      </c>
    </row>
    <row r="937" spans="1:31" ht="13.5" customHeight="1">
      <c r="A937" s="6" t="str">
        <f t="shared" si="32"/>
        <v>1783_월배면_0039</v>
      </c>
      <c r="B937" s="1">
        <v>1783</v>
      </c>
      <c r="C937" s="1" t="s">
        <v>6057</v>
      </c>
      <c r="D937" s="1" t="s">
        <v>6058</v>
      </c>
      <c r="E937" s="2">
        <v>936</v>
      </c>
      <c r="F937" s="2">
        <v>3</v>
      </c>
      <c r="G937" s="2" t="s">
        <v>1699</v>
      </c>
      <c r="H937" s="2" t="s">
        <v>3327</v>
      </c>
      <c r="I937" s="2">
        <v>3</v>
      </c>
      <c r="L937" s="2">
        <v>2</v>
      </c>
      <c r="M937" s="2" t="s">
        <v>6872</v>
      </c>
      <c r="N937" s="2" t="s">
        <v>6873</v>
      </c>
      <c r="S937" s="2" t="s">
        <v>213</v>
      </c>
      <c r="T937" s="2" t="s">
        <v>3380</v>
      </c>
      <c r="W937" s="1" t="s">
        <v>1597</v>
      </c>
      <c r="X937" s="1" t="s">
        <v>3524</v>
      </c>
      <c r="Y937" s="1" t="s">
        <v>78</v>
      </c>
      <c r="Z937" s="1" t="s">
        <v>3554</v>
      </c>
      <c r="AC937" s="1">
        <v>34</v>
      </c>
      <c r="AD937" s="1" t="s">
        <v>863</v>
      </c>
      <c r="AE937" s="1" t="s">
        <v>4486</v>
      </c>
    </row>
    <row r="938" spans="1:31" ht="13.5" customHeight="1">
      <c r="A938" s="6" t="str">
        <f t="shared" si="32"/>
        <v>1783_월배면_0039</v>
      </c>
      <c r="B938" s="1">
        <v>1783</v>
      </c>
      <c r="C938" s="1" t="s">
        <v>6057</v>
      </c>
      <c r="D938" s="1" t="s">
        <v>6058</v>
      </c>
      <c r="E938" s="2">
        <v>937</v>
      </c>
      <c r="F938" s="2">
        <v>3</v>
      </c>
      <c r="G938" s="2" t="s">
        <v>1699</v>
      </c>
      <c r="H938" s="2" t="s">
        <v>3327</v>
      </c>
      <c r="I938" s="2">
        <v>3</v>
      </c>
      <c r="L938" s="2">
        <v>2</v>
      </c>
      <c r="M938" s="2" t="s">
        <v>6872</v>
      </c>
      <c r="N938" s="2" t="s">
        <v>6873</v>
      </c>
      <c r="T938" s="2" t="s">
        <v>6164</v>
      </c>
      <c r="U938" s="1" t="s">
        <v>248</v>
      </c>
      <c r="V938" s="1" t="s">
        <v>3450</v>
      </c>
      <c r="Y938" s="1" t="s">
        <v>1823</v>
      </c>
      <c r="Z938" s="1" t="s">
        <v>3835</v>
      </c>
      <c r="AC938" s="1">
        <v>11</v>
      </c>
      <c r="AD938" s="1" t="s">
        <v>59</v>
      </c>
      <c r="AE938" s="1" t="s">
        <v>4490</v>
      </c>
    </row>
    <row r="939" spans="1:31" ht="13.5" customHeight="1">
      <c r="A939" s="6" t="str">
        <f t="shared" si="32"/>
        <v>1783_월배면_0039</v>
      </c>
      <c r="B939" s="1">
        <v>1783</v>
      </c>
      <c r="C939" s="1" t="s">
        <v>6057</v>
      </c>
      <c r="D939" s="1" t="s">
        <v>6058</v>
      </c>
      <c r="E939" s="2">
        <v>938</v>
      </c>
      <c r="F939" s="2">
        <v>3</v>
      </c>
      <c r="G939" s="2" t="s">
        <v>1699</v>
      </c>
      <c r="H939" s="2" t="s">
        <v>3327</v>
      </c>
      <c r="I939" s="2">
        <v>3</v>
      </c>
      <c r="L939" s="2">
        <v>2</v>
      </c>
      <c r="M939" s="2" t="s">
        <v>6872</v>
      </c>
      <c r="N939" s="2" t="s">
        <v>6873</v>
      </c>
      <c r="T939" s="2" t="s">
        <v>6164</v>
      </c>
      <c r="U939" s="1" t="s">
        <v>101</v>
      </c>
      <c r="V939" s="1" t="s">
        <v>3477</v>
      </c>
      <c r="AD939" s="1" t="s">
        <v>187</v>
      </c>
      <c r="AE939" s="1" t="s">
        <v>4484</v>
      </c>
    </row>
    <row r="940" spans="1:31" ht="13.5" customHeight="1">
      <c r="A940" s="6" t="str">
        <f t="shared" si="32"/>
        <v>1783_월배면_0039</v>
      </c>
      <c r="B940" s="1">
        <v>1783</v>
      </c>
      <c r="C940" s="1" t="s">
        <v>6057</v>
      </c>
      <c r="D940" s="1" t="s">
        <v>6058</v>
      </c>
      <c r="E940" s="2">
        <v>939</v>
      </c>
      <c r="F940" s="2">
        <v>3</v>
      </c>
      <c r="G940" s="2" t="s">
        <v>1699</v>
      </c>
      <c r="H940" s="2" t="s">
        <v>3327</v>
      </c>
      <c r="I940" s="2">
        <v>3</v>
      </c>
      <c r="L940" s="2">
        <v>2</v>
      </c>
      <c r="M940" s="2" t="s">
        <v>6872</v>
      </c>
      <c r="N940" s="2" t="s">
        <v>6873</v>
      </c>
      <c r="T940" s="2" t="s">
        <v>6164</v>
      </c>
      <c r="U940" s="1" t="s">
        <v>96</v>
      </c>
      <c r="V940" s="1" t="s">
        <v>3417</v>
      </c>
      <c r="AC940" s="1">
        <v>7</v>
      </c>
      <c r="AD940" s="1" t="s">
        <v>426</v>
      </c>
      <c r="AE940" s="1" t="s">
        <v>4520</v>
      </c>
    </row>
    <row r="941" spans="1:72" ht="13.5" customHeight="1">
      <c r="A941" s="6" t="str">
        <f t="shared" si="32"/>
        <v>1783_월배면_0039</v>
      </c>
      <c r="B941" s="1">
        <v>1783</v>
      </c>
      <c r="C941" s="1" t="s">
        <v>6057</v>
      </c>
      <c r="D941" s="1" t="s">
        <v>6058</v>
      </c>
      <c r="E941" s="2">
        <v>940</v>
      </c>
      <c r="F941" s="2">
        <v>3</v>
      </c>
      <c r="G941" s="2" t="s">
        <v>1699</v>
      </c>
      <c r="H941" s="2" t="s">
        <v>3327</v>
      </c>
      <c r="I941" s="2">
        <v>3</v>
      </c>
      <c r="L941" s="2">
        <v>3</v>
      </c>
      <c r="M941" s="2" t="s">
        <v>1806</v>
      </c>
      <c r="N941" s="2" t="s">
        <v>6874</v>
      </c>
      <c r="T941" s="2" t="s">
        <v>6092</v>
      </c>
      <c r="U941" s="1" t="s">
        <v>63</v>
      </c>
      <c r="V941" s="1" t="s">
        <v>3418</v>
      </c>
      <c r="W941" s="1" t="s">
        <v>558</v>
      </c>
      <c r="X941" s="1" t="s">
        <v>3407</v>
      </c>
      <c r="Y941" s="1" t="s">
        <v>1824</v>
      </c>
      <c r="Z941" s="1" t="s">
        <v>6227</v>
      </c>
      <c r="AC941" s="1">
        <v>42</v>
      </c>
      <c r="AD941" s="1" t="s">
        <v>180</v>
      </c>
      <c r="AE941" s="1" t="s">
        <v>4482</v>
      </c>
      <c r="AJ941" s="1" t="s">
        <v>17</v>
      </c>
      <c r="AK941" s="1" t="s">
        <v>4628</v>
      </c>
      <c r="AL941" s="1" t="s">
        <v>132</v>
      </c>
      <c r="AM941" s="1" t="s">
        <v>4584</v>
      </c>
      <c r="AT941" s="1" t="s">
        <v>68</v>
      </c>
      <c r="AU941" s="1" t="s">
        <v>4695</v>
      </c>
      <c r="AV941" s="1" t="s">
        <v>1825</v>
      </c>
      <c r="AW941" s="1" t="s">
        <v>4939</v>
      </c>
      <c r="BG941" s="1" t="s">
        <v>68</v>
      </c>
      <c r="BH941" s="1" t="s">
        <v>4695</v>
      </c>
      <c r="BI941" s="1" t="s">
        <v>1826</v>
      </c>
      <c r="BJ941" s="1" t="s">
        <v>5385</v>
      </c>
      <c r="BK941" s="1" t="s">
        <v>68</v>
      </c>
      <c r="BL941" s="1" t="s">
        <v>4695</v>
      </c>
      <c r="BM941" s="1" t="s">
        <v>1827</v>
      </c>
      <c r="BN941" s="1" t="s">
        <v>5657</v>
      </c>
      <c r="BO941" s="1" t="s">
        <v>68</v>
      </c>
      <c r="BP941" s="1" t="s">
        <v>4695</v>
      </c>
      <c r="BQ941" s="1" t="s">
        <v>1828</v>
      </c>
      <c r="BR941" s="1" t="s">
        <v>5913</v>
      </c>
      <c r="BS941" s="1" t="s">
        <v>132</v>
      </c>
      <c r="BT941" s="1" t="s">
        <v>4584</v>
      </c>
    </row>
    <row r="942" spans="1:72" ht="13.5" customHeight="1">
      <c r="A942" s="6" t="str">
        <f t="shared" si="32"/>
        <v>1783_월배면_0039</v>
      </c>
      <c r="B942" s="1">
        <v>1783</v>
      </c>
      <c r="C942" s="1" t="s">
        <v>6057</v>
      </c>
      <c r="D942" s="1" t="s">
        <v>6058</v>
      </c>
      <c r="E942" s="2">
        <v>941</v>
      </c>
      <c r="F942" s="2">
        <v>3</v>
      </c>
      <c r="G942" s="2" t="s">
        <v>1699</v>
      </c>
      <c r="H942" s="2" t="s">
        <v>3327</v>
      </c>
      <c r="I942" s="2">
        <v>3</v>
      </c>
      <c r="L942" s="2">
        <v>3</v>
      </c>
      <c r="M942" s="2" t="s">
        <v>1806</v>
      </c>
      <c r="N942" s="2" t="s">
        <v>6874</v>
      </c>
      <c r="S942" s="2" t="s">
        <v>47</v>
      </c>
      <c r="T942" s="2" t="s">
        <v>3377</v>
      </c>
      <c r="W942" s="1" t="s">
        <v>1603</v>
      </c>
      <c r="X942" s="1" t="s">
        <v>3507</v>
      </c>
      <c r="Y942" s="1" t="s">
        <v>78</v>
      </c>
      <c r="Z942" s="1" t="s">
        <v>3554</v>
      </c>
      <c r="AC942" s="1">
        <v>40</v>
      </c>
      <c r="AD942" s="1" t="s">
        <v>589</v>
      </c>
      <c r="AE942" s="1" t="s">
        <v>4487</v>
      </c>
      <c r="AJ942" s="1" t="s">
        <v>79</v>
      </c>
      <c r="AK942" s="1" t="s">
        <v>4627</v>
      </c>
      <c r="AL942" s="1" t="s">
        <v>1225</v>
      </c>
      <c r="AM942" s="1" t="s">
        <v>4582</v>
      </c>
      <c r="AT942" s="1" t="s">
        <v>68</v>
      </c>
      <c r="AU942" s="1" t="s">
        <v>4695</v>
      </c>
      <c r="AV942" s="1" t="s">
        <v>1829</v>
      </c>
      <c r="AW942" s="1" t="s">
        <v>4938</v>
      </c>
      <c r="BG942" s="1" t="s">
        <v>68</v>
      </c>
      <c r="BH942" s="1" t="s">
        <v>4695</v>
      </c>
      <c r="BI942" s="1" t="s">
        <v>1830</v>
      </c>
      <c r="BJ942" s="1" t="s">
        <v>5384</v>
      </c>
      <c r="BK942" s="1" t="s">
        <v>68</v>
      </c>
      <c r="BL942" s="1" t="s">
        <v>4695</v>
      </c>
      <c r="BM942" s="1" t="s">
        <v>1831</v>
      </c>
      <c r="BN942" s="1" t="s">
        <v>5656</v>
      </c>
      <c r="BO942" s="1" t="s">
        <v>68</v>
      </c>
      <c r="BP942" s="1" t="s">
        <v>4695</v>
      </c>
      <c r="BQ942" s="1" t="s">
        <v>1832</v>
      </c>
      <c r="BR942" s="1" t="s">
        <v>5912</v>
      </c>
      <c r="BS942" s="1" t="s">
        <v>743</v>
      </c>
      <c r="BT942" s="1" t="s">
        <v>4647</v>
      </c>
    </row>
    <row r="943" spans="1:31" ht="13.5" customHeight="1">
      <c r="A943" s="6" t="str">
        <f t="shared" si="32"/>
        <v>1783_월배면_0039</v>
      </c>
      <c r="B943" s="1">
        <v>1783</v>
      </c>
      <c r="C943" s="1" t="s">
        <v>6057</v>
      </c>
      <c r="D943" s="1" t="s">
        <v>6058</v>
      </c>
      <c r="E943" s="2">
        <v>942</v>
      </c>
      <c r="F943" s="2">
        <v>3</v>
      </c>
      <c r="G943" s="2" t="s">
        <v>1699</v>
      </c>
      <c r="H943" s="2" t="s">
        <v>3327</v>
      </c>
      <c r="I943" s="2">
        <v>3</v>
      </c>
      <c r="L943" s="2">
        <v>3</v>
      </c>
      <c r="M943" s="2" t="s">
        <v>1806</v>
      </c>
      <c r="N943" s="2" t="s">
        <v>6874</v>
      </c>
      <c r="S943" s="2" t="s">
        <v>53</v>
      </c>
      <c r="T943" s="2" t="s">
        <v>3382</v>
      </c>
      <c r="AC943" s="1">
        <v>15</v>
      </c>
      <c r="AD943" s="1" t="s">
        <v>122</v>
      </c>
      <c r="AE943" s="1" t="s">
        <v>4498</v>
      </c>
    </row>
    <row r="944" spans="1:31" ht="13.5" customHeight="1">
      <c r="A944" s="6" t="str">
        <f t="shared" si="32"/>
        <v>1783_월배면_0039</v>
      </c>
      <c r="B944" s="1">
        <v>1783</v>
      </c>
      <c r="C944" s="1" t="s">
        <v>6057</v>
      </c>
      <c r="D944" s="1" t="s">
        <v>6058</v>
      </c>
      <c r="E944" s="2">
        <v>943</v>
      </c>
      <c r="F944" s="2">
        <v>3</v>
      </c>
      <c r="G944" s="2" t="s">
        <v>1699</v>
      </c>
      <c r="H944" s="2" t="s">
        <v>3327</v>
      </c>
      <c r="I944" s="2">
        <v>3</v>
      </c>
      <c r="L944" s="2">
        <v>3</v>
      </c>
      <c r="M944" s="2" t="s">
        <v>1806</v>
      </c>
      <c r="N944" s="2" t="s">
        <v>6874</v>
      </c>
      <c r="T944" s="2" t="s">
        <v>6164</v>
      </c>
      <c r="U944" s="1" t="s">
        <v>96</v>
      </c>
      <c r="V944" s="1" t="s">
        <v>3417</v>
      </c>
      <c r="Y944" s="1" t="s">
        <v>1833</v>
      </c>
      <c r="Z944" s="1" t="s">
        <v>3968</v>
      </c>
      <c r="AC944" s="1">
        <v>28</v>
      </c>
      <c r="AD944" s="1" t="s">
        <v>113</v>
      </c>
      <c r="AE944" s="1" t="s">
        <v>4505</v>
      </c>
    </row>
    <row r="945" spans="1:58" ht="13.5" customHeight="1">
      <c r="A945" s="6" t="str">
        <f t="shared" si="32"/>
        <v>1783_월배면_0039</v>
      </c>
      <c r="B945" s="1">
        <v>1783</v>
      </c>
      <c r="C945" s="1" t="s">
        <v>6057</v>
      </c>
      <c r="D945" s="1" t="s">
        <v>6058</v>
      </c>
      <c r="E945" s="2">
        <v>944</v>
      </c>
      <c r="F945" s="2">
        <v>3</v>
      </c>
      <c r="G945" s="2" t="s">
        <v>1699</v>
      </c>
      <c r="H945" s="2" t="s">
        <v>3327</v>
      </c>
      <c r="I945" s="2">
        <v>3</v>
      </c>
      <c r="L945" s="2">
        <v>3</v>
      </c>
      <c r="M945" s="2" t="s">
        <v>1806</v>
      </c>
      <c r="N945" s="2" t="s">
        <v>6874</v>
      </c>
      <c r="T945" s="2" t="s">
        <v>6164</v>
      </c>
      <c r="U945" s="1" t="s">
        <v>96</v>
      </c>
      <c r="V945" s="1" t="s">
        <v>3417</v>
      </c>
      <c r="AD945" s="1" t="s">
        <v>302</v>
      </c>
      <c r="AE945" s="1" t="s">
        <v>4485</v>
      </c>
      <c r="BB945" s="1" t="s">
        <v>101</v>
      </c>
      <c r="BC945" s="1" t="s">
        <v>3477</v>
      </c>
      <c r="BF945" s="1" t="s">
        <v>6397</v>
      </c>
    </row>
    <row r="946" spans="1:72" ht="13.5" customHeight="1">
      <c r="A946" s="6" t="str">
        <f t="shared" si="32"/>
        <v>1783_월배면_0039</v>
      </c>
      <c r="B946" s="1">
        <v>1783</v>
      </c>
      <c r="C946" s="1" t="s">
        <v>6057</v>
      </c>
      <c r="D946" s="1" t="s">
        <v>6058</v>
      </c>
      <c r="E946" s="2">
        <v>945</v>
      </c>
      <c r="F946" s="2">
        <v>3</v>
      </c>
      <c r="G946" s="2" t="s">
        <v>1699</v>
      </c>
      <c r="H946" s="2" t="s">
        <v>3327</v>
      </c>
      <c r="I946" s="2">
        <v>3</v>
      </c>
      <c r="L946" s="2">
        <v>4</v>
      </c>
      <c r="M946" s="2" t="s">
        <v>6875</v>
      </c>
      <c r="N946" s="2" t="s">
        <v>6876</v>
      </c>
      <c r="T946" s="2" t="s">
        <v>6092</v>
      </c>
      <c r="U946" s="1" t="s">
        <v>63</v>
      </c>
      <c r="V946" s="1" t="s">
        <v>3418</v>
      </c>
      <c r="W946" s="1" t="s">
        <v>257</v>
      </c>
      <c r="X946" s="1" t="s">
        <v>3511</v>
      </c>
      <c r="Y946" s="1" t="s">
        <v>1834</v>
      </c>
      <c r="Z946" s="1" t="s">
        <v>3967</v>
      </c>
      <c r="AA946" s="1" t="s">
        <v>1835</v>
      </c>
      <c r="AB946" s="1" t="s">
        <v>4468</v>
      </c>
      <c r="AC946" s="1">
        <v>55</v>
      </c>
      <c r="AD946" s="1" t="s">
        <v>1163</v>
      </c>
      <c r="AE946" s="1" t="s">
        <v>4529</v>
      </c>
      <c r="AJ946" s="1" t="s">
        <v>17</v>
      </c>
      <c r="AK946" s="1" t="s">
        <v>4628</v>
      </c>
      <c r="AL946" s="1" t="s">
        <v>1349</v>
      </c>
      <c r="AM946" s="1" t="s">
        <v>4665</v>
      </c>
      <c r="AT946" s="1" t="s">
        <v>68</v>
      </c>
      <c r="AU946" s="1" t="s">
        <v>4695</v>
      </c>
      <c r="AV946" s="1" t="s">
        <v>1836</v>
      </c>
      <c r="AW946" s="1" t="s">
        <v>4937</v>
      </c>
      <c r="BG946" s="1" t="s">
        <v>68</v>
      </c>
      <c r="BH946" s="1" t="s">
        <v>4695</v>
      </c>
      <c r="BI946" s="1" t="s">
        <v>1837</v>
      </c>
      <c r="BJ946" s="1" t="s">
        <v>5383</v>
      </c>
      <c r="BK946" s="1" t="s">
        <v>68</v>
      </c>
      <c r="BL946" s="1" t="s">
        <v>4695</v>
      </c>
      <c r="BM946" s="1" t="s">
        <v>1838</v>
      </c>
      <c r="BN946" s="1" t="s">
        <v>4753</v>
      </c>
      <c r="BO946" s="1" t="s">
        <v>68</v>
      </c>
      <c r="BP946" s="1" t="s">
        <v>4695</v>
      </c>
      <c r="BQ946" s="1" t="s">
        <v>1839</v>
      </c>
      <c r="BR946" s="1" t="s">
        <v>5911</v>
      </c>
      <c r="BS946" s="1" t="s">
        <v>42</v>
      </c>
      <c r="BT946" s="1" t="s">
        <v>4611</v>
      </c>
    </row>
    <row r="947" spans="1:72" ht="13.5" customHeight="1">
      <c r="A947" s="6" t="str">
        <f t="shared" si="32"/>
        <v>1783_월배면_0039</v>
      </c>
      <c r="B947" s="1">
        <v>1783</v>
      </c>
      <c r="C947" s="1" t="s">
        <v>6057</v>
      </c>
      <c r="D947" s="1" t="s">
        <v>6058</v>
      </c>
      <c r="E947" s="2">
        <v>946</v>
      </c>
      <c r="F947" s="2">
        <v>3</v>
      </c>
      <c r="G947" s="2" t="s">
        <v>1699</v>
      </c>
      <c r="H947" s="2" t="s">
        <v>3327</v>
      </c>
      <c r="I947" s="2">
        <v>3</v>
      </c>
      <c r="L947" s="2">
        <v>4</v>
      </c>
      <c r="M947" s="2" t="s">
        <v>6875</v>
      </c>
      <c r="N947" s="2" t="s">
        <v>6876</v>
      </c>
      <c r="S947" s="2" t="s">
        <v>47</v>
      </c>
      <c r="T947" s="2" t="s">
        <v>3377</v>
      </c>
      <c r="W947" s="1" t="s">
        <v>362</v>
      </c>
      <c r="X947" s="1" t="s">
        <v>6185</v>
      </c>
      <c r="Y947" s="1" t="s">
        <v>78</v>
      </c>
      <c r="Z947" s="1" t="s">
        <v>3554</v>
      </c>
      <c r="AC947" s="1">
        <v>54</v>
      </c>
      <c r="AD947" s="1" t="s">
        <v>41</v>
      </c>
      <c r="AE947" s="1" t="s">
        <v>4527</v>
      </c>
      <c r="AJ947" s="1" t="s">
        <v>79</v>
      </c>
      <c r="AK947" s="1" t="s">
        <v>4627</v>
      </c>
      <c r="AL947" s="1" t="s">
        <v>472</v>
      </c>
      <c r="AM947" s="1" t="s">
        <v>6317</v>
      </c>
      <c r="AT947" s="1" t="s">
        <v>68</v>
      </c>
      <c r="AU947" s="1" t="s">
        <v>4695</v>
      </c>
      <c r="AV947" s="1" t="s">
        <v>1840</v>
      </c>
      <c r="AW947" s="1" t="s">
        <v>4894</v>
      </c>
      <c r="BG947" s="1" t="s">
        <v>68</v>
      </c>
      <c r="BH947" s="1" t="s">
        <v>4695</v>
      </c>
      <c r="BI947" s="1" t="s">
        <v>1841</v>
      </c>
      <c r="BJ947" s="1" t="s">
        <v>5382</v>
      </c>
      <c r="BK947" s="1" t="s">
        <v>1842</v>
      </c>
      <c r="BL947" s="1" t="s">
        <v>5482</v>
      </c>
      <c r="BM947" s="1" t="s">
        <v>1843</v>
      </c>
      <c r="BN947" s="1" t="s">
        <v>5655</v>
      </c>
      <c r="BO947" s="1" t="s">
        <v>68</v>
      </c>
      <c r="BP947" s="1" t="s">
        <v>4695</v>
      </c>
      <c r="BQ947" s="1" t="s">
        <v>1844</v>
      </c>
      <c r="BR947" s="1" t="s">
        <v>5910</v>
      </c>
      <c r="BS947" s="1" t="s">
        <v>1845</v>
      </c>
      <c r="BT947" s="1" t="s">
        <v>6033</v>
      </c>
    </row>
    <row r="948" spans="1:31" ht="13.5" customHeight="1">
      <c r="A948" s="6" t="str">
        <f t="shared" si="32"/>
        <v>1783_월배면_0039</v>
      </c>
      <c r="B948" s="1">
        <v>1783</v>
      </c>
      <c r="C948" s="1" t="s">
        <v>6057</v>
      </c>
      <c r="D948" s="1" t="s">
        <v>6058</v>
      </c>
      <c r="E948" s="2">
        <v>947</v>
      </c>
      <c r="F948" s="2">
        <v>3</v>
      </c>
      <c r="G948" s="2" t="s">
        <v>1699</v>
      </c>
      <c r="H948" s="2" t="s">
        <v>3327</v>
      </c>
      <c r="I948" s="2">
        <v>3</v>
      </c>
      <c r="L948" s="2">
        <v>4</v>
      </c>
      <c r="M948" s="2" t="s">
        <v>6875</v>
      </c>
      <c r="N948" s="2" t="s">
        <v>6876</v>
      </c>
      <c r="T948" s="2" t="s">
        <v>6164</v>
      </c>
      <c r="U948" s="1" t="s">
        <v>96</v>
      </c>
      <c r="V948" s="1" t="s">
        <v>3417</v>
      </c>
      <c r="Y948" s="1" t="s">
        <v>1846</v>
      </c>
      <c r="Z948" s="1" t="s">
        <v>3966</v>
      </c>
      <c r="AC948" s="1">
        <v>44</v>
      </c>
      <c r="AD948" s="1" t="s">
        <v>478</v>
      </c>
      <c r="AE948" s="1" t="s">
        <v>3549</v>
      </c>
    </row>
    <row r="949" spans="1:58" ht="13.5" customHeight="1">
      <c r="A949" s="6" t="str">
        <f t="shared" si="32"/>
        <v>1783_월배면_0039</v>
      </c>
      <c r="B949" s="1">
        <v>1783</v>
      </c>
      <c r="C949" s="1" t="s">
        <v>6057</v>
      </c>
      <c r="D949" s="1" t="s">
        <v>6058</v>
      </c>
      <c r="E949" s="2">
        <v>948</v>
      </c>
      <c r="F949" s="2">
        <v>3</v>
      </c>
      <c r="G949" s="2" t="s">
        <v>1699</v>
      </c>
      <c r="H949" s="2" t="s">
        <v>3327</v>
      </c>
      <c r="I949" s="2">
        <v>3</v>
      </c>
      <c r="L949" s="2">
        <v>4</v>
      </c>
      <c r="M949" s="2" t="s">
        <v>6875</v>
      </c>
      <c r="N949" s="2" t="s">
        <v>6876</v>
      </c>
      <c r="T949" s="2" t="s">
        <v>6164</v>
      </c>
      <c r="U949" s="1" t="s">
        <v>93</v>
      </c>
      <c r="V949" s="1" t="s">
        <v>3419</v>
      </c>
      <c r="Y949" s="1" t="s">
        <v>1847</v>
      </c>
      <c r="Z949" s="1" t="s">
        <v>3965</v>
      </c>
      <c r="AF949" s="1" t="s">
        <v>104</v>
      </c>
      <c r="AG949" s="1" t="s">
        <v>3397</v>
      </c>
      <c r="BB949" s="1" t="s">
        <v>101</v>
      </c>
      <c r="BC949" s="1" t="s">
        <v>3477</v>
      </c>
      <c r="BF949" s="1" t="s">
        <v>6397</v>
      </c>
    </row>
    <row r="950" spans="1:72" ht="13.5" customHeight="1">
      <c r="A950" s="6" t="str">
        <f t="shared" si="32"/>
        <v>1783_월배면_0039</v>
      </c>
      <c r="B950" s="1">
        <v>1783</v>
      </c>
      <c r="C950" s="1" t="s">
        <v>6057</v>
      </c>
      <c r="D950" s="1" t="s">
        <v>6058</v>
      </c>
      <c r="E950" s="2">
        <v>949</v>
      </c>
      <c r="F950" s="2">
        <v>3</v>
      </c>
      <c r="G950" s="2" t="s">
        <v>1699</v>
      </c>
      <c r="H950" s="2" t="s">
        <v>3327</v>
      </c>
      <c r="I950" s="2">
        <v>3</v>
      </c>
      <c r="L950" s="2">
        <v>5</v>
      </c>
      <c r="M950" s="2" t="s">
        <v>6877</v>
      </c>
      <c r="N950" s="2" t="s">
        <v>6878</v>
      </c>
      <c r="T950" s="2" t="s">
        <v>6092</v>
      </c>
      <c r="U950" s="1" t="s">
        <v>805</v>
      </c>
      <c r="V950" s="1" t="s">
        <v>3423</v>
      </c>
      <c r="W950" s="1" t="s">
        <v>436</v>
      </c>
      <c r="X950" s="1" t="s">
        <v>3514</v>
      </c>
      <c r="Y950" s="1" t="s">
        <v>78</v>
      </c>
      <c r="Z950" s="1" t="s">
        <v>3554</v>
      </c>
      <c r="AC950" s="1">
        <v>69</v>
      </c>
      <c r="AD950" s="1" t="s">
        <v>100</v>
      </c>
      <c r="AE950" s="1" t="s">
        <v>4511</v>
      </c>
      <c r="AJ950" s="1" t="s">
        <v>79</v>
      </c>
      <c r="AK950" s="1" t="s">
        <v>4627</v>
      </c>
      <c r="AL950" s="1" t="s">
        <v>437</v>
      </c>
      <c r="AM950" s="1" t="s">
        <v>4636</v>
      </c>
      <c r="AT950" s="1" t="s">
        <v>68</v>
      </c>
      <c r="AU950" s="1" t="s">
        <v>4695</v>
      </c>
      <c r="AV950" s="1" t="s">
        <v>1848</v>
      </c>
      <c r="AW950" s="1" t="s">
        <v>4936</v>
      </c>
      <c r="BG950" s="1" t="s">
        <v>68</v>
      </c>
      <c r="BH950" s="1" t="s">
        <v>4695</v>
      </c>
      <c r="BI950" s="1" t="s">
        <v>1849</v>
      </c>
      <c r="BJ950" s="1" t="s">
        <v>5381</v>
      </c>
      <c r="BK950" s="1" t="s">
        <v>68</v>
      </c>
      <c r="BL950" s="1" t="s">
        <v>4695</v>
      </c>
      <c r="BM950" s="1" t="s">
        <v>1850</v>
      </c>
      <c r="BN950" s="1" t="s">
        <v>5654</v>
      </c>
      <c r="BO950" s="1" t="s">
        <v>68</v>
      </c>
      <c r="BP950" s="1" t="s">
        <v>4695</v>
      </c>
      <c r="BQ950" s="1" t="s">
        <v>1851</v>
      </c>
      <c r="BR950" s="1" t="s">
        <v>5909</v>
      </c>
      <c r="BS950" s="1" t="s">
        <v>1225</v>
      </c>
      <c r="BT950" s="1" t="s">
        <v>4582</v>
      </c>
    </row>
    <row r="951" spans="1:31" ht="13.5" customHeight="1">
      <c r="A951" s="6" t="str">
        <f t="shared" si="32"/>
        <v>1783_월배면_0039</v>
      </c>
      <c r="B951" s="1">
        <v>1783</v>
      </c>
      <c r="C951" s="1" t="s">
        <v>6057</v>
      </c>
      <c r="D951" s="1" t="s">
        <v>6058</v>
      </c>
      <c r="E951" s="2">
        <v>950</v>
      </c>
      <c r="F951" s="2">
        <v>3</v>
      </c>
      <c r="G951" s="2" t="s">
        <v>1699</v>
      </c>
      <c r="H951" s="2" t="s">
        <v>3327</v>
      </c>
      <c r="I951" s="2">
        <v>3</v>
      </c>
      <c r="L951" s="2">
        <v>5</v>
      </c>
      <c r="M951" s="2" t="s">
        <v>6877</v>
      </c>
      <c r="N951" s="2" t="s">
        <v>6878</v>
      </c>
      <c r="S951" s="2" t="s">
        <v>56</v>
      </c>
      <c r="T951" s="2" t="s">
        <v>3381</v>
      </c>
      <c r="W951" s="1" t="s">
        <v>558</v>
      </c>
      <c r="X951" s="1" t="s">
        <v>3407</v>
      </c>
      <c r="Y951" s="1" t="s">
        <v>1635</v>
      </c>
      <c r="Z951" s="1" t="s">
        <v>3964</v>
      </c>
      <c r="AC951" s="1">
        <v>40</v>
      </c>
      <c r="AD951" s="1" t="s">
        <v>589</v>
      </c>
      <c r="AE951" s="1" t="s">
        <v>4487</v>
      </c>
    </row>
    <row r="952" spans="1:31" ht="13.5" customHeight="1">
      <c r="A952" s="6" t="str">
        <f t="shared" si="32"/>
        <v>1783_월배면_0039</v>
      </c>
      <c r="B952" s="1">
        <v>1783</v>
      </c>
      <c r="C952" s="1" t="s">
        <v>6057</v>
      </c>
      <c r="D952" s="1" t="s">
        <v>6058</v>
      </c>
      <c r="E952" s="2">
        <v>951</v>
      </c>
      <c r="F952" s="2">
        <v>3</v>
      </c>
      <c r="G952" s="2" t="s">
        <v>1699</v>
      </c>
      <c r="H952" s="2" t="s">
        <v>3327</v>
      </c>
      <c r="I952" s="2">
        <v>3</v>
      </c>
      <c r="L952" s="2">
        <v>5</v>
      </c>
      <c r="M952" s="2" t="s">
        <v>6877</v>
      </c>
      <c r="N952" s="2" t="s">
        <v>6878</v>
      </c>
      <c r="S952" s="2" t="s">
        <v>213</v>
      </c>
      <c r="T952" s="2" t="s">
        <v>3380</v>
      </c>
      <c r="W952" s="1" t="s">
        <v>1852</v>
      </c>
      <c r="X952" s="1" t="s">
        <v>3541</v>
      </c>
      <c r="Y952" s="1" t="s">
        <v>78</v>
      </c>
      <c r="Z952" s="1" t="s">
        <v>3554</v>
      </c>
      <c r="AC952" s="1">
        <v>39</v>
      </c>
      <c r="AD952" s="1" t="s">
        <v>751</v>
      </c>
      <c r="AE952" s="1" t="s">
        <v>4515</v>
      </c>
    </row>
    <row r="953" spans="1:31" ht="13.5" customHeight="1">
      <c r="A953" s="6" t="str">
        <f t="shared" si="32"/>
        <v>1783_월배면_0039</v>
      </c>
      <c r="B953" s="1">
        <v>1783</v>
      </c>
      <c r="C953" s="1" t="s">
        <v>6057</v>
      </c>
      <c r="D953" s="1" t="s">
        <v>6058</v>
      </c>
      <c r="E953" s="2">
        <v>952</v>
      </c>
      <c r="F953" s="2">
        <v>3</v>
      </c>
      <c r="G953" s="2" t="s">
        <v>1699</v>
      </c>
      <c r="H953" s="2" t="s">
        <v>3327</v>
      </c>
      <c r="I953" s="2">
        <v>3</v>
      </c>
      <c r="L953" s="2">
        <v>5</v>
      </c>
      <c r="M953" s="2" t="s">
        <v>6877</v>
      </c>
      <c r="N953" s="2" t="s">
        <v>6878</v>
      </c>
      <c r="S953" s="2" t="s">
        <v>56</v>
      </c>
      <c r="T953" s="2" t="s">
        <v>3381</v>
      </c>
      <c r="Y953" s="1" t="s">
        <v>1853</v>
      </c>
      <c r="Z953" s="1" t="s">
        <v>3963</v>
      </c>
      <c r="AC953" s="1">
        <v>38</v>
      </c>
      <c r="AD953" s="1" t="s">
        <v>95</v>
      </c>
      <c r="AE953" s="1" t="s">
        <v>4524</v>
      </c>
    </row>
    <row r="954" spans="1:31" ht="13.5" customHeight="1">
      <c r="A954" s="6" t="str">
        <f t="shared" si="32"/>
        <v>1783_월배면_0039</v>
      </c>
      <c r="B954" s="1">
        <v>1783</v>
      </c>
      <c r="C954" s="1" t="s">
        <v>6057</v>
      </c>
      <c r="D954" s="1" t="s">
        <v>6058</v>
      </c>
      <c r="E954" s="2">
        <v>953</v>
      </c>
      <c r="F954" s="2">
        <v>3</v>
      </c>
      <c r="G954" s="2" t="s">
        <v>1699</v>
      </c>
      <c r="H954" s="2" t="s">
        <v>3327</v>
      </c>
      <c r="I954" s="2">
        <v>3</v>
      </c>
      <c r="L954" s="2">
        <v>5</v>
      </c>
      <c r="M954" s="2" t="s">
        <v>6877</v>
      </c>
      <c r="N954" s="2" t="s">
        <v>6878</v>
      </c>
      <c r="S954" s="2" t="s">
        <v>213</v>
      </c>
      <c r="T954" s="2" t="s">
        <v>3380</v>
      </c>
      <c r="W954" s="1" t="s">
        <v>1597</v>
      </c>
      <c r="X954" s="1" t="s">
        <v>3524</v>
      </c>
      <c r="Y954" s="1" t="s">
        <v>78</v>
      </c>
      <c r="Z954" s="1" t="s">
        <v>3554</v>
      </c>
      <c r="AC954" s="1">
        <v>58</v>
      </c>
      <c r="AD954" s="1" t="s">
        <v>113</v>
      </c>
      <c r="AE954" s="1" t="s">
        <v>4505</v>
      </c>
    </row>
    <row r="955" spans="1:31" ht="13.5" customHeight="1">
      <c r="A955" s="6" t="str">
        <f t="shared" si="32"/>
        <v>1783_월배면_0039</v>
      </c>
      <c r="B955" s="1">
        <v>1783</v>
      </c>
      <c r="C955" s="1" t="s">
        <v>6057</v>
      </c>
      <c r="D955" s="1" t="s">
        <v>6058</v>
      </c>
      <c r="E955" s="2">
        <v>954</v>
      </c>
      <c r="F955" s="2">
        <v>3</v>
      </c>
      <c r="G955" s="2" t="s">
        <v>1699</v>
      </c>
      <c r="H955" s="2" t="s">
        <v>3327</v>
      </c>
      <c r="I955" s="2">
        <v>3</v>
      </c>
      <c r="L955" s="2">
        <v>5</v>
      </c>
      <c r="M955" s="2" t="s">
        <v>6877</v>
      </c>
      <c r="N955" s="2" t="s">
        <v>6878</v>
      </c>
      <c r="S955" s="2" t="s">
        <v>53</v>
      </c>
      <c r="T955" s="2" t="s">
        <v>3382</v>
      </c>
      <c r="AC955" s="1">
        <v>5</v>
      </c>
      <c r="AD955" s="1" t="s">
        <v>465</v>
      </c>
      <c r="AE955" s="1" t="s">
        <v>4488</v>
      </c>
    </row>
    <row r="956" spans="1:33" ht="13.5" customHeight="1">
      <c r="A956" s="6" t="str">
        <f t="shared" si="32"/>
        <v>1783_월배면_0039</v>
      </c>
      <c r="B956" s="1">
        <v>1783</v>
      </c>
      <c r="C956" s="1" t="s">
        <v>6057</v>
      </c>
      <c r="D956" s="1" t="s">
        <v>6058</v>
      </c>
      <c r="E956" s="2">
        <v>955</v>
      </c>
      <c r="F956" s="2">
        <v>3</v>
      </c>
      <c r="G956" s="2" t="s">
        <v>1699</v>
      </c>
      <c r="H956" s="2" t="s">
        <v>3327</v>
      </c>
      <c r="I956" s="2">
        <v>3</v>
      </c>
      <c r="L956" s="2">
        <v>5</v>
      </c>
      <c r="M956" s="2" t="s">
        <v>6877</v>
      </c>
      <c r="N956" s="2" t="s">
        <v>6878</v>
      </c>
      <c r="S956" s="2" t="s">
        <v>53</v>
      </c>
      <c r="T956" s="2" t="s">
        <v>3382</v>
      </c>
      <c r="AC956" s="1">
        <v>2</v>
      </c>
      <c r="AD956" s="1" t="s">
        <v>250</v>
      </c>
      <c r="AE956" s="1" t="s">
        <v>4519</v>
      </c>
      <c r="AF956" s="1" t="s">
        <v>244</v>
      </c>
      <c r="AG956" s="1" t="s">
        <v>4545</v>
      </c>
    </row>
    <row r="957" spans="1:29" ht="13.5" customHeight="1">
      <c r="A957" s="6" t="str">
        <f t="shared" si="32"/>
        <v>1783_월배면_0039</v>
      </c>
      <c r="B957" s="1">
        <v>1783</v>
      </c>
      <c r="C957" s="1" t="s">
        <v>6057</v>
      </c>
      <c r="D957" s="1" t="s">
        <v>6058</v>
      </c>
      <c r="E957" s="2">
        <v>956</v>
      </c>
      <c r="F957" s="2">
        <v>3</v>
      </c>
      <c r="G957" s="2" t="s">
        <v>1699</v>
      </c>
      <c r="H957" s="2" t="s">
        <v>3327</v>
      </c>
      <c r="I957" s="2">
        <v>3</v>
      </c>
      <c r="L957" s="2">
        <v>5</v>
      </c>
      <c r="M957" s="2" t="s">
        <v>6877</v>
      </c>
      <c r="N957" s="2" t="s">
        <v>6878</v>
      </c>
      <c r="T957" s="2" t="s">
        <v>6164</v>
      </c>
      <c r="U957" s="1" t="s">
        <v>96</v>
      </c>
      <c r="V957" s="1" t="s">
        <v>3417</v>
      </c>
      <c r="Y957" s="1" t="s">
        <v>1854</v>
      </c>
      <c r="Z957" s="1" t="s">
        <v>3962</v>
      </c>
      <c r="AC957" s="1">
        <v>23</v>
      </c>
    </row>
    <row r="958" spans="1:31" ht="13.5" customHeight="1">
      <c r="A958" s="6" t="str">
        <f t="shared" si="32"/>
        <v>1783_월배면_0039</v>
      </c>
      <c r="B958" s="1">
        <v>1783</v>
      </c>
      <c r="C958" s="1" t="s">
        <v>6057</v>
      </c>
      <c r="D958" s="1" t="s">
        <v>6058</v>
      </c>
      <c r="E958" s="2">
        <v>957</v>
      </c>
      <c r="F958" s="2">
        <v>3</v>
      </c>
      <c r="G958" s="2" t="s">
        <v>1699</v>
      </c>
      <c r="H958" s="2" t="s">
        <v>3327</v>
      </c>
      <c r="I958" s="2">
        <v>3</v>
      </c>
      <c r="L958" s="2">
        <v>5</v>
      </c>
      <c r="M958" s="2" t="s">
        <v>6877</v>
      </c>
      <c r="N958" s="2" t="s">
        <v>6878</v>
      </c>
      <c r="T958" s="2" t="s">
        <v>6164</v>
      </c>
      <c r="U958" s="1" t="s">
        <v>101</v>
      </c>
      <c r="V958" s="1" t="s">
        <v>3477</v>
      </c>
      <c r="AC958" s="1">
        <v>6</v>
      </c>
      <c r="AD958" s="1" t="s">
        <v>117</v>
      </c>
      <c r="AE958" s="1" t="s">
        <v>4483</v>
      </c>
    </row>
    <row r="959" spans="1:72" ht="13.5" customHeight="1">
      <c r="A959" s="6" t="str">
        <f t="shared" si="32"/>
        <v>1783_월배면_0039</v>
      </c>
      <c r="B959" s="1">
        <v>1783</v>
      </c>
      <c r="C959" s="1" t="s">
        <v>6057</v>
      </c>
      <c r="D959" s="1" t="s">
        <v>6058</v>
      </c>
      <c r="E959" s="2">
        <v>958</v>
      </c>
      <c r="F959" s="2">
        <v>3</v>
      </c>
      <c r="G959" s="2" t="s">
        <v>1699</v>
      </c>
      <c r="H959" s="2" t="s">
        <v>3327</v>
      </c>
      <c r="I959" s="2">
        <v>4</v>
      </c>
      <c r="J959" s="2" t="s">
        <v>1855</v>
      </c>
      <c r="K959" s="2" t="s">
        <v>3347</v>
      </c>
      <c r="L959" s="2">
        <v>1</v>
      </c>
      <c r="M959" s="2" t="s">
        <v>6879</v>
      </c>
      <c r="N959" s="2" t="s">
        <v>6880</v>
      </c>
      <c r="T959" s="2" t="s">
        <v>6092</v>
      </c>
      <c r="U959" s="1" t="s">
        <v>6093</v>
      </c>
      <c r="V959" s="1" t="s">
        <v>6093</v>
      </c>
      <c r="W959" s="1" t="s">
        <v>558</v>
      </c>
      <c r="X959" s="1" t="s">
        <v>3407</v>
      </c>
      <c r="Y959" s="1" t="s">
        <v>1856</v>
      </c>
      <c r="Z959" s="1" t="s">
        <v>3961</v>
      </c>
      <c r="AC959" s="1">
        <v>37</v>
      </c>
      <c r="AD959" s="1" t="s">
        <v>183</v>
      </c>
      <c r="AE959" s="1" t="s">
        <v>4497</v>
      </c>
      <c r="AJ959" s="1" t="s">
        <v>17</v>
      </c>
      <c r="AK959" s="1" t="s">
        <v>4628</v>
      </c>
      <c r="AL959" s="1" t="s">
        <v>132</v>
      </c>
      <c r="AM959" s="1" t="s">
        <v>4584</v>
      </c>
      <c r="AT959" s="1" t="s">
        <v>63</v>
      </c>
      <c r="AU959" s="1" t="s">
        <v>3418</v>
      </c>
      <c r="AV959" s="1" t="s">
        <v>1756</v>
      </c>
      <c r="AW959" s="1" t="s">
        <v>6367</v>
      </c>
      <c r="BG959" s="1" t="s">
        <v>73</v>
      </c>
      <c r="BH959" s="1" t="s">
        <v>3478</v>
      </c>
      <c r="BI959" s="1" t="s">
        <v>1736</v>
      </c>
      <c r="BJ959" s="1" t="s">
        <v>3988</v>
      </c>
      <c r="BK959" s="1" t="s">
        <v>73</v>
      </c>
      <c r="BL959" s="1" t="s">
        <v>3478</v>
      </c>
      <c r="BM959" s="1" t="s">
        <v>1737</v>
      </c>
      <c r="BN959" s="1" t="s">
        <v>4948</v>
      </c>
      <c r="BO959" s="1" t="s">
        <v>68</v>
      </c>
      <c r="BP959" s="1" t="s">
        <v>4695</v>
      </c>
      <c r="BQ959" s="1" t="s">
        <v>1857</v>
      </c>
      <c r="BR959" s="1" t="s">
        <v>6605</v>
      </c>
      <c r="BS959" s="1" t="s">
        <v>487</v>
      </c>
      <c r="BT959" s="1" t="s">
        <v>4577</v>
      </c>
    </row>
    <row r="960" spans="1:72" ht="13.5" customHeight="1">
      <c r="A960" s="6" t="str">
        <f t="shared" si="32"/>
        <v>1783_월배면_0039</v>
      </c>
      <c r="B960" s="1">
        <v>1783</v>
      </c>
      <c r="C960" s="1" t="s">
        <v>6057</v>
      </c>
      <c r="D960" s="1" t="s">
        <v>6058</v>
      </c>
      <c r="E960" s="2">
        <v>959</v>
      </c>
      <c r="F960" s="2">
        <v>3</v>
      </c>
      <c r="G960" s="2" t="s">
        <v>1699</v>
      </c>
      <c r="H960" s="2" t="s">
        <v>3327</v>
      </c>
      <c r="I960" s="2">
        <v>4</v>
      </c>
      <c r="L960" s="2">
        <v>1</v>
      </c>
      <c r="M960" s="2" t="s">
        <v>6879</v>
      </c>
      <c r="N960" s="2" t="s">
        <v>6880</v>
      </c>
      <c r="S960" s="2" t="s">
        <v>47</v>
      </c>
      <c r="T960" s="2" t="s">
        <v>3377</v>
      </c>
      <c r="W960" s="1" t="s">
        <v>561</v>
      </c>
      <c r="X960" s="1" t="s">
        <v>3505</v>
      </c>
      <c r="Y960" s="1" t="s">
        <v>78</v>
      </c>
      <c r="Z960" s="1" t="s">
        <v>3554</v>
      </c>
      <c r="AC960" s="1">
        <v>35</v>
      </c>
      <c r="AD960" s="1" t="s">
        <v>98</v>
      </c>
      <c r="AE960" s="1" t="s">
        <v>4481</v>
      </c>
      <c r="AJ960" s="1" t="s">
        <v>79</v>
      </c>
      <c r="AK960" s="1" t="s">
        <v>4627</v>
      </c>
      <c r="AL960" s="1" t="s">
        <v>616</v>
      </c>
      <c r="AM960" s="1" t="s">
        <v>4583</v>
      </c>
      <c r="AT960" s="1" t="s">
        <v>68</v>
      </c>
      <c r="AU960" s="1" t="s">
        <v>4695</v>
      </c>
      <c r="AV960" s="1" t="s">
        <v>1198</v>
      </c>
      <c r="AW960" s="1" t="s">
        <v>6363</v>
      </c>
      <c r="BG960" s="1" t="s">
        <v>71</v>
      </c>
      <c r="BH960" s="1" t="s">
        <v>4698</v>
      </c>
      <c r="BI960" s="1" t="s">
        <v>1858</v>
      </c>
      <c r="BJ960" s="1" t="s">
        <v>5380</v>
      </c>
      <c r="BK960" s="1" t="s">
        <v>1132</v>
      </c>
      <c r="BL960" s="1" t="s">
        <v>3490</v>
      </c>
      <c r="BM960" s="1" t="s">
        <v>1859</v>
      </c>
      <c r="BN960" s="1" t="s">
        <v>5653</v>
      </c>
      <c r="BO960" s="1" t="s">
        <v>68</v>
      </c>
      <c r="BP960" s="1" t="s">
        <v>4695</v>
      </c>
      <c r="BQ960" s="1" t="s">
        <v>1860</v>
      </c>
      <c r="BR960" s="1" t="s">
        <v>5908</v>
      </c>
      <c r="BS960" s="1" t="s">
        <v>132</v>
      </c>
      <c r="BT960" s="1" t="s">
        <v>4584</v>
      </c>
    </row>
    <row r="961" spans="1:31" ht="13.5" customHeight="1">
      <c r="A961" s="6" t="str">
        <f t="shared" si="32"/>
        <v>1783_월배면_0039</v>
      </c>
      <c r="B961" s="1">
        <v>1783</v>
      </c>
      <c r="C961" s="1" t="s">
        <v>6057</v>
      </c>
      <c r="D961" s="1" t="s">
        <v>6058</v>
      </c>
      <c r="E961" s="2">
        <v>960</v>
      </c>
      <c r="F961" s="2">
        <v>3</v>
      </c>
      <c r="G961" s="2" t="s">
        <v>1699</v>
      </c>
      <c r="H961" s="2" t="s">
        <v>3327</v>
      </c>
      <c r="I961" s="2">
        <v>4</v>
      </c>
      <c r="L961" s="2">
        <v>1</v>
      </c>
      <c r="M961" s="2" t="s">
        <v>6879</v>
      </c>
      <c r="N961" s="2" t="s">
        <v>6880</v>
      </c>
      <c r="T961" s="2" t="s">
        <v>6164</v>
      </c>
      <c r="U961" s="1" t="s">
        <v>96</v>
      </c>
      <c r="V961" s="1" t="s">
        <v>3417</v>
      </c>
      <c r="Y961" s="1" t="s">
        <v>1732</v>
      </c>
      <c r="Z961" s="1" t="s">
        <v>3960</v>
      </c>
      <c r="AC961" s="1">
        <v>20</v>
      </c>
      <c r="AD961" s="1" t="s">
        <v>136</v>
      </c>
      <c r="AE961" s="1" t="s">
        <v>4522</v>
      </c>
    </row>
    <row r="962" spans="1:33" ht="13.5" customHeight="1">
      <c r="A962" s="6" t="str">
        <f t="shared" si="32"/>
        <v>1783_월배면_0039</v>
      </c>
      <c r="B962" s="1">
        <v>1783</v>
      </c>
      <c r="C962" s="1" t="s">
        <v>6057</v>
      </c>
      <c r="D962" s="1" t="s">
        <v>6058</v>
      </c>
      <c r="E962" s="2">
        <v>961</v>
      </c>
      <c r="F962" s="2">
        <v>3</v>
      </c>
      <c r="G962" s="2" t="s">
        <v>1699</v>
      </c>
      <c r="H962" s="2" t="s">
        <v>3327</v>
      </c>
      <c r="I962" s="2">
        <v>4</v>
      </c>
      <c r="L962" s="2">
        <v>1</v>
      </c>
      <c r="M962" s="2" t="s">
        <v>6879</v>
      </c>
      <c r="N962" s="2" t="s">
        <v>6880</v>
      </c>
      <c r="T962" s="2" t="s">
        <v>6164</v>
      </c>
      <c r="U962" s="1" t="s">
        <v>101</v>
      </c>
      <c r="V962" s="1" t="s">
        <v>3477</v>
      </c>
      <c r="Y962" s="1" t="s">
        <v>1861</v>
      </c>
      <c r="Z962" s="1" t="s">
        <v>3909</v>
      </c>
      <c r="AC962" s="1">
        <v>5</v>
      </c>
      <c r="AD962" s="1" t="s">
        <v>481</v>
      </c>
      <c r="AE962" s="1" t="s">
        <v>4489</v>
      </c>
      <c r="AF962" s="1" t="s">
        <v>244</v>
      </c>
      <c r="AG962" s="1" t="s">
        <v>4545</v>
      </c>
    </row>
    <row r="963" spans="1:72" ht="13.5" customHeight="1">
      <c r="A963" s="6" t="str">
        <f t="shared" si="32"/>
        <v>1783_월배면_0039</v>
      </c>
      <c r="B963" s="1">
        <v>1783</v>
      </c>
      <c r="C963" s="1" t="s">
        <v>6057</v>
      </c>
      <c r="D963" s="1" t="s">
        <v>6058</v>
      </c>
      <c r="E963" s="2">
        <v>962</v>
      </c>
      <c r="F963" s="2">
        <v>3</v>
      </c>
      <c r="G963" s="2" t="s">
        <v>1699</v>
      </c>
      <c r="H963" s="2" t="s">
        <v>3327</v>
      </c>
      <c r="I963" s="2">
        <v>4</v>
      </c>
      <c r="L963" s="2">
        <v>2</v>
      </c>
      <c r="M963" s="2" t="s">
        <v>6881</v>
      </c>
      <c r="N963" s="2" t="s">
        <v>6882</v>
      </c>
      <c r="O963" s="2" t="s">
        <v>6</v>
      </c>
      <c r="P963" s="2" t="s">
        <v>3364</v>
      </c>
      <c r="T963" s="2" t="s">
        <v>6092</v>
      </c>
      <c r="W963" s="1" t="s">
        <v>558</v>
      </c>
      <c r="X963" s="1" t="s">
        <v>3407</v>
      </c>
      <c r="Y963" s="1" t="s">
        <v>1724</v>
      </c>
      <c r="Z963" s="1" t="s">
        <v>3959</v>
      </c>
      <c r="AC963" s="1">
        <v>25</v>
      </c>
      <c r="AD963" s="1" t="s">
        <v>235</v>
      </c>
      <c r="AE963" s="1" t="s">
        <v>4493</v>
      </c>
      <c r="AJ963" s="1" t="s">
        <v>17</v>
      </c>
      <c r="AK963" s="1" t="s">
        <v>4628</v>
      </c>
      <c r="AL963" s="1" t="s">
        <v>132</v>
      </c>
      <c r="AM963" s="1" t="s">
        <v>4584</v>
      </c>
      <c r="AT963" s="1" t="s">
        <v>63</v>
      </c>
      <c r="AU963" s="1" t="s">
        <v>3418</v>
      </c>
      <c r="AV963" s="1" t="s">
        <v>1712</v>
      </c>
      <c r="AW963" s="1" t="s">
        <v>6368</v>
      </c>
      <c r="BG963" s="1" t="s">
        <v>73</v>
      </c>
      <c r="BH963" s="1" t="s">
        <v>3478</v>
      </c>
      <c r="BI963" s="1" t="s">
        <v>1713</v>
      </c>
      <c r="BJ963" s="1" t="s">
        <v>4950</v>
      </c>
      <c r="BK963" s="1" t="s">
        <v>73</v>
      </c>
      <c r="BL963" s="1" t="s">
        <v>3478</v>
      </c>
      <c r="BM963" s="1" t="s">
        <v>1737</v>
      </c>
      <c r="BN963" s="1" t="s">
        <v>4948</v>
      </c>
      <c r="BO963" s="1" t="s">
        <v>68</v>
      </c>
      <c r="BP963" s="1" t="s">
        <v>4695</v>
      </c>
      <c r="BQ963" s="1" t="s">
        <v>1862</v>
      </c>
      <c r="BR963" s="1" t="s">
        <v>6603</v>
      </c>
      <c r="BS963" s="1" t="s">
        <v>487</v>
      </c>
      <c r="BT963" s="1" t="s">
        <v>4577</v>
      </c>
    </row>
    <row r="964" spans="1:72" ht="13.5" customHeight="1">
      <c r="A964" s="6" t="str">
        <f t="shared" si="32"/>
        <v>1783_월배면_0039</v>
      </c>
      <c r="B964" s="1">
        <v>1783</v>
      </c>
      <c r="C964" s="1" t="s">
        <v>6057</v>
      </c>
      <c r="D964" s="1" t="s">
        <v>6058</v>
      </c>
      <c r="E964" s="2">
        <v>963</v>
      </c>
      <c r="F964" s="2">
        <v>3</v>
      </c>
      <c r="G964" s="2" t="s">
        <v>1699</v>
      </c>
      <c r="H964" s="2" t="s">
        <v>3327</v>
      </c>
      <c r="I964" s="2">
        <v>4</v>
      </c>
      <c r="L964" s="2">
        <v>2</v>
      </c>
      <c r="M964" s="2" t="s">
        <v>6881</v>
      </c>
      <c r="N964" s="2" t="s">
        <v>6882</v>
      </c>
      <c r="S964" s="2" t="s">
        <v>47</v>
      </c>
      <c r="T964" s="2" t="s">
        <v>3377</v>
      </c>
      <c r="W964" s="1" t="s">
        <v>535</v>
      </c>
      <c r="X964" s="1" t="s">
        <v>6156</v>
      </c>
      <c r="Y964" s="1" t="s">
        <v>78</v>
      </c>
      <c r="Z964" s="1" t="s">
        <v>3554</v>
      </c>
      <c r="AC964" s="1">
        <v>24</v>
      </c>
      <c r="AD964" s="1" t="s">
        <v>315</v>
      </c>
      <c r="AE964" s="1" t="s">
        <v>4272</v>
      </c>
      <c r="AJ964" s="1" t="s">
        <v>79</v>
      </c>
      <c r="AK964" s="1" t="s">
        <v>4627</v>
      </c>
      <c r="AL964" s="1" t="s">
        <v>1863</v>
      </c>
      <c r="AM964" s="1" t="s">
        <v>4670</v>
      </c>
      <c r="AT964" s="1" t="s">
        <v>63</v>
      </c>
      <c r="AU964" s="1" t="s">
        <v>3418</v>
      </c>
      <c r="AV964" s="1" t="s">
        <v>7247</v>
      </c>
      <c r="AW964" s="1" t="s">
        <v>6361</v>
      </c>
      <c r="BG964" s="1" t="s">
        <v>68</v>
      </c>
      <c r="BH964" s="1" t="s">
        <v>4695</v>
      </c>
      <c r="BI964" s="1" t="s">
        <v>1864</v>
      </c>
      <c r="BJ964" s="1" t="s">
        <v>5379</v>
      </c>
      <c r="BK964" s="1" t="s">
        <v>68</v>
      </c>
      <c r="BL964" s="1" t="s">
        <v>4695</v>
      </c>
      <c r="BM964" s="1" t="s">
        <v>1865</v>
      </c>
      <c r="BN964" s="1" t="s">
        <v>4807</v>
      </c>
      <c r="BO964" s="1" t="s">
        <v>7191</v>
      </c>
      <c r="BP964" s="1" t="s">
        <v>7192</v>
      </c>
      <c r="BQ964" s="1" t="s">
        <v>1866</v>
      </c>
      <c r="BR964" s="1" t="s">
        <v>6516</v>
      </c>
      <c r="BS964" s="1" t="s">
        <v>362</v>
      </c>
      <c r="BT964" s="1" t="s">
        <v>6185</v>
      </c>
    </row>
    <row r="965" spans="1:58" ht="13.5" customHeight="1">
      <c r="A965" s="6" t="str">
        <f t="shared" si="32"/>
        <v>1783_월배면_0039</v>
      </c>
      <c r="B965" s="1">
        <v>1783</v>
      </c>
      <c r="C965" s="1" t="s">
        <v>6057</v>
      </c>
      <c r="D965" s="1" t="s">
        <v>6058</v>
      </c>
      <c r="E965" s="2">
        <v>964</v>
      </c>
      <c r="F965" s="2">
        <v>3</v>
      </c>
      <c r="G965" s="2" t="s">
        <v>1699</v>
      </c>
      <c r="H965" s="2" t="s">
        <v>3327</v>
      </c>
      <c r="I965" s="2">
        <v>4</v>
      </c>
      <c r="L965" s="2">
        <v>2</v>
      </c>
      <c r="M965" s="2" t="s">
        <v>6881</v>
      </c>
      <c r="N965" s="2" t="s">
        <v>6882</v>
      </c>
      <c r="T965" s="2" t="s">
        <v>6164</v>
      </c>
      <c r="U965" s="1" t="s">
        <v>96</v>
      </c>
      <c r="V965" s="1" t="s">
        <v>3417</v>
      </c>
      <c r="Y965" s="1" t="s">
        <v>779</v>
      </c>
      <c r="Z965" s="1" t="s">
        <v>3859</v>
      </c>
      <c r="AC965" s="1">
        <v>37</v>
      </c>
      <c r="AD965" s="1" t="s">
        <v>183</v>
      </c>
      <c r="AE965" s="1" t="s">
        <v>4497</v>
      </c>
      <c r="BB965" s="1" t="s">
        <v>248</v>
      </c>
      <c r="BC965" s="1" t="s">
        <v>3450</v>
      </c>
      <c r="BD965" s="1" t="s">
        <v>1867</v>
      </c>
      <c r="BE965" s="1" t="s">
        <v>5129</v>
      </c>
      <c r="BF965" s="1" t="s">
        <v>6396</v>
      </c>
    </row>
    <row r="966" spans="1:72" ht="13.5" customHeight="1">
      <c r="A966" s="6" t="str">
        <f t="shared" si="32"/>
        <v>1783_월배면_0039</v>
      </c>
      <c r="B966" s="1">
        <v>1783</v>
      </c>
      <c r="C966" s="1" t="s">
        <v>6057</v>
      </c>
      <c r="D966" s="1" t="s">
        <v>6058</v>
      </c>
      <c r="E966" s="2">
        <v>965</v>
      </c>
      <c r="F966" s="2">
        <v>3</v>
      </c>
      <c r="G966" s="2" t="s">
        <v>1699</v>
      </c>
      <c r="H966" s="2" t="s">
        <v>3327</v>
      </c>
      <c r="I966" s="2">
        <v>4</v>
      </c>
      <c r="L966" s="2">
        <v>3</v>
      </c>
      <c r="M966" s="2" t="s">
        <v>6870</v>
      </c>
      <c r="N966" s="2" t="s">
        <v>6871</v>
      </c>
      <c r="T966" s="2" t="s">
        <v>6092</v>
      </c>
      <c r="U966" s="1" t="s">
        <v>805</v>
      </c>
      <c r="V966" s="1" t="s">
        <v>3423</v>
      </c>
      <c r="W966" s="1" t="s">
        <v>77</v>
      </c>
      <c r="X966" s="1" t="s">
        <v>6189</v>
      </c>
      <c r="Y966" s="1" t="s">
        <v>78</v>
      </c>
      <c r="Z966" s="1" t="s">
        <v>3554</v>
      </c>
      <c r="AC966" s="1">
        <v>68</v>
      </c>
      <c r="AD966" s="1" t="s">
        <v>426</v>
      </c>
      <c r="AE966" s="1" t="s">
        <v>4520</v>
      </c>
      <c r="AJ966" s="1" t="s">
        <v>79</v>
      </c>
      <c r="AK966" s="1" t="s">
        <v>4627</v>
      </c>
      <c r="AL966" s="1" t="s">
        <v>487</v>
      </c>
      <c r="AM966" s="1" t="s">
        <v>4577</v>
      </c>
      <c r="AT966" s="1" t="s">
        <v>68</v>
      </c>
      <c r="AU966" s="1" t="s">
        <v>4695</v>
      </c>
      <c r="AV966" s="1" t="s">
        <v>1807</v>
      </c>
      <c r="AW966" s="1" t="s">
        <v>4896</v>
      </c>
      <c r="BG966" s="1" t="s">
        <v>1132</v>
      </c>
      <c r="BH966" s="1" t="s">
        <v>3490</v>
      </c>
      <c r="BI966" s="1" t="s">
        <v>1808</v>
      </c>
      <c r="BJ966" s="1" t="s">
        <v>5339</v>
      </c>
      <c r="BK966" s="1" t="s">
        <v>68</v>
      </c>
      <c r="BL966" s="1" t="s">
        <v>4695</v>
      </c>
      <c r="BM966" s="1" t="s">
        <v>1809</v>
      </c>
      <c r="BN966" s="1" t="s">
        <v>5019</v>
      </c>
      <c r="BO966" s="1" t="s">
        <v>68</v>
      </c>
      <c r="BP966" s="1" t="s">
        <v>4695</v>
      </c>
      <c r="BQ966" s="1" t="s">
        <v>1810</v>
      </c>
      <c r="BR966" s="1" t="s">
        <v>6534</v>
      </c>
      <c r="BS966" s="1" t="s">
        <v>472</v>
      </c>
      <c r="BT966" s="1" t="s">
        <v>6426</v>
      </c>
    </row>
    <row r="967" spans="1:31" ht="13.5" customHeight="1">
      <c r="A967" s="6" t="str">
        <f t="shared" si="32"/>
        <v>1783_월배면_0039</v>
      </c>
      <c r="B967" s="1">
        <v>1783</v>
      </c>
      <c r="C967" s="1" t="s">
        <v>6057</v>
      </c>
      <c r="D967" s="1" t="s">
        <v>6058</v>
      </c>
      <c r="E967" s="2">
        <v>966</v>
      </c>
      <c r="F967" s="2">
        <v>3</v>
      </c>
      <c r="G967" s="2" t="s">
        <v>1699</v>
      </c>
      <c r="H967" s="2" t="s">
        <v>3327</v>
      </c>
      <c r="I967" s="2">
        <v>4</v>
      </c>
      <c r="L967" s="2">
        <v>3</v>
      </c>
      <c r="M967" s="2" t="s">
        <v>6870</v>
      </c>
      <c r="N967" s="2" t="s">
        <v>6871</v>
      </c>
      <c r="S967" s="2" t="s">
        <v>56</v>
      </c>
      <c r="T967" s="2" t="s">
        <v>3381</v>
      </c>
      <c r="U967" s="1" t="s">
        <v>63</v>
      </c>
      <c r="V967" s="1" t="s">
        <v>3418</v>
      </c>
      <c r="W967" s="1" t="s">
        <v>561</v>
      </c>
      <c r="X967" s="1" t="s">
        <v>3505</v>
      </c>
      <c r="Y967" s="1" t="s">
        <v>1868</v>
      </c>
      <c r="Z967" s="1" t="s">
        <v>3958</v>
      </c>
      <c r="AC967" s="1">
        <v>22</v>
      </c>
      <c r="AD967" s="1" t="s">
        <v>246</v>
      </c>
      <c r="AE967" s="1" t="s">
        <v>4500</v>
      </c>
    </row>
    <row r="968" spans="1:33" ht="13.5" customHeight="1">
      <c r="A968" s="6" t="str">
        <f aca="true" t="shared" si="33" ref="A968:A1000">HYPERLINK("http://kyu.snu.ac.kr/sdhj/index.jsp?type=hj/GK14607_00IH_0001_0039.jpg","1783_월배면_0039")</f>
        <v>1783_월배면_0039</v>
      </c>
      <c r="B968" s="1">
        <v>1783</v>
      </c>
      <c r="C968" s="1" t="s">
        <v>6057</v>
      </c>
      <c r="D968" s="1" t="s">
        <v>6058</v>
      </c>
      <c r="E968" s="2">
        <v>967</v>
      </c>
      <c r="F968" s="2">
        <v>3</v>
      </c>
      <c r="G968" s="2" t="s">
        <v>1699</v>
      </c>
      <c r="H968" s="2" t="s">
        <v>3327</v>
      </c>
      <c r="I968" s="2">
        <v>4</v>
      </c>
      <c r="L968" s="2">
        <v>3</v>
      </c>
      <c r="M968" s="2" t="s">
        <v>6870</v>
      </c>
      <c r="N968" s="2" t="s">
        <v>6871</v>
      </c>
      <c r="S968" s="2" t="s">
        <v>213</v>
      </c>
      <c r="T968" s="2" t="s">
        <v>3380</v>
      </c>
      <c r="W968" s="1" t="s">
        <v>170</v>
      </c>
      <c r="X968" s="1" t="s">
        <v>6188</v>
      </c>
      <c r="Y968" s="1" t="s">
        <v>78</v>
      </c>
      <c r="Z968" s="1" t="s">
        <v>3554</v>
      </c>
      <c r="AC968" s="1">
        <v>22</v>
      </c>
      <c r="AD968" s="1" t="s">
        <v>246</v>
      </c>
      <c r="AE968" s="1" t="s">
        <v>4500</v>
      </c>
      <c r="AF968" s="1" t="s">
        <v>244</v>
      </c>
      <c r="AG968" s="1" t="s">
        <v>4545</v>
      </c>
    </row>
    <row r="969" spans="1:31" ht="13.5" customHeight="1">
      <c r="A969" s="6" t="str">
        <f t="shared" si="33"/>
        <v>1783_월배면_0039</v>
      </c>
      <c r="B969" s="1">
        <v>1783</v>
      </c>
      <c r="C969" s="1" t="s">
        <v>6057</v>
      </c>
      <c r="D969" s="1" t="s">
        <v>6058</v>
      </c>
      <c r="E969" s="2">
        <v>968</v>
      </c>
      <c r="F969" s="2">
        <v>3</v>
      </c>
      <c r="G969" s="2" t="s">
        <v>1699</v>
      </c>
      <c r="H969" s="2" t="s">
        <v>3327</v>
      </c>
      <c r="I969" s="2">
        <v>4</v>
      </c>
      <c r="L969" s="2">
        <v>3</v>
      </c>
      <c r="M969" s="2" t="s">
        <v>6870</v>
      </c>
      <c r="N969" s="2" t="s">
        <v>6871</v>
      </c>
      <c r="T969" s="2" t="s">
        <v>6164</v>
      </c>
      <c r="U969" s="1" t="s">
        <v>248</v>
      </c>
      <c r="V969" s="1" t="s">
        <v>3450</v>
      </c>
      <c r="Y969" s="1" t="s">
        <v>578</v>
      </c>
      <c r="Z969" s="1" t="s">
        <v>3957</v>
      </c>
      <c r="AC969" s="1">
        <v>62</v>
      </c>
      <c r="AD969" s="1" t="s">
        <v>250</v>
      </c>
      <c r="AE969" s="1" t="s">
        <v>4519</v>
      </c>
    </row>
    <row r="970" spans="1:58" ht="13.5" customHeight="1">
      <c r="A970" s="6" t="str">
        <f t="shared" si="33"/>
        <v>1783_월배면_0039</v>
      </c>
      <c r="B970" s="1">
        <v>1783</v>
      </c>
      <c r="C970" s="1" t="s">
        <v>6057</v>
      </c>
      <c r="D970" s="1" t="s">
        <v>6058</v>
      </c>
      <c r="E970" s="2">
        <v>969</v>
      </c>
      <c r="F970" s="2">
        <v>3</v>
      </c>
      <c r="G970" s="2" t="s">
        <v>1699</v>
      </c>
      <c r="H970" s="2" t="s">
        <v>3327</v>
      </c>
      <c r="I970" s="2">
        <v>4</v>
      </c>
      <c r="L970" s="2">
        <v>3</v>
      </c>
      <c r="M970" s="2" t="s">
        <v>6870</v>
      </c>
      <c r="N970" s="2" t="s">
        <v>6871</v>
      </c>
      <c r="T970" s="2" t="s">
        <v>6164</v>
      </c>
      <c r="U970" s="1" t="s">
        <v>93</v>
      </c>
      <c r="V970" s="1" t="s">
        <v>3419</v>
      </c>
      <c r="Y970" s="1" t="s">
        <v>1869</v>
      </c>
      <c r="Z970" s="1" t="s">
        <v>3956</v>
      </c>
      <c r="AC970" s="1">
        <v>11</v>
      </c>
      <c r="AD970" s="1" t="s">
        <v>59</v>
      </c>
      <c r="AE970" s="1" t="s">
        <v>4490</v>
      </c>
      <c r="BC970" s="1" t="s">
        <v>6683</v>
      </c>
      <c r="BE970" s="1" t="s">
        <v>6684</v>
      </c>
      <c r="BF970" s="1" t="s">
        <v>6396</v>
      </c>
    </row>
    <row r="971" spans="1:58" ht="13.5" customHeight="1">
      <c r="A971" s="6" t="str">
        <f t="shared" si="33"/>
        <v>1783_월배면_0039</v>
      </c>
      <c r="B971" s="1">
        <v>1783</v>
      </c>
      <c r="C971" s="1" t="s">
        <v>6057</v>
      </c>
      <c r="D971" s="1" t="s">
        <v>6058</v>
      </c>
      <c r="E971" s="2">
        <v>970</v>
      </c>
      <c r="F971" s="2">
        <v>3</v>
      </c>
      <c r="G971" s="2" t="s">
        <v>1699</v>
      </c>
      <c r="H971" s="2" t="s">
        <v>3327</v>
      </c>
      <c r="I971" s="2">
        <v>4</v>
      </c>
      <c r="L971" s="2">
        <v>3</v>
      </c>
      <c r="M971" s="2" t="s">
        <v>6870</v>
      </c>
      <c r="N971" s="2" t="s">
        <v>6871</v>
      </c>
      <c r="T971" s="2" t="s">
        <v>6164</v>
      </c>
      <c r="U971" s="1" t="s">
        <v>93</v>
      </c>
      <c r="V971" s="1" t="s">
        <v>3419</v>
      </c>
      <c r="Y971" s="1" t="s">
        <v>1870</v>
      </c>
      <c r="Z971" s="1" t="s">
        <v>3955</v>
      </c>
      <c r="AD971" s="1" t="s">
        <v>426</v>
      </c>
      <c r="AE971" s="1" t="s">
        <v>4520</v>
      </c>
      <c r="BC971" s="1" t="s">
        <v>6683</v>
      </c>
      <c r="BE971" s="1" t="s">
        <v>6684</v>
      </c>
      <c r="BF971" s="1" t="s">
        <v>6394</v>
      </c>
    </row>
    <row r="972" spans="1:72" ht="13.5" customHeight="1">
      <c r="A972" s="6" t="str">
        <f t="shared" si="33"/>
        <v>1783_월배면_0039</v>
      </c>
      <c r="B972" s="1">
        <v>1783</v>
      </c>
      <c r="C972" s="1" t="s">
        <v>6057</v>
      </c>
      <c r="D972" s="1" t="s">
        <v>6058</v>
      </c>
      <c r="E972" s="2">
        <v>971</v>
      </c>
      <c r="F972" s="2">
        <v>3</v>
      </c>
      <c r="G972" s="2" t="s">
        <v>1699</v>
      </c>
      <c r="H972" s="2" t="s">
        <v>3327</v>
      </c>
      <c r="I972" s="2">
        <v>4</v>
      </c>
      <c r="L972" s="2">
        <v>4</v>
      </c>
      <c r="M972" s="2" t="s">
        <v>1872</v>
      </c>
      <c r="N972" s="2" t="s">
        <v>3954</v>
      </c>
      <c r="T972" s="2" t="s">
        <v>6092</v>
      </c>
      <c r="U972" s="1" t="s">
        <v>1871</v>
      </c>
      <c r="V972" s="1" t="s">
        <v>3476</v>
      </c>
      <c r="Y972" s="1" t="s">
        <v>1872</v>
      </c>
      <c r="Z972" s="1" t="s">
        <v>3954</v>
      </c>
      <c r="AC972" s="1">
        <v>48</v>
      </c>
      <c r="AD972" s="1" t="s">
        <v>148</v>
      </c>
      <c r="AE972" s="1" t="s">
        <v>3779</v>
      </c>
      <c r="AJ972" s="1" t="s">
        <v>17</v>
      </c>
      <c r="AK972" s="1" t="s">
        <v>4628</v>
      </c>
      <c r="AL972" s="1" t="s">
        <v>472</v>
      </c>
      <c r="AM972" s="1" t="s">
        <v>6317</v>
      </c>
      <c r="AT972" s="1" t="s">
        <v>48</v>
      </c>
      <c r="AU972" s="1" t="s">
        <v>4707</v>
      </c>
      <c r="AV972" s="1" t="s">
        <v>1873</v>
      </c>
      <c r="AW972" s="1" t="s">
        <v>4935</v>
      </c>
      <c r="BG972" s="1" t="s">
        <v>48</v>
      </c>
      <c r="BH972" s="1" t="s">
        <v>4707</v>
      </c>
      <c r="BI972" s="1" t="s">
        <v>7248</v>
      </c>
      <c r="BJ972" s="1" t="s">
        <v>6408</v>
      </c>
      <c r="BK972" s="1" t="s">
        <v>48</v>
      </c>
      <c r="BL972" s="1" t="s">
        <v>4707</v>
      </c>
      <c r="BM972" s="1" t="s">
        <v>1874</v>
      </c>
      <c r="BN972" s="1" t="s">
        <v>5652</v>
      </c>
      <c r="BO972" s="1" t="s">
        <v>48</v>
      </c>
      <c r="BP972" s="1" t="s">
        <v>4707</v>
      </c>
      <c r="BQ972" s="1" t="s">
        <v>1875</v>
      </c>
      <c r="BR972" s="1" t="s">
        <v>6578</v>
      </c>
      <c r="BS972" s="1" t="s">
        <v>487</v>
      </c>
      <c r="BT972" s="1" t="s">
        <v>4577</v>
      </c>
    </row>
    <row r="973" spans="1:72" ht="13.5" customHeight="1">
      <c r="A973" s="6" t="str">
        <f t="shared" si="33"/>
        <v>1783_월배면_0039</v>
      </c>
      <c r="B973" s="1">
        <v>1783</v>
      </c>
      <c r="C973" s="1" t="s">
        <v>6057</v>
      </c>
      <c r="D973" s="1" t="s">
        <v>6058</v>
      </c>
      <c r="E973" s="2">
        <v>972</v>
      </c>
      <c r="F973" s="2">
        <v>3</v>
      </c>
      <c r="G973" s="2" t="s">
        <v>1699</v>
      </c>
      <c r="H973" s="2" t="s">
        <v>3327</v>
      </c>
      <c r="I973" s="2">
        <v>4</v>
      </c>
      <c r="L973" s="2">
        <v>4</v>
      </c>
      <c r="M973" s="2" t="s">
        <v>1872</v>
      </c>
      <c r="N973" s="2" t="s">
        <v>3954</v>
      </c>
      <c r="S973" s="2" t="s">
        <v>47</v>
      </c>
      <c r="T973" s="2" t="s">
        <v>3377</v>
      </c>
      <c r="Y973" s="1" t="s">
        <v>468</v>
      </c>
      <c r="Z973" s="1" t="s">
        <v>3565</v>
      </c>
      <c r="AC973" s="1">
        <v>47</v>
      </c>
      <c r="AD973" s="1" t="s">
        <v>374</v>
      </c>
      <c r="AE973" s="1" t="s">
        <v>4504</v>
      </c>
      <c r="AJ973" s="1" t="s">
        <v>17</v>
      </c>
      <c r="AK973" s="1" t="s">
        <v>4628</v>
      </c>
      <c r="AL973" s="1" t="s">
        <v>487</v>
      </c>
      <c r="AM973" s="1" t="s">
        <v>4577</v>
      </c>
      <c r="AV973" s="1" t="s">
        <v>1876</v>
      </c>
      <c r="AW973" s="1" t="s">
        <v>4856</v>
      </c>
      <c r="BI973" s="1" t="s">
        <v>1835</v>
      </c>
      <c r="BJ973" s="1" t="s">
        <v>4468</v>
      </c>
      <c r="BM973" s="1" t="s">
        <v>1877</v>
      </c>
      <c r="BN973" s="1" t="s">
        <v>5651</v>
      </c>
      <c r="BQ973" s="1" t="s">
        <v>1878</v>
      </c>
      <c r="BR973" s="1" t="s">
        <v>5907</v>
      </c>
      <c r="BS973" s="1" t="s">
        <v>132</v>
      </c>
      <c r="BT973" s="1" t="s">
        <v>4584</v>
      </c>
    </row>
    <row r="974" spans="1:31" ht="13.5" customHeight="1">
      <c r="A974" s="6" t="str">
        <f t="shared" si="33"/>
        <v>1783_월배면_0039</v>
      </c>
      <c r="B974" s="1">
        <v>1783</v>
      </c>
      <c r="C974" s="1" t="s">
        <v>6057</v>
      </c>
      <c r="D974" s="1" t="s">
        <v>6058</v>
      </c>
      <c r="E974" s="2">
        <v>973</v>
      </c>
      <c r="F974" s="2">
        <v>3</v>
      </c>
      <c r="G974" s="2" t="s">
        <v>1699</v>
      </c>
      <c r="H974" s="2" t="s">
        <v>3327</v>
      </c>
      <c r="I974" s="2">
        <v>4</v>
      </c>
      <c r="L974" s="2">
        <v>4</v>
      </c>
      <c r="M974" s="2" t="s">
        <v>1872</v>
      </c>
      <c r="N974" s="2" t="s">
        <v>3954</v>
      </c>
      <c r="S974" s="2" t="s">
        <v>56</v>
      </c>
      <c r="T974" s="2" t="s">
        <v>3381</v>
      </c>
      <c r="U974" s="1" t="s">
        <v>1028</v>
      </c>
      <c r="V974" s="1" t="s">
        <v>3427</v>
      </c>
      <c r="Y974" s="1" t="s">
        <v>1879</v>
      </c>
      <c r="Z974" s="1" t="s">
        <v>3953</v>
      </c>
      <c r="AC974" s="1">
        <v>24</v>
      </c>
      <c r="AD974" s="1" t="s">
        <v>315</v>
      </c>
      <c r="AE974" s="1" t="s">
        <v>4272</v>
      </c>
    </row>
    <row r="975" spans="1:72" ht="13.5" customHeight="1">
      <c r="A975" s="6" t="str">
        <f t="shared" si="33"/>
        <v>1783_월배면_0039</v>
      </c>
      <c r="B975" s="1">
        <v>1783</v>
      </c>
      <c r="C975" s="1" t="s">
        <v>6057</v>
      </c>
      <c r="D975" s="1" t="s">
        <v>6058</v>
      </c>
      <c r="E975" s="2">
        <v>974</v>
      </c>
      <c r="F975" s="2">
        <v>3</v>
      </c>
      <c r="G975" s="2" t="s">
        <v>1699</v>
      </c>
      <c r="H975" s="2" t="s">
        <v>3327</v>
      </c>
      <c r="I975" s="2">
        <v>4</v>
      </c>
      <c r="L975" s="2">
        <v>5</v>
      </c>
      <c r="M975" s="2" t="s">
        <v>6883</v>
      </c>
      <c r="N975" s="2" t="s">
        <v>6884</v>
      </c>
      <c r="O975" s="2" t="s">
        <v>6</v>
      </c>
      <c r="P975" s="2" t="s">
        <v>3364</v>
      </c>
      <c r="T975" s="2" t="s">
        <v>6092</v>
      </c>
      <c r="U975" s="1" t="s">
        <v>63</v>
      </c>
      <c r="V975" s="1" t="s">
        <v>3418</v>
      </c>
      <c r="W975" s="1" t="s">
        <v>77</v>
      </c>
      <c r="X975" s="1" t="s">
        <v>6189</v>
      </c>
      <c r="Y975" s="1" t="s">
        <v>1880</v>
      </c>
      <c r="Z975" s="1" t="s">
        <v>3882</v>
      </c>
      <c r="AC975" s="1">
        <v>27</v>
      </c>
      <c r="AD975" s="1" t="s">
        <v>183</v>
      </c>
      <c r="AE975" s="1" t="s">
        <v>4497</v>
      </c>
      <c r="AJ975" s="1" t="s">
        <v>17</v>
      </c>
      <c r="AK975" s="1" t="s">
        <v>4628</v>
      </c>
      <c r="AL975" s="1" t="s">
        <v>487</v>
      </c>
      <c r="AM975" s="1" t="s">
        <v>4577</v>
      </c>
      <c r="AT975" s="1" t="s">
        <v>63</v>
      </c>
      <c r="AU975" s="1" t="s">
        <v>3418</v>
      </c>
      <c r="AV975" s="1" t="s">
        <v>1881</v>
      </c>
      <c r="AW975" s="1" t="s">
        <v>4932</v>
      </c>
      <c r="AX975" s="1" t="s">
        <v>63</v>
      </c>
      <c r="AY975" s="1" t="s">
        <v>3418</v>
      </c>
      <c r="AZ975" s="1" t="s">
        <v>1882</v>
      </c>
      <c r="BA975" s="1" t="s">
        <v>4103</v>
      </c>
      <c r="BG975" s="1" t="s">
        <v>1132</v>
      </c>
      <c r="BH975" s="1" t="s">
        <v>3490</v>
      </c>
      <c r="BI975" s="1" t="s">
        <v>1807</v>
      </c>
      <c r="BJ975" s="1" t="s">
        <v>4896</v>
      </c>
      <c r="BK975" s="1" t="s">
        <v>68</v>
      </c>
      <c r="BL975" s="1" t="s">
        <v>4695</v>
      </c>
      <c r="BM975" s="1" t="s">
        <v>1883</v>
      </c>
      <c r="BN975" s="1" t="s">
        <v>5339</v>
      </c>
      <c r="BO975" s="1" t="s">
        <v>68</v>
      </c>
      <c r="BP975" s="1" t="s">
        <v>4695</v>
      </c>
      <c r="BQ975" s="1" t="s">
        <v>1884</v>
      </c>
      <c r="BR975" s="1" t="s">
        <v>5906</v>
      </c>
      <c r="BS975" s="1" t="s">
        <v>132</v>
      </c>
      <c r="BT975" s="1" t="s">
        <v>4584</v>
      </c>
    </row>
    <row r="976" spans="1:72" ht="13.5" customHeight="1">
      <c r="A976" s="6" t="str">
        <f t="shared" si="33"/>
        <v>1783_월배면_0039</v>
      </c>
      <c r="B976" s="1">
        <v>1783</v>
      </c>
      <c r="C976" s="1" t="s">
        <v>6057</v>
      </c>
      <c r="D976" s="1" t="s">
        <v>6058</v>
      </c>
      <c r="E976" s="2">
        <v>975</v>
      </c>
      <c r="F976" s="2">
        <v>3</v>
      </c>
      <c r="G976" s="2" t="s">
        <v>1699</v>
      </c>
      <c r="H976" s="2" t="s">
        <v>3327</v>
      </c>
      <c r="I976" s="2">
        <v>4</v>
      </c>
      <c r="L976" s="2">
        <v>5</v>
      </c>
      <c r="M976" s="2" t="s">
        <v>6883</v>
      </c>
      <c r="N976" s="2" t="s">
        <v>6884</v>
      </c>
      <c r="S976" s="2" t="s">
        <v>47</v>
      </c>
      <c r="T976" s="2" t="s">
        <v>3377</v>
      </c>
      <c r="W976" s="1" t="s">
        <v>1168</v>
      </c>
      <c r="X976" s="1" t="s">
        <v>3506</v>
      </c>
      <c r="Y976" s="1" t="s">
        <v>78</v>
      </c>
      <c r="Z976" s="1" t="s">
        <v>3554</v>
      </c>
      <c r="AD976" s="1" t="s">
        <v>55</v>
      </c>
      <c r="AE976" s="1" t="s">
        <v>4480</v>
      </c>
      <c r="AJ976" s="1" t="s">
        <v>79</v>
      </c>
      <c r="AK976" s="1" t="s">
        <v>4627</v>
      </c>
      <c r="AL976" s="1" t="s">
        <v>42</v>
      </c>
      <c r="AM976" s="1" t="s">
        <v>4611</v>
      </c>
      <c r="AT976" s="1" t="s">
        <v>68</v>
      </c>
      <c r="AU976" s="1" t="s">
        <v>4695</v>
      </c>
      <c r="AV976" s="1" t="s">
        <v>1885</v>
      </c>
      <c r="AW976" s="1" t="s">
        <v>4934</v>
      </c>
      <c r="BG976" s="1" t="s">
        <v>68</v>
      </c>
      <c r="BH976" s="1" t="s">
        <v>4695</v>
      </c>
      <c r="BI976" s="1" t="s">
        <v>1886</v>
      </c>
      <c r="BJ976" s="1" t="s">
        <v>4886</v>
      </c>
      <c r="BK976" s="1" t="s">
        <v>68</v>
      </c>
      <c r="BL976" s="1" t="s">
        <v>4695</v>
      </c>
      <c r="BM976" s="1" t="s">
        <v>1887</v>
      </c>
      <c r="BN976" s="1" t="s">
        <v>5064</v>
      </c>
      <c r="BO976" s="1" t="s">
        <v>68</v>
      </c>
      <c r="BP976" s="1" t="s">
        <v>4695</v>
      </c>
      <c r="BQ976" s="1" t="s">
        <v>1888</v>
      </c>
      <c r="BR976" s="1" t="s">
        <v>6481</v>
      </c>
      <c r="BS976" s="1" t="s">
        <v>472</v>
      </c>
      <c r="BT976" s="1" t="s">
        <v>6426</v>
      </c>
    </row>
    <row r="977" spans="1:31" ht="13.5" customHeight="1">
      <c r="A977" s="6" t="str">
        <f t="shared" si="33"/>
        <v>1783_월배면_0039</v>
      </c>
      <c r="B977" s="1">
        <v>1783</v>
      </c>
      <c r="C977" s="1" t="s">
        <v>6057</v>
      </c>
      <c r="D977" s="1" t="s">
        <v>6058</v>
      </c>
      <c r="E977" s="2">
        <v>976</v>
      </c>
      <c r="F977" s="2">
        <v>3</v>
      </c>
      <c r="G977" s="2" t="s">
        <v>1699</v>
      </c>
      <c r="H977" s="2" t="s">
        <v>3327</v>
      </c>
      <c r="I977" s="2">
        <v>4</v>
      </c>
      <c r="L977" s="2">
        <v>5</v>
      </c>
      <c r="M977" s="2" t="s">
        <v>6883</v>
      </c>
      <c r="N977" s="2" t="s">
        <v>6884</v>
      </c>
      <c r="S977" s="2" t="s">
        <v>178</v>
      </c>
      <c r="T977" s="2" t="s">
        <v>3385</v>
      </c>
      <c r="U977" s="1" t="s">
        <v>63</v>
      </c>
      <c r="V977" s="1" t="s">
        <v>3418</v>
      </c>
      <c r="Y977" s="1" t="s">
        <v>1889</v>
      </c>
      <c r="Z977" s="1" t="s">
        <v>3881</v>
      </c>
      <c r="AC977" s="1">
        <v>24</v>
      </c>
      <c r="AD977" s="1" t="s">
        <v>157</v>
      </c>
      <c r="AE977" s="1" t="s">
        <v>4514</v>
      </c>
    </row>
    <row r="978" spans="1:31" ht="13.5" customHeight="1">
      <c r="A978" s="6" t="str">
        <f t="shared" si="33"/>
        <v>1783_월배면_0039</v>
      </c>
      <c r="B978" s="1">
        <v>1783</v>
      </c>
      <c r="C978" s="1" t="s">
        <v>6057</v>
      </c>
      <c r="D978" s="1" t="s">
        <v>6058</v>
      </c>
      <c r="E978" s="2">
        <v>977</v>
      </c>
      <c r="F978" s="2">
        <v>3</v>
      </c>
      <c r="G978" s="2" t="s">
        <v>1699</v>
      </c>
      <c r="H978" s="2" t="s">
        <v>3327</v>
      </c>
      <c r="I978" s="2">
        <v>4</v>
      </c>
      <c r="L978" s="2">
        <v>5</v>
      </c>
      <c r="M978" s="2" t="s">
        <v>6883</v>
      </c>
      <c r="N978" s="2" t="s">
        <v>6884</v>
      </c>
      <c r="S978" s="2" t="s">
        <v>557</v>
      </c>
      <c r="T978" s="2" t="s">
        <v>3384</v>
      </c>
      <c r="W978" s="1" t="s">
        <v>257</v>
      </c>
      <c r="X978" s="1" t="s">
        <v>3511</v>
      </c>
      <c r="Y978" s="1" t="s">
        <v>78</v>
      </c>
      <c r="Z978" s="1" t="s">
        <v>3554</v>
      </c>
      <c r="AC978" s="1">
        <v>27</v>
      </c>
      <c r="AD978" s="1" t="s">
        <v>656</v>
      </c>
      <c r="AE978" s="1" t="s">
        <v>4499</v>
      </c>
    </row>
    <row r="979" spans="1:31" ht="13.5" customHeight="1">
      <c r="A979" s="6" t="str">
        <f t="shared" si="33"/>
        <v>1783_월배면_0039</v>
      </c>
      <c r="B979" s="1">
        <v>1783</v>
      </c>
      <c r="C979" s="1" t="s">
        <v>6057</v>
      </c>
      <c r="D979" s="1" t="s">
        <v>6058</v>
      </c>
      <c r="E979" s="2">
        <v>978</v>
      </c>
      <c r="F979" s="2">
        <v>3</v>
      </c>
      <c r="G979" s="2" t="s">
        <v>1699</v>
      </c>
      <c r="H979" s="2" t="s">
        <v>3327</v>
      </c>
      <c r="I979" s="2">
        <v>4</v>
      </c>
      <c r="L979" s="2">
        <v>5</v>
      </c>
      <c r="M979" s="2" t="s">
        <v>6883</v>
      </c>
      <c r="N979" s="2" t="s">
        <v>6884</v>
      </c>
      <c r="T979" s="2" t="s">
        <v>6164</v>
      </c>
      <c r="U979" s="1" t="s">
        <v>1890</v>
      </c>
      <c r="V979" s="1" t="s">
        <v>6177</v>
      </c>
      <c r="Y979" s="1" t="s">
        <v>1891</v>
      </c>
      <c r="Z979" s="1" t="s">
        <v>3878</v>
      </c>
      <c r="AD979" s="1" t="s">
        <v>157</v>
      </c>
      <c r="AE979" s="1" t="s">
        <v>4514</v>
      </c>
    </row>
    <row r="980" spans="1:72" ht="13.5" customHeight="1">
      <c r="A980" s="6" t="str">
        <f t="shared" si="33"/>
        <v>1783_월배면_0039</v>
      </c>
      <c r="B980" s="1">
        <v>1783</v>
      </c>
      <c r="C980" s="1" t="s">
        <v>6057</v>
      </c>
      <c r="D980" s="1" t="s">
        <v>6058</v>
      </c>
      <c r="E980" s="2">
        <v>979</v>
      </c>
      <c r="F980" s="2">
        <v>3</v>
      </c>
      <c r="G980" s="2" t="s">
        <v>1699</v>
      </c>
      <c r="H980" s="2" t="s">
        <v>3327</v>
      </c>
      <c r="I980" s="2">
        <v>5</v>
      </c>
      <c r="J980" s="2" t="s">
        <v>1892</v>
      </c>
      <c r="K980" s="2" t="s">
        <v>6445</v>
      </c>
      <c r="L980" s="2">
        <v>1</v>
      </c>
      <c r="M980" s="2" t="s">
        <v>1892</v>
      </c>
      <c r="N980" s="2" t="s">
        <v>6444</v>
      </c>
      <c r="T980" s="2" t="s">
        <v>6092</v>
      </c>
      <c r="U980" s="1" t="s">
        <v>1893</v>
      </c>
      <c r="V980" s="1" t="s">
        <v>3475</v>
      </c>
      <c r="W980" s="1" t="s">
        <v>436</v>
      </c>
      <c r="X980" s="1" t="s">
        <v>3514</v>
      </c>
      <c r="Y980" s="1" t="s">
        <v>937</v>
      </c>
      <c r="Z980" s="1" t="s">
        <v>6245</v>
      </c>
      <c r="AC980" s="1">
        <v>60</v>
      </c>
      <c r="AD980" s="1" t="s">
        <v>136</v>
      </c>
      <c r="AE980" s="1" t="s">
        <v>4522</v>
      </c>
      <c r="AJ980" s="1" t="s">
        <v>17</v>
      </c>
      <c r="AK980" s="1" t="s">
        <v>4628</v>
      </c>
      <c r="AL980" s="1" t="s">
        <v>437</v>
      </c>
      <c r="AM980" s="1" t="s">
        <v>4636</v>
      </c>
      <c r="AT980" s="1" t="s">
        <v>153</v>
      </c>
      <c r="AU980" s="1" t="s">
        <v>6332</v>
      </c>
      <c r="AV980" s="1" t="s">
        <v>1894</v>
      </c>
      <c r="AW980" s="1" t="s">
        <v>4933</v>
      </c>
      <c r="BG980" s="1" t="s">
        <v>6404</v>
      </c>
      <c r="BH980" s="1" t="s">
        <v>6405</v>
      </c>
      <c r="BI980" s="1" t="s">
        <v>6406</v>
      </c>
      <c r="BJ980" s="1" t="s">
        <v>6407</v>
      </c>
      <c r="BM980" s="1" t="s">
        <v>1895</v>
      </c>
      <c r="BN980" s="1" t="s">
        <v>5650</v>
      </c>
      <c r="BQ980" s="1" t="s">
        <v>1896</v>
      </c>
      <c r="BR980" s="1" t="s">
        <v>6486</v>
      </c>
      <c r="BS980" s="1" t="s">
        <v>472</v>
      </c>
      <c r="BT980" s="1" t="s">
        <v>6426</v>
      </c>
    </row>
    <row r="981" spans="1:33" ht="13.5" customHeight="1">
      <c r="A981" s="6" t="str">
        <f t="shared" si="33"/>
        <v>1783_월배면_0039</v>
      </c>
      <c r="B981" s="1">
        <v>1783</v>
      </c>
      <c r="C981" s="1" t="s">
        <v>6057</v>
      </c>
      <c r="D981" s="1" t="s">
        <v>6058</v>
      </c>
      <c r="E981" s="2">
        <v>980</v>
      </c>
      <c r="F981" s="2">
        <v>3</v>
      </c>
      <c r="G981" s="2" t="s">
        <v>1699</v>
      </c>
      <c r="H981" s="2" t="s">
        <v>3327</v>
      </c>
      <c r="I981" s="2">
        <v>5</v>
      </c>
      <c r="L981" s="2">
        <v>1</v>
      </c>
      <c r="M981" s="2" t="s">
        <v>1892</v>
      </c>
      <c r="N981" s="2" t="s">
        <v>6444</v>
      </c>
      <c r="S981" s="2" t="s">
        <v>47</v>
      </c>
      <c r="T981" s="2" t="s">
        <v>3377</v>
      </c>
      <c r="W981" s="1" t="s">
        <v>77</v>
      </c>
      <c r="X981" s="1" t="s">
        <v>6189</v>
      </c>
      <c r="Y981" s="1" t="s">
        <v>468</v>
      </c>
      <c r="Z981" s="1" t="s">
        <v>3565</v>
      </c>
      <c r="AF981" s="1" t="s">
        <v>104</v>
      </c>
      <c r="AG981" s="1" t="s">
        <v>3397</v>
      </c>
    </row>
    <row r="982" spans="1:31" ht="13.5" customHeight="1">
      <c r="A982" s="6" t="str">
        <f t="shared" si="33"/>
        <v>1783_월배면_0039</v>
      </c>
      <c r="B982" s="1">
        <v>1783</v>
      </c>
      <c r="C982" s="1" t="s">
        <v>6057</v>
      </c>
      <c r="D982" s="1" t="s">
        <v>6058</v>
      </c>
      <c r="E982" s="2">
        <v>981</v>
      </c>
      <c r="F982" s="2">
        <v>3</v>
      </c>
      <c r="G982" s="2" t="s">
        <v>1699</v>
      </c>
      <c r="H982" s="2" t="s">
        <v>3327</v>
      </c>
      <c r="I982" s="2">
        <v>5</v>
      </c>
      <c r="L982" s="2">
        <v>1</v>
      </c>
      <c r="M982" s="2" t="s">
        <v>1892</v>
      </c>
      <c r="N982" s="2" t="s">
        <v>6444</v>
      </c>
      <c r="S982" s="2" t="s">
        <v>56</v>
      </c>
      <c r="T982" s="2" t="s">
        <v>3381</v>
      </c>
      <c r="U982" s="1" t="s">
        <v>1451</v>
      </c>
      <c r="V982" s="1" t="s">
        <v>3436</v>
      </c>
      <c r="Y982" s="1" t="s">
        <v>1897</v>
      </c>
      <c r="Z982" s="1" t="s">
        <v>3952</v>
      </c>
      <c r="AC982" s="1">
        <v>27</v>
      </c>
      <c r="AD982" s="1" t="s">
        <v>656</v>
      </c>
      <c r="AE982" s="1" t="s">
        <v>4499</v>
      </c>
    </row>
    <row r="983" spans="1:31" ht="13.5" customHeight="1">
      <c r="A983" s="6" t="str">
        <f t="shared" si="33"/>
        <v>1783_월배면_0039</v>
      </c>
      <c r="B983" s="1">
        <v>1783</v>
      </c>
      <c r="C983" s="1" t="s">
        <v>6057</v>
      </c>
      <c r="D983" s="1" t="s">
        <v>6058</v>
      </c>
      <c r="E983" s="2">
        <v>982</v>
      </c>
      <c r="F983" s="2">
        <v>3</v>
      </c>
      <c r="G983" s="2" t="s">
        <v>1699</v>
      </c>
      <c r="H983" s="2" t="s">
        <v>3327</v>
      </c>
      <c r="I983" s="2">
        <v>5</v>
      </c>
      <c r="L983" s="2">
        <v>1</v>
      </c>
      <c r="M983" s="2" t="s">
        <v>1892</v>
      </c>
      <c r="N983" s="2" t="s">
        <v>6444</v>
      </c>
      <c r="S983" s="2" t="s">
        <v>213</v>
      </c>
      <c r="T983" s="2" t="s">
        <v>3380</v>
      </c>
      <c r="W983" s="1" t="s">
        <v>1244</v>
      </c>
      <c r="X983" s="1" t="s">
        <v>6151</v>
      </c>
      <c r="Y983" s="1" t="s">
        <v>468</v>
      </c>
      <c r="Z983" s="1" t="s">
        <v>3565</v>
      </c>
      <c r="AC983" s="1">
        <v>29</v>
      </c>
      <c r="AD983" s="1" t="s">
        <v>111</v>
      </c>
      <c r="AE983" s="1" t="s">
        <v>4496</v>
      </c>
    </row>
    <row r="984" spans="1:33" ht="13.5" customHeight="1">
      <c r="A984" s="6" t="str">
        <f t="shared" si="33"/>
        <v>1783_월배면_0039</v>
      </c>
      <c r="B984" s="1">
        <v>1783</v>
      </c>
      <c r="C984" s="1" t="s">
        <v>6057</v>
      </c>
      <c r="D984" s="1" t="s">
        <v>6058</v>
      </c>
      <c r="E984" s="2">
        <v>983</v>
      </c>
      <c r="F984" s="2">
        <v>3</v>
      </c>
      <c r="G984" s="2" t="s">
        <v>1699</v>
      </c>
      <c r="H984" s="2" t="s">
        <v>3327</v>
      </c>
      <c r="I984" s="2">
        <v>5</v>
      </c>
      <c r="L984" s="2">
        <v>1</v>
      </c>
      <c r="M984" s="2" t="s">
        <v>1892</v>
      </c>
      <c r="N984" s="2" t="s">
        <v>6444</v>
      </c>
      <c r="S984" s="2" t="s">
        <v>56</v>
      </c>
      <c r="T984" s="2" t="s">
        <v>3381</v>
      </c>
      <c r="U984" s="1" t="s">
        <v>1532</v>
      </c>
      <c r="V984" s="1" t="s">
        <v>3454</v>
      </c>
      <c r="Y984" s="1" t="s">
        <v>7173</v>
      </c>
      <c r="Z984" s="1" t="s">
        <v>3669</v>
      </c>
      <c r="AC984" s="1">
        <v>10</v>
      </c>
      <c r="AD984" s="1" t="s">
        <v>187</v>
      </c>
      <c r="AE984" s="1" t="s">
        <v>4484</v>
      </c>
      <c r="AF984" s="1" t="s">
        <v>244</v>
      </c>
      <c r="AG984" s="1" t="s">
        <v>4545</v>
      </c>
    </row>
    <row r="985" spans="1:31" ht="13.5" customHeight="1">
      <c r="A985" s="6" t="str">
        <f t="shared" si="33"/>
        <v>1783_월배면_0039</v>
      </c>
      <c r="B985" s="1">
        <v>1783</v>
      </c>
      <c r="C985" s="1" t="s">
        <v>6057</v>
      </c>
      <c r="D985" s="1" t="s">
        <v>6058</v>
      </c>
      <c r="E985" s="2">
        <v>984</v>
      </c>
      <c r="F985" s="2">
        <v>3</v>
      </c>
      <c r="G985" s="2" t="s">
        <v>1699</v>
      </c>
      <c r="H985" s="2" t="s">
        <v>3327</v>
      </c>
      <c r="I985" s="2">
        <v>5</v>
      </c>
      <c r="L985" s="2">
        <v>1</v>
      </c>
      <c r="M985" s="2" t="s">
        <v>1892</v>
      </c>
      <c r="N985" s="2" t="s">
        <v>6444</v>
      </c>
      <c r="AC985" s="1">
        <v>14</v>
      </c>
      <c r="AD985" s="1" t="s">
        <v>148</v>
      </c>
      <c r="AE985" s="1" t="s">
        <v>3779</v>
      </c>
    </row>
    <row r="986" spans="1:31" ht="13.5" customHeight="1">
      <c r="A986" s="6" t="str">
        <f t="shared" si="33"/>
        <v>1783_월배면_0039</v>
      </c>
      <c r="B986" s="1">
        <v>1783</v>
      </c>
      <c r="C986" s="1" t="s">
        <v>6057</v>
      </c>
      <c r="D986" s="1" t="s">
        <v>6058</v>
      </c>
      <c r="E986" s="2">
        <v>985</v>
      </c>
      <c r="F986" s="2">
        <v>3</v>
      </c>
      <c r="G986" s="2" t="s">
        <v>1699</v>
      </c>
      <c r="H986" s="2" t="s">
        <v>3327</v>
      </c>
      <c r="I986" s="2">
        <v>5</v>
      </c>
      <c r="L986" s="2">
        <v>1</v>
      </c>
      <c r="M986" s="2" t="s">
        <v>1892</v>
      </c>
      <c r="N986" s="2" t="s">
        <v>6444</v>
      </c>
      <c r="S986" s="2" t="s">
        <v>53</v>
      </c>
      <c r="T986" s="2" t="s">
        <v>3382</v>
      </c>
      <c r="AC986" s="1">
        <v>12</v>
      </c>
      <c r="AD986" s="1" t="s">
        <v>302</v>
      </c>
      <c r="AE986" s="1" t="s">
        <v>4485</v>
      </c>
    </row>
    <row r="987" spans="1:72" ht="13.5" customHeight="1">
      <c r="A987" s="6" t="str">
        <f t="shared" si="33"/>
        <v>1783_월배면_0039</v>
      </c>
      <c r="B987" s="1">
        <v>1783</v>
      </c>
      <c r="C987" s="1" t="s">
        <v>6057</v>
      </c>
      <c r="D987" s="1" t="s">
        <v>6058</v>
      </c>
      <c r="E987" s="2">
        <v>986</v>
      </c>
      <c r="F987" s="2">
        <v>3</v>
      </c>
      <c r="G987" s="2" t="s">
        <v>1699</v>
      </c>
      <c r="H987" s="2" t="s">
        <v>3327</v>
      </c>
      <c r="I987" s="2">
        <v>5</v>
      </c>
      <c r="L987" s="2">
        <v>2</v>
      </c>
      <c r="M987" s="2" t="s">
        <v>77</v>
      </c>
      <c r="N987" s="2" t="s">
        <v>6885</v>
      </c>
      <c r="O987" s="2" t="s">
        <v>6</v>
      </c>
      <c r="P987" s="2" t="s">
        <v>3364</v>
      </c>
      <c r="T987" s="2" t="s">
        <v>6092</v>
      </c>
      <c r="U987" s="1" t="s">
        <v>805</v>
      </c>
      <c r="V987" s="1" t="s">
        <v>3423</v>
      </c>
      <c r="W987" s="1" t="s">
        <v>77</v>
      </c>
      <c r="X987" s="1" t="s">
        <v>6189</v>
      </c>
      <c r="AC987" s="1">
        <v>41</v>
      </c>
      <c r="AD987" s="1" t="s">
        <v>449</v>
      </c>
      <c r="AE987" s="1" t="s">
        <v>4502</v>
      </c>
      <c r="AJ987" s="1" t="s">
        <v>17</v>
      </c>
      <c r="AK987" s="1" t="s">
        <v>4628</v>
      </c>
      <c r="AL987" s="1" t="s">
        <v>487</v>
      </c>
      <c r="AM987" s="1" t="s">
        <v>4577</v>
      </c>
      <c r="AT987" s="1" t="s">
        <v>63</v>
      </c>
      <c r="AU987" s="1" t="s">
        <v>3418</v>
      </c>
      <c r="AV987" s="1" t="s">
        <v>1881</v>
      </c>
      <c r="AW987" s="1" t="s">
        <v>4932</v>
      </c>
      <c r="BG987" s="1" t="s">
        <v>68</v>
      </c>
      <c r="BH987" s="1" t="s">
        <v>4695</v>
      </c>
      <c r="BI987" s="1" t="s">
        <v>1807</v>
      </c>
      <c r="BJ987" s="1" t="s">
        <v>4896</v>
      </c>
      <c r="BK987" s="1" t="s">
        <v>68</v>
      </c>
      <c r="BL987" s="1" t="s">
        <v>4695</v>
      </c>
      <c r="BM987" s="1" t="s">
        <v>1808</v>
      </c>
      <c r="BN987" s="1" t="s">
        <v>5339</v>
      </c>
      <c r="BO987" s="1" t="s">
        <v>68</v>
      </c>
      <c r="BP987" s="1" t="s">
        <v>4695</v>
      </c>
      <c r="BQ987" s="1" t="s">
        <v>1898</v>
      </c>
      <c r="BR987" s="1" t="s">
        <v>5905</v>
      </c>
      <c r="BS987" s="1" t="s">
        <v>132</v>
      </c>
      <c r="BT987" s="1" t="s">
        <v>4584</v>
      </c>
    </row>
    <row r="988" spans="1:31" ht="13.5" customHeight="1">
      <c r="A988" s="6" t="str">
        <f t="shared" si="33"/>
        <v>1783_월배면_0039</v>
      </c>
      <c r="B988" s="1">
        <v>1783</v>
      </c>
      <c r="C988" s="1" t="s">
        <v>6057</v>
      </c>
      <c r="D988" s="1" t="s">
        <v>6058</v>
      </c>
      <c r="E988" s="2">
        <v>987</v>
      </c>
      <c r="F988" s="2">
        <v>3</v>
      </c>
      <c r="G988" s="2" t="s">
        <v>1699</v>
      </c>
      <c r="H988" s="2" t="s">
        <v>3327</v>
      </c>
      <c r="I988" s="2">
        <v>5</v>
      </c>
      <c r="L988" s="2">
        <v>2</v>
      </c>
      <c r="M988" s="2" t="s">
        <v>77</v>
      </c>
      <c r="N988" s="2" t="s">
        <v>6885</v>
      </c>
      <c r="S988" s="2" t="s">
        <v>53</v>
      </c>
      <c r="T988" s="2" t="s">
        <v>3382</v>
      </c>
      <c r="AC988" s="1">
        <v>15</v>
      </c>
      <c r="AD988" s="1" t="s">
        <v>122</v>
      </c>
      <c r="AE988" s="1" t="s">
        <v>4498</v>
      </c>
    </row>
    <row r="989" spans="1:31" ht="13.5" customHeight="1">
      <c r="A989" s="6" t="str">
        <f t="shared" si="33"/>
        <v>1783_월배면_0039</v>
      </c>
      <c r="B989" s="1">
        <v>1783</v>
      </c>
      <c r="C989" s="1" t="s">
        <v>6057</v>
      </c>
      <c r="D989" s="1" t="s">
        <v>6058</v>
      </c>
      <c r="E989" s="2">
        <v>988</v>
      </c>
      <c r="F989" s="2">
        <v>3</v>
      </c>
      <c r="G989" s="2" t="s">
        <v>1699</v>
      </c>
      <c r="H989" s="2" t="s">
        <v>3327</v>
      </c>
      <c r="I989" s="2">
        <v>5</v>
      </c>
      <c r="L989" s="2">
        <v>2</v>
      </c>
      <c r="M989" s="2" t="s">
        <v>77</v>
      </c>
      <c r="N989" s="2" t="s">
        <v>6885</v>
      </c>
      <c r="T989" s="2" t="s">
        <v>6164</v>
      </c>
      <c r="U989" s="1" t="s">
        <v>93</v>
      </c>
      <c r="V989" s="1" t="s">
        <v>3419</v>
      </c>
      <c r="Y989" s="1" t="s">
        <v>1508</v>
      </c>
      <c r="Z989" s="1" t="s">
        <v>3951</v>
      </c>
      <c r="AD989" s="1" t="s">
        <v>55</v>
      </c>
      <c r="AE989" s="1" t="s">
        <v>4480</v>
      </c>
    </row>
    <row r="990" spans="1:72" ht="13.5" customHeight="1">
      <c r="A990" s="6" t="str">
        <f t="shared" si="33"/>
        <v>1783_월배면_0039</v>
      </c>
      <c r="B990" s="1">
        <v>1783</v>
      </c>
      <c r="C990" s="1" t="s">
        <v>6057</v>
      </c>
      <c r="D990" s="1" t="s">
        <v>6058</v>
      </c>
      <c r="E990" s="2">
        <v>989</v>
      </c>
      <c r="F990" s="2">
        <v>3</v>
      </c>
      <c r="G990" s="2" t="s">
        <v>1699</v>
      </c>
      <c r="H990" s="2" t="s">
        <v>3327</v>
      </c>
      <c r="I990" s="2">
        <v>5</v>
      </c>
      <c r="L990" s="2">
        <v>3</v>
      </c>
      <c r="M990" s="2" t="s">
        <v>6886</v>
      </c>
      <c r="N990" s="2" t="s">
        <v>6887</v>
      </c>
      <c r="T990" s="2" t="s">
        <v>6092</v>
      </c>
      <c r="U990" s="1" t="s">
        <v>1453</v>
      </c>
      <c r="V990" s="1" t="s">
        <v>3420</v>
      </c>
      <c r="W990" s="1" t="s">
        <v>362</v>
      </c>
      <c r="X990" s="1" t="s">
        <v>6185</v>
      </c>
      <c r="Y990" s="1" t="s">
        <v>1685</v>
      </c>
      <c r="Z990" s="1" t="s">
        <v>3950</v>
      </c>
      <c r="AC990" s="1">
        <v>55</v>
      </c>
      <c r="AD990" s="1" t="s">
        <v>1163</v>
      </c>
      <c r="AE990" s="1" t="s">
        <v>4529</v>
      </c>
      <c r="AJ990" s="1" t="s">
        <v>17</v>
      </c>
      <c r="AK990" s="1" t="s">
        <v>4628</v>
      </c>
      <c r="AL990" s="1" t="s">
        <v>472</v>
      </c>
      <c r="AM990" s="1" t="s">
        <v>6317</v>
      </c>
      <c r="AT990" s="1" t="s">
        <v>68</v>
      </c>
      <c r="AU990" s="1" t="s">
        <v>4695</v>
      </c>
      <c r="AV990" s="1" t="s">
        <v>1899</v>
      </c>
      <c r="AW990" s="1" t="s">
        <v>4931</v>
      </c>
      <c r="BG990" s="1" t="s">
        <v>68</v>
      </c>
      <c r="BH990" s="1" t="s">
        <v>4695</v>
      </c>
      <c r="BI990" s="1" t="s">
        <v>1538</v>
      </c>
      <c r="BJ990" s="1" t="s">
        <v>5294</v>
      </c>
      <c r="BM990" s="1" t="s">
        <v>1674</v>
      </c>
      <c r="BN990" s="1" t="s">
        <v>5580</v>
      </c>
      <c r="BO990" s="1" t="s">
        <v>68</v>
      </c>
      <c r="BP990" s="1" t="s">
        <v>4695</v>
      </c>
      <c r="BQ990" s="1" t="s">
        <v>1900</v>
      </c>
      <c r="BR990" s="1" t="s">
        <v>6466</v>
      </c>
      <c r="BS990" s="1" t="s">
        <v>1901</v>
      </c>
      <c r="BT990" s="1" t="s">
        <v>5973</v>
      </c>
    </row>
    <row r="991" spans="1:72" ht="13.5" customHeight="1">
      <c r="A991" s="6" t="str">
        <f t="shared" si="33"/>
        <v>1783_월배면_0039</v>
      </c>
      <c r="B991" s="1">
        <v>1783</v>
      </c>
      <c r="C991" s="1" t="s">
        <v>6057</v>
      </c>
      <c r="D991" s="1" t="s">
        <v>6058</v>
      </c>
      <c r="E991" s="2">
        <v>990</v>
      </c>
      <c r="F991" s="2">
        <v>3</v>
      </c>
      <c r="G991" s="2" t="s">
        <v>1699</v>
      </c>
      <c r="H991" s="2" t="s">
        <v>3327</v>
      </c>
      <c r="I991" s="2">
        <v>5</v>
      </c>
      <c r="L991" s="2">
        <v>3</v>
      </c>
      <c r="M991" s="2" t="s">
        <v>6886</v>
      </c>
      <c r="N991" s="2" t="s">
        <v>6887</v>
      </c>
      <c r="S991" s="2" t="s">
        <v>47</v>
      </c>
      <c r="T991" s="2" t="s">
        <v>3377</v>
      </c>
      <c r="Y991" s="1" t="s">
        <v>10</v>
      </c>
      <c r="Z991" s="1" t="s">
        <v>3510</v>
      </c>
      <c r="AC991" s="1">
        <v>50</v>
      </c>
      <c r="AD991" s="1" t="s">
        <v>212</v>
      </c>
      <c r="AE991" s="1" t="s">
        <v>4510</v>
      </c>
      <c r="AJ991" s="1" t="s">
        <v>17</v>
      </c>
      <c r="AK991" s="1" t="s">
        <v>4628</v>
      </c>
      <c r="AL991" s="1" t="s">
        <v>132</v>
      </c>
      <c r="AM991" s="1" t="s">
        <v>4584</v>
      </c>
      <c r="AV991" s="1" t="s">
        <v>1902</v>
      </c>
      <c r="AW991" s="1" t="s">
        <v>4930</v>
      </c>
      <c r="BG991" s="1" t="s">
        <v>1132</v>
      </c>
      <c r="BH991" s="1" t="s">
        <v>3490</v>
      </c>
      <c r="BI991" s="1" t="s">
        <v>1903</v>
      </c>
      <c r="BJ991" s="1" t="s">
        <v>5378</v>
      </c>
      <c r="BK991" s="1" t="s">
        <v>68</v>
      </c>
      <c r="BL991" s="1" t="s">
        <v>4695</v>
      </c>
      <c r="BM991" s="1" t="s">
        <v>1904</v>
      </c>
      <c r="BN991" s="1" t="s">
        <v>5376</v>
      </c>
      <c r="BO991" s="1" t="s">
        <v>68</v>
      </c>
      <c r="BP991" s="1" t="s">
        <v>4695</v>
      </c>
      <c r="BQ991" s="1" t="s">
        <v>1905</v>
      </c>
      <c r="BR991" s="1" t="s">
        <v>5904</v>
      </c>
      <c r="BS991" s="1" t="s">
        <v>1608</v>
      </c>
      <c r="BT991" s="1" t="s">
        <v>6023</v>
      </c>
    </row>
    <row r="992" spans="1:72" ht="13.5" customHeight="1">
      <c r="A992" s="6" t="str">
        <f t="shared" si="33"/>
        <v>1783_월배면_0039</v>
      </c>
      <c r="B992" s="1">
        <v>1783</v>
      </c>
      <c r="C992" s="1" t="s">
        <v>6057</v>
      </c>
      <c r="D992" s="1" t="s">
        <v>6058</v>
      </c>
      <c r="E992" s="2">
        <v>991</v>
      </c>
      <c r="F992" s="2">
        <v>3</v>
      </c>
      <c r="G992" s="2" t="s">
        <v>1699</v>
      </c>
      <c r="H992" s="2" t="s">
        <v>3327</v>
      </c>
      <c r="I992" s="2">
        <v>5</v>
      </c>
      <c r="L992" s="2">
        <v>4</v>
      </c>
      <c r="M992" s="2" t="s">
        <v>6888</v>
      </c>
      <c r="N992" s="2" t="s">
        <v>6889</v>
      </c>
      <c r="T992" s="2" t="s">
        <v>6092</v>
      </c>
      <c r="W992" s="1" t="s">
        <v>90</v>
      </c>
      <c r="X992" s="1" t="s">
        <v>3509</v>
      </c>
      <c r="Y992" s="1" t="s">
        <v>1906</v>
      </c>
      <c r="Z992" s="1" t="s">
        <v>3949</v>
      </c>
      <c r="AC992" s="1">
        <v>57</v>
      </c>
      <c r="AD992" s="1" t="s">
        <v>326</v>
      </c>
      <c r="AE992" s="1" t="s">
        <v>4536</v>
      </c>
      <c r="AJ992" s="1" t="s">
        <v>17</v>
      </c>
      <c r="AK992" s="1" t="s">
        <v>4628</v>
      </c>
      <c r="AL992" s="1" t="s">
        <v>554</v>
      </c>
      <c r="AM992" s="1" t="s">
        <v>4614</v>
      </c>
      <c r="AV992" s="1" t="s">
        <v>1907</v>
      </c>
      <c r="AW992" s="1" t="s">
        <v>4929</v>
      </c>
      <c r="BI992" s="1" t="s">
        <v>1908</v>
      </c>
      <c r="BJ992" s="1" t="s">
        <v>5377</v>
      </c>
      <c r="BM992" s="1" t="s">
        <v>1548</v>
      </c>
      <c r="BN992" s="1" t="s">
        <v>5398</v>
      </c>
      <c r="BO992" s="1" t="s">
        <v>1337</v>
      </c>
      <c r="BP992" s="1" t="s">
        <v>4701</v>
      </c>
      <c r="BQ992" s="1" t="s">
        <v>1909</v>
      </c>
      <c r="BR992" s="1" t="s">
        <v>5903</v>
      </c>
      <c r="BS992" s="1" t="s">
        <v>92</v>
      </c>
      <c r="BT992" s="1" t="s">
        <v>4621</v>
      </c>
    </row>
    <row r="993" spans="1:72" ht="13.5" customHeight="1">
      <c r="A993" s="6" t="str">
        <f t="shared" si="33"/>
        <v>1783_월배면_0039</v>
      </c>
      <c r="B993" s="1">
        <v>1783</v>
      </c>
      <c r="C993" s="1" t="s">
        <v>6057</v>
      </c>
      <c r="D993" s="1" t="s">
        <v>6058</v>
      </c>
      <c r="E993" s="2">
        <v>992</v>
      </c>
      <c r="F993" s="2">
        <v>3</v>
      </c>
      <c r="G993" s="2" t="s">
        <v>1699</v>
      </c>
      <c r="H993" s="2" t="s">
        <v>3327</v>
      </c>
      <c r="I993" s="2">
        <v>5</v>
      </c>
      <c r="L993" s="2">
        <v>4</v>
      </c>
      <c r="M993" s="2" t="s">
        <v>6888</v>
      </c>
      <c r="N993" s="2" t="s">
        <v>6889</v>
      </c>
      <c r="S993" s="2" t="s">
        <v>47</v>
      </c>
      <c r="T993" s="2" t="s">
        <v>3377</v>
      </c>
      <c r="W993" s="1" t="s">
        <v>77</v>
      </c>
      <c r="X993" s="1" t="s">
        <v>6189</v>
      </c>
      <c r="Y993" s="1" t="s">
        <v>468</v>
      </c>
      <c r="Z993" s="1" t="s">
        <v>3565</v>
      </c>
      <c r="AC993" s="1">
        <v>49</v>
      </c>
      <c r="AD993" s="1" t="s">
        <v>212</v>
      </c>
      <c r="AE993" s="1" t="s">
        <v>4510</v>
      </c>
      <c r="AJ993" s="1" t="s">
        <v>17</v>
      </c>
      <c r="AK993" s="1" t="s">
        <v>4628</v>
      </c>
      <c r="AL993" s="1" t="s">
        <v>487</v>
      </c>
      <c r="AM993" s="1" t="s">
        <v>4577</v>
      </c>
      <c r="AV993" s="1" t="s">
        <v>1910</v>
      </c>
      <c r="AW993" s="1" t="s">
        <v>4928</v>
      </c>
      <c r="BI993" s="1" t="s">
        <v>1911</v>
      </c>
      <c r="BJ993" s="1" t="s">
        <v>5376</v>
      </c>
      <c r="BM993" s="1" t="s">
        <v>1912</v>
      </c>
      <c r="BN993" s="1" t="s">
        <v>5649</v>
      </c>
      <c r="BQ993" s="1" t="s">
        <v>1913</v>
      </c>
      <c r="BR993" s="1" t="s">
        <v>5902</v>
      </c>
      <c r="BS993" s="1" t="s">
        <v>1761</v>
      </c>
      <c r="BT993" s="1" t="s">
        <v>4671</v>
      </c>
    </row>
    <row r="994" spans="1:31" ht="13.5" customHeight="1">
      <c r="A994" s="6" t="str">
        <f t="shared" si="33"/>
        <v>1783_월배면_0039</v>
      </c>
      <c r="B994" s="1">
        <v>1783</v>
      </c>
      <c r="C994" s="1" t="s">
        <v>6057</v>
      </c>
      <c r="D994" s="1" t="s">
        <v>6058</v>
      </c>
      <c r="E994" s="2">
        <v>993</v>
      </c>
      <c r="F994" s="2">
        <v>3</v>
      </c>
      <c r="G994" s="2" t="s">
        <v>1699</v>
      </c>
      <c r="H994" s="2" t="s">
        <v>3327</v>
      </c>
      <c r="I994" s="2">
        <v>5</v>
      </c>
      <c r="L994" s="2">
        <v>4</v>
      </c>
      <c r="M994" s="2" t="s">
        <v>6888</v>
      </c>
      <c r="N994" s="2" t="s">
        <v>6889</v>
      </c>
      <c r="S994" s="2" t="s">
        <v>53</v>
      </c>
      <c r="T994" s="2" t="s">
        <v>3382</v>
      </c>
      <c r="AC994" s="1">
        <v>12</v>
      </c>
      <c r="AD994" s="1" t="s">
        <v>302</v>
      </c>
      <c r="AE994" s="1" t="s">
        <v>4485</v>
      </c>
    </row>
    <row r="995" spans="1:72" ht="13.5" customHeight="1">
      <c r="A995" s="6" t="str">
        <f t="shared" si="33"/>
        <v>1783_월배면_0039</v>
      </c>
      <c r="B995" s="1">
        <v>1783</v>
      </c>
      <c r="C995" s="1" t="s">
        <v>6057</v>
      </c>
      <c r="D995" s="1" t="s">
        <v>6058</v>
      </c>
      <c r="E995" s="2">
        <v>994</v>
      </c>
      <c r="F995" s="2">
        <v>3</v>
      </c>
      <c r="G995" s="2" t="s">
        <v>1699</v>
      </c>
      <c r="H995" s="2" t="s">
        <v>3327</v>
      </c>
      <c r="I995" s="2">
        <v>5</v>
      </c>
      <c r="L995" s="2">
        <v>5</v>
      </c>
      <c r="M995" s="2" t="s">
        <v>6890</v>
      </c>
      <c r="N995" s="2" t="s">
        <v>6891</v>
      </c>
      <c r="T995" s="2" t="s">
        <v>6092</v>
      </c>
      <c r="W995" s="1" t="s">
        <v>561</v>
      </c>
      <c r="X995" s="1" t="s">
        <v>3505</v>
      </c>
      <c r="Y995" s="1" t="s">
        <v>468</v>
      </c>
      <c r="Z995" s="1" t="s">
        <v>3565</v>
      </c>
      <c r="AC995" s="1">
        <v>81</v>
      </c>
      <c r="AD995" s="1" t="s">
        <v>185</v>
      </c>
      <c r="AE995" s="1" t="s">
        <v>4495</v>
      </c>
      <c r="AJ995" s="1" t="s">
        <v>17</v>
      </c>
      <c r="AK995" s="1" t="s">
        <v>4628</v>
      </c>
      <c r="AL995" s="1" t="s">
        <v>616</v>
      </c>
      <c r="AM995" s="1" t="s">
        <v>4583</v>
      </c>
      <c r="AT995" s="1" t="s">
        <v>1914</v>
      </c>
      <c r="AU995" s="1" t="s">
        <v>3508</v>
      </c>
      <c r="AV995" s="1" t="s">
        <v>49</v>
      </c>
      <c r="AW995" s="1" t="s">
        <v>4747</v>
      </c>
      <c r="BG995" s="1" t="s">
        <v>48</v>
      </c>
      <c r="BH995" s="1" t="s">
        <v>4707</v>
      </c>
      <c r="BI995" s="1" t="s">
        <v>1915</v>
      </c>
      <c r="BJ995" s="1" t="s">
        <v>5375</v>
      </c>
      <c r="BK995" s="1" t="s">
        <v>48</v>
      </c>
      <c r="BL995" s="1" t="s">
        <v>4707</v>
      </c>
      <c r="BM995" s="1" t="s">
        <v>1916</v>
      </c>
      <c r="BN995" s="1" t="s">
        <v>4927</v>
      </c>
      <c r="BO995" s="1" t="s">
        <v>48</v>
      </c>
      <c r="BP995" s="1" t="s">
        <v>4707</v>
      </c>
      <c r="BQ995" s="1" t="s">
        <v>1917</v>
      </c>
      <c r="BR995" s="1" t="s">
        <v>5901</v>
      </c>
      <c r="BS995" s="1" t="s">
        <v>132</v>
      </c>
      <c r="BT995" s="1" t="s">
        <v>4584</v>
      </c>
    </row>
    <row r="996" spans="1:33" ht="13.5" customHeight="1">
      <c r="A996" s="6" t="str">
        <f t="shared" si="33"/>
        <v>1783_월배면_0039</v>
      </c>
      <c r="B996" s="1">
        <v>1783</v>
      </c>
      <c r="C996" s="1" t="s">
        <v>6057</v>
      </c>
      <c r="D996" s="1" t="s">
        <v>6058</v>
      </c>
      <c r="E996" s="2">
        <v>995</v>
      </c>
      <c r="F996" s="2">
        <v>3</v>
      </c>
      <c r="G996" s="2" t="s">
        <v>1699</v>
      </c>
      <c r="H996" s="2" t="s">
        <v>3327</v>
      </c>
      <c r="I996" s="2">
        <v>5</v>
      </c>
      <c r="L996" s="2">
        <v>5</v>
      </c>
      <c r="M996" s="2" t="s">
        <v>6890</v>
      </c>
      <c r="N996" s="2" t="s">
        <v>6891</v>
      </c>
      <c r="S996" s="2" t="s">
        <v>1918</v>
      </c>
      <c r="T996" s="2" t="s">
        <v>3405</v>
      </c>
      <c r="AF996" s="1" t="s">
        <v>104</v>
      </c>
      <c r="AG996" s="1" t="s">
        <v>3397</v>
      </c>
    </row>
    <row r="997" spans="1:31" ht="13.5" customHeight="1">
      <c r="A997" s="6" t="str">
        <f t="shared" si="33"/>
        <v>1783_월배면_0039</v>
      </c>
      <c r="B997" s="1">
        <v>1783</v>
      </c>
      <c r="C997" s="1" t="s">
        <v>6057</v>
      </c>
      <c r="D997" s="1" t="s">
        <v>6058</v>
      </c>
      <c r="E997" s="2">
        <v>996</v>
      </c>
      <c r="F997" s="2">
        <v>3</v>
      </c>
      <c r="G997" s="2" t="s">
        <v>1699</v>
      </c>
      <c r="H997" s="2" t="s">
        <v>3327</v>
      </c>
      <c r="I997" s="2">
        <v>5</v>
      </c>
      <c r="L997" s="2">
        <v>5</v>
      </c>
      <c r="M997" s="2" t="s">
        <v>6890</v>
      </c>
      <c r="N997" s="2" t="s">
        <v>6891</v>
      </c>
      <c r="T997" s="2" t="s">
        <v>6164</v>
      </c>
      <c r="U997" s="1" t="s">
        <v>861</v>
      </c>
      <c r="V997" s="1" t="s">
        <v>3463</v>
      </c>
      <c r="Y997" s="1" t="s">
        <v>54</v>
      </c>
      <c r="Z997" s="1" t="s">
        <v>3711</v>
      </c>
      <c r="AC997" s="1">
        <v>34</v>
      </c>
      <c r="AD997" s="1" t="s">
        <v>863</v>
      </c>
      <c r="AE997" s="1" t="s">
        <v>4486</v>
      </c>
    </row>
    <row r="998" spans="1:58" ht="13.5" customHeight="1">
      <c r="A998" s="6" t="str">
        <f t="shared" si="33"/>
        <v>1783_월배면_0039</v>
      </c>
      <c r="B998" s="1">
        <v>1783</v>
      </c>
      <c r="C998" s="1" t="s">
        <v>6057</v>
      </c>
      <c r="D998" s="1" t="s">
        <v>6058</v>
      </c>
      <c r="E998" s="2">
        <v>997</v>
      </c>
      <c r="F998" s="2">
        <v>3</v>
      </c>
      <c r="G998" s="2" t="s">
        <v>1699</v>
      </c>
      <c r="H998" s="2" t="s">
        <v>3327</v>
      </c>
      <c r="I998" s="2">
        <v>5</v>
      </c>
      <c r="L998" s="2">
        <v>5</v>
      </c>
      <c r="M998" s="2" t="s">
        <v>6890</v>
      </c>
      <c r="N998" s="2" t="s">
        <v>6891</v>
      </c>
      <c r="T998" s="2" t="s">
        <v>6164</v>
      </c>
      <c r="U998" s="1" t="s">
        <v>96</v>
      </c>
      <c r="V998" s="1" t="s">
        <v>3417</v>
      </c>
      <c r="AC998" s="1">
        <v>10</v>
      </c>
      <c r="AD998" s="1" t="s">
        <v>187</v>
      </c>
      <c r="AE998" s="1" t="s">
        <v>4484</v>
      </c>
      <c r="BC998" s="1" t="s">
        <v>6685</v>
      </c>
      <c r="BE998" s="1" t="s">
        <v>6389</v>
      </c>
      <c r="BF998" s="1" t="s">
        <v>6397</v>
      </c>
    </row>
    <row r="999" spans="1:58" ht="13.5" customHeight="1">
      <c r="A999" s="6" t="str">
        <f t="shared" si="33"/>
        <v>1783_월배면_0039</v>
      </c>
      <c r="B999" s="1">
        <v>1783</v>
      </c>
      <c r="C999" s="1" t="s">
        <v>6057</v>
      </c>
      <c r="D999" s="1" t="s">
        <v>6058</v>
      </c>
      <c r="E999" s="2">
        <v>998</v>
      </c>
      <c r="F999" s="2">
        <v>3</v>
      </c>
      <c r="G999" s="2" t="s">
        <v>1699</v>
      </c>
      <c r="H999" s="2" t="s">
        <v>3327</v>
      </c>
      <c r="I999" s="2">
        <v>5</v>
      </c>
      <c r="L999" s="2">
        <v>5</v>
      </c>
      <c r="M999" s="2" t="s">
        <v>6890</v>
      </c>
      <c r="N999" s="2" t="s">
        <v>6891</v>
      </c>
      <c r="T999" s="2" t="s">
        <v>6164</v>
      </c>
      <c r="U999" s="1" t="s">
        <v>93</v>
      </c>
      <c r="V999" s="1" t="s">
        <v>3419</v>
      </c>
      <c r="AC999" s="1">
        <v>3</v>
      </c>
      <c r="AD999" s="1" t="s">
        <v>151</v>
      </c>
      <c r="AE999" s="1" t="s">
        <v>4512</v>
      </c>
      <c r="BC999" s="1" t="s">
        <v>6685</v>
      </c>
      <c r="BE999" s="1" t="s">
        <v>6389</v>
      </c>
      <c r="BF999" s="1" t="s">
        <v>6396</v>
      </c>
    </row>
    <row r="1000" spans="1:31" ht="13.5" customHeight="1">
      <c r="A1000" s="6" t="str">
        <f t="shared" si="33"/>
        <v>1783_월배면_0039</v>
      </c>
      <c r="B1000" s="1">
        <v>1783</v>
      </c>
      <c r="C1000" s="1" t="s">
        <v>6057</v>
      </c>
      <c r="D1000" s="1" t="s">
        <v>6058</v>
      </c>
      <c r="E1000" s="2">
        <v>999</v>
      </c>
      <c r="F1000" s="2">
        <v>3</v>
      </c>
      <c r="G1000" s="2" t="s">
        <v>1699</v>
      </c>
      <c r="H1000" s="2" t="s">
        <v>3327</v>
      </c>
      <c r="I1000" s="2">
        <v>5</v>
      </c>
      <c r="L1000" s="2">
        <v>5</v>
      </c>
      <c r="M1000" s="2" t="s">
        <v>6890</v>
      </c>
      <c r="N1000" s="2" t="s">
        <v>6891</v>
      </c>
      <c r="T1000" s="2" t="s">
        <v>6164</v>
      </c>
      <c r="U1000" s="1" t="s">
        <v>96</v>
      </c>
      <c r="V1000" s="1" t="s">
        <v>3417</v>
      </c>
      <c r="AC1000" s="1">
        <v>5</v>
      </c>
      <c r="AD1000" s="1" t="s">
        <v>465</v>
      </c>
      <c r="AE1000" s="1" t="s">
        <v>4488</v>
      </c>
    </row>
    <row r="1001" spans="1:72" ht="13.5" customHeight="1">
      <c r="A1001" s="6" t="str">
        <f aca="true" t="shared" si="34" ref="A1001:A1032">HYPERLINK("http://kyu.snu.ac.kr/sdhj/index.jsp?type=hj/GK14607_00IH_0001_0040.jpg","1783_월배면_0040")</f>
        <v>1783_월배면_0040</v>
      </c>
      <c r="B1001" s="1">
        <v>1783</v>
      </c>
      <c r="C1001" s="1" t="s">
        <v>6057</v>
      </c>
      <c r="D1001" s="1" t="s">
        <v>6058</v>
      </c>
      <c r="E1001" s="2">
        <v>1000</v>
      </c>
      <c r="F1001" s="2">
        <v>4</v>
      </c>
      <c r="G1001" s="2" t="s">
        <v>1919</v>
      </c>
      <c r="H1001" s="2" t="s">
        <v>3326</v>
      </c>
      <c r="I1001" s="2">
        <v>1</v>
      </c>
      <c r="J1001" s="2" t="s">
        <v>1920</v>
      </c>
      <c r="K1001" s="2" t="s">
        <v>3346</v>
      </c>
      <c r="L1001" s="2">
        <v>1</v>
      </c>
      <c r="M1001" s="2" t="s">
        <v>6892</v>
      </c>
      <c r="N1001" s="2" t="s">
        <v>6893</v>
      </c>
      <c r="T1001" s="2" t="s">
        <v>6092</v>
      </c>
      <c r="U1001" s="1" t="s">
        <v>1921</v>
      </c>
      <c r="V1001" s="1" t="s">
        <v>3474</v>
      </c>
      <c r="W1001" s="1" t="s">
        <v>362</v>
      </c>
      <c r="X1001" s="1" t="s">
        <v>6185</v>
      </c>
      <c r="Y1001" s="1" t="s">
        <v>1922</v>
      </c>
      <c r="Z1001" s="1" t="s">
        <v>3948</v>
      </c>
      <c r="AC1001" s="1">
        <v>65</v>
      </c>
      <c r="AD1001" s="1" t="s">
        <v>465</v>
      </c>
      <c r="AE1001" s="1" t="s">
        <v>4488</v>
      </c>
      <c r="AJ1001" s="1" t="s">
        <v>17</v>
      </c>
      <c r="AK1001" s="1" t="s">
        <v>4628</v>
      </c>
      <c r="AL1001" s="1" t="s">
        <v>472</v>
      </c>
      <c r="AM1001" s="1" t="s">
        <v>6317</v>
      </c>
      <c r="AT1001" s="1" t="s">
        <v>48</v>
      </c>
      <c r="AU1001" s="1" t="s">
        <v>4707</v>
      </c>
      <c r="AV1001" s="1" t="s">
        <v>1916</v>
      </c>
      <c r="AW1001" s="1" t="s">
        <v>4927</v>
      </c>
      <c r="BG1001" s="1" t="s">
        <v>48</v>
      </c>
      <c r="BH1001" s="1" t="s">
        <v>4707</v>
      </c>
      <c r="BI1001" s="1" t="s">
        <v>1923</v>
      </c>
      <c r="BJ1001" s="1" t="s">
        <v>5374</v>
      </c>
      <c r="BK1001" s="1" t="s">
        <v>1431</v>
      </c>
      <c r="BL1001" s="1" t="s">
        <v>6179</v>
      </c>
      <c r="BM1001" s="1" t="s">
        <v>1924</v>
      </c>
      <c r="BN1001" s="1" t="s">
        <v>4747</v>
      </c>
      <c r="BO1001" s="1" t="s">
        <v>48</v>
      </c>
      <c r="BP1001" s="1" t="s">
        <v>4707</v>
      </c>
      <c r="BQ1001" s="1" t="s">
        <v>1925</v>
      </c>
      <c r="BR1001" s="1" t="s">
        <v>6601</v>
      </c>
      <c r="BS1001" s="1" t="s">
        <v>487</v>
      </c>
      <c r="BT1001" s="1" t="s">
        <v>4577</v>
      </c>
    </row>
    <row r="1002" spans="1:72" ht="13.5" customHeight="1">
      <c r="A1002" s="6" t="str">
        <f t="shared" si="34"/>
        <v>1783_월배면_0040</v>
      </c>
      <c r="B1002" s="1">
        <v>1783</v>
      </c>
      <c r="C1002" s="1" t="s">
        <v>6057</v>
      </c>
      <c r="D1002" s="1" t="s">
        <v>6058</v>
      </c>
      <c r="E1002" s="2">
        <v>1001</v>
      </c>
      <c r="F1002" s="2">
        <v>4</v>
      </c>
      <c r="G1002" s="2" t="s">
        <v>1919</v>
      </c>
      <c r="H1002" s="2" t="s">
        <v>3326</v>
      </c>
      <c r="I1002" s="2">
        <v>1</v>
      </c>
      <c r="L1002" s="2">
        <v>1</v>
      </c>
      <c r="M1002" s="2" t="s">
        <v>6892</v>
      </c>
      <c r="N1002" s="2" t="s">
        <v>6893</v>
      </c>
      <c r="S1002" s="2" t="s">
        <v>47</v>
      </c>
      <c r="T1002" s="2" t="s">
        <v>3377</v>
      </c>
      <c r="W1002" s="1" t="s">
        <v>1926</v>
      </c>
      <c r="X1002" s="1" t="s">
        <v>3517</v>
      </c>
      <c r="Y1002" s="1" t="s">
        <v>468</v>
      </c>
      <c r="Z1002" s="1" t="s">
        <v>3565</v>
      </c>
      <c r="AC1002" s="1">
        <v>44</v>
      </c>
      <c r="AD1002" s="1" t="s">
        <v>41</v>
      </c>
      <c r="AE1002" s="1" t="s">
        <v>4527</v>
      </c>
      <c r="AJ1002" s="1" t="s">
        <v>17</v>
      </c>
      <c r="AK1002" s="1" t="s">
        <v>4628</v>
      </c>
      <c r="AL1002" s="1" t="s">
        <v>1927</v>
      </c>
      <c r="AM1002" s="1" t="s">
        <v>4641</v>
      </c>
      <c r="AT1002" s="1" t="s">
        <v>48</v>
      </c>
      <c r="AU1002" s="1" t="s">
        <v>4707</v>
      </c>
      <c r="AV1002" s="1" t="s">
        <v>1928</v>
      </c>
      <c r="AW1002" s="1" t="s">
        <v>4926</v>
      </c>
      <c r="BG1002" s="1" t="s">
        <v>48</v>
      </c>
      <c r="BH1002" s="1" t="s">
        <v>4707</v>
      </c>
      <c r="BI1002" s="1" t="s">
        <v>1929</v>
      </c>
      <c r="BJ1002" s="1" t="s">
        <v>5373</v>
      </c>
      <c r="BK1002" s="1" t="s">
        <v>48</v>
      </c>
      <c r="BL1002" s="1" t="s">
        <v>4707</v>
      </c>
      <c r="BM1002" s="1" t="s">
        <v>1930</v>
      </c>
      <c r="BN1002" s="1" t="s">
        <v>5648</v>
      </c>
      <c r="BO1002" s="1" t="s">
        <v>48</v>
      </c>
      <c r="BP1002" s="1" t="s">
        <v>4707</v>
      </c>
      <c r="BQ1002" s="1" t="s">
        <v>1931</v>
      </c>
      <c r="BR1002" s="1" t="s">
        <v>5900</v>
      </c>
      <c r="BS1002" s="1" t="s">
        <v>132</v>
      </c>
      <c r="BT1002" s="1" t="s">
        <v>4584</v>
      </c>
    </row>
    <row r="1003" spans="1:72" ht="13.5" customHeight="1">
      <c r="A1003" s="6" t="str">
        <f t="shared" si="34"/>
        <v>1783_월배면_0040</v>
      </c>
      <c r="B1003" s="1">
        <v>1783</v>
      </c>
      <c r="C1003" s="1" t="s">
        <v>6057</v>
      </c>
      <c r="D1003" s="1" t="s">
        <v>6058</v>
      </c>
      <c r="E1003" s="2">
        <v>1002</v>
      </c>
      <c r="F1003" s="2">
        <v>4</v>
      </c>
      <c r="G1003" s="2" t="s">
        <v>1919</v>
      </c>
      <c r="H1003" s="2" t="s">
        <v>3326</v>
      </c>
      <c r="I1003" s="2">
        <v>1</v>
      </c>
      <c r="L1003" s="2">
        <v>2</v>
      </c>
      <c r="M1003" s="2" t="s">
        <v>6894</v>
      </c>
      <c r="N1003" s="2" t="s">
        <v>6895</v>
      </c>
      <c r="T1003" s="2" t="s">
        <v>6092</v>
      </c>
      <c r="U1003" s="1" t="s">
        <v>63</v>
      </c>
      <c r="V1003" s="1" t="s">
        <v>3418</v>
      </c>
      <c r="W1003" s="1" t="s">
        <v>742</v>
      </c>
      <c r="X1003" s="1" t="s">
        <v>3365</v>
      </c>
      <c r="Y1003" s="1" t="s">
        <v>1932</v>
      </c>
      <c r="Z1003" s="1" t="s">
        <v>3947</v>
      </c>
      <c r="AC1003" s="1">
        <v>44</v>
      </c>
      <c r="AD1003" s="1" t="s">
        <v>478</v>
      </c>
      <c r="AE1003" s="1" t="s">
        <v>3549</v>
      </c>
      <c r="AJ1003" s="1" t="s">
        <v>17</v>
      </c>
      <c r="AK1003" s="1" t="s">
        <v>4628</v>
      </c>
      <c r="AL1003" s="1" t="s">
        <v>743</v>
      </c>
      <c r="AM1003" s="1" t="s">
        <v>4647</v>
      </c>
      <c r="AT1003" s="1" t="s">
        <v>68</v>
      </c>
      <c r="AU1003" s="1" t="s">
        <v>4695</v>
      </c>
      <c r="AV1003" s="1" t="s">
        <v>1933</v>
      </c>
      <c r="AW1003" s="1" t="s">
        <v>4925</v>
      </c>
      <c r="AX1003" s="1" t="s">
        <v>68</v>
      </c>
      <c r="AY1003" s="1" t="s">
        <v>4695</v>
      </c>
      <c r="AZ1003" s="1" t="s">
        <v>1840</v>
      </c>
      <c r="BA1003" s="1" t="s">
        <v>4894</v>
      </c>
      <c r="BG1003" s="1" t="s">
        <v>68</v>
      </c>
      <c r="BH1003" s="1" t="s">
        <v>4695</v>
      </c>
      <c r="BI1003" s="1" t="s">
        <v>1934</v>
      </c>
      <c r="BJ1003" s="1" t="s">
        <v>5372</v>
      </c>
      <c r="BK1003" s="1" t="s">
        <v>68</v>
      </c>
      <c r="BL1003" s="1" t="s">
        <v>4695</v>
      </c>
      <c r="BM1003" s="1" t="s">
        <v>1935</v>
      </c>
      <c r="BN1003" s="1" t="s">
        <v>5647</v>
      </c>
      <c r="BO1003" s="1" t="s">
        <v>68</v>
      </c>
      <c r="BP1003" s="1" t="s">
        <v>4695</v>
      </c>
      <c r="BQ1003" s="1" t="s">
        <v>7249</v>
      </c>
      <c r="BR1003" s="1" t="s">
        <v>5899</v>
      </c>
      <c r="BS1003" s="1" t="s">
        <v>42</v>
      </c>
      <c r="BT1003" s="1" t="s">
        <v>4611</v>
      </c>
    </row>
    <row r="1004" spans="1:72" ht="13.5" customHeight="1">
      <c r="A1004" s="6" t="str">
        <f t="shared" si="34"/>
        <v>1783_월배면_0040</v>
      </c>
      <c r="B1004" s="1">
        <v>1783</v>
      </c>
      <c r="C1004" s="1" t="s">
        <v>6057</v>
      </c>
      <c r="D1004" s="1" t="s">
        <v>6058</v>
      </c>
      <c r="E1004" s="2">
        <v>1003</v>
      </c>
      <c r="F1004" s="2">
        <v>4</v>
      </c>
      <c r="G1004" s="2" t="s">
        <v>1919</v>
      </c>
      <c r="H1004" s="2" t="s">
        <v>3326</v>
      </c>
      <c r="I1004" s="2">
        <v>1</v>
      </c>
      <c r="L1004" s="2">
        <v>2</v>
      </c>
      <c r="M1004" s="2" t="s">
        <v>6894</v>
      </c>
      <c r="N1004" s="2" t="s">
        <v>6895</v>
      </c>
      <c r="S1004" s="2" t="s">
        <v>47</v>
      </c>
      <c r="T1004" s="2" t="s">
        <v>3377</v>
      </c>
      <c r="W1004" s="1" t="s">
        <v>1168</v>
      </c>
      <c r="X1004" s="1" t="s">
        <v>3506</v>
      </c>
      <c r="Y1004" s="1" t="s">
        <v>78</v>
      </c>
      <c r="Z1004" s="1" t="s">
        <v>3554</v>
      </c>
      <c r="AC1004" s="1">
        <v>39</v>
      </c>
      <c r="AD1004" s="1" t="s">
        <v>751</v>
      </c>
      <c r="AE1004" s="1" t="s">
        <v>4515</v>
      </c>
      <c r="AJ1004" s="1" t="s">
        <v>79</v>
      </c>
      <c r="AK1004" s="1" t="s">
        <v>4627</v>
      </c>
      <c r="AL1004" s="1" t="s">
        <v>42</v>
      </c>
      <c r="AM1004" s="1" t="s">
        <v>4611</v>
      </c>
      <c r="AT1004" s="1" t="s">
        <v>68</v>
      </c>
      <c r="AU1004" s="1" t="s">
        <v>4695</v>
      </c>
      <c r="AV1004" s="1" t="s">
        <v>1936</v>
      </c>
      <c r="AW1004" s="1" t="s">
        <v>4924</v>
      </c>
      <c r="BG1004" s="1" t="s">
        <v>68</v>
      </c>
      <c r="BH1004" s="1" t="s">
        <v>4695</v>
      </c>
      <c r="BI1004" s="1" t="s">
        <v>1937</v>
      </c>
      <c r="BJ1004" s="1" t="s">
        <v>5371</v>
      </c>
      <c r="BK1004" s="1" t="s">
        <v>82</v>
      </c>
      <c r="BL1004" s="1" t="s">
        <v>4713</v>
      </c>
      <c r="BM1004" s="1" t="s">
        <v>1938</v>
      </c>
      <c r="BN1004" s="1" t="s">
        <v>5646</v>
      </c>
      <c r="BO1004" s="1" t="s">
        <v>68</v>
      </c>
      <c r="BP1004" s="1" t="s">
        <v>4695</v>
      </c>
      <c r="BQ1004" s="1" t="s">
        <v>1939</v>
      </c>
      <c r="BR1004" s="1" t="s">
        <v>6502</v>
      </c>
      <c r="BS1004" s="1" t="s">
        <v>472</v>
      </c>
      <c r="BT1004" s="1" t="s">
        <v>6426</v>
      </c>
    </row>
    <row r="1005" spans="1:33" ht="13.5" customHeight="1">
      <c r="A1005" s="6" t="str">
        <f t="shared" si="34"/>
        <v>1783_월배면_0040</v>
      </c>
      <c r="B1005" s="1">
        <v>1783</v>
      </c>
      <c r="C1005" s="1" t="s">
        <v>6057</v>
      </c>
      <c r="D1005" s="1" t="s">
        <v>6058</v>
      </c>
      <c r="E1005" s="2">
        <v>1004</v>
      </c>
      <c r="F1005" s="2">
        <v>4</v>
      </c>
      <c r="G1005" s="2" t="s">
        <v>1919</v>
      </c>
      <c r="H1005" s="2" t="s">
        <v>3326</v>
      </c>
      <c r="I1005" s="2">
        <v>1</v>
      </c>
      <c r="L1005" s="2">
        <v>2</v>
      </c>
      <c r="M1005" s="2" t="s">
        <v>6894</v>
      </c>
      <c r="N1005" s="2" t="s">
        <v>6895</v>
      </c>
      <c r="S1005" s="2" t="s">
        <v>53</v>
      </c>
      <c r="T1005" s="2" t="s">
        <v>3382</v>
      </c>
      <c r="AF1005" s="1" t="s">
        <v>104</v>
      </c>
      <c r="AG1005" s="1" t="s">
        <v>3397</v>
      </c>
    </row>
    <row r="1006" spans="1:33" ht="13.5" customHeight="1">
      <c r="A1006" s="6" t="str">
        <f t="shared" si="34"/>
        <v>1783_월배면_0040</v>
      </c>
      <c r="B1006" s="1">
        <v>1783</v>
      </c>
      <c r="C1006" s="1" t="s">
        <v>6057</v>
      </c>
      <c r="D1006" s="1" t="s">
        <v>6058</v>
      </c>
      <c r="E1006" s="2">
        <v>1005</v>
      </c>
      <c r="F1006" s="2">
        <v>4</v>
      </c>
      <c r="G1006" s="2" t="s">
        <v>1919</v>
      </c>
      <c r="H1006" s="2" t="s">
        <v>3326</v>
      </c>
      <c r="I1006" s="2">
        <v>1</v>
      </c>
      <c r="L1006" s="2">
        <v>2</v>
      </c>
      <c r="M1006" s="2" t="s">
        <v>6894</v>
      </c>
      <c r="N1006" s="2" t="s">
        <v>6895</v>
      </c>
      <c r="T1006" s="2" t="s">
        <v>6164</v>
      </c>
      <c r="Y1006" s="1" t="s">
        <v>726</v>
      </c>
      <c r="Z1006" s="1" t="s">
        <v>4277</v>
      </c>
      <c r="AG1006" s="1" t="s">
        <v>6648</v>
      </c>
    </row>
    <row r="1007" spans="1:58" ht="13.5" customHeight="1">
      <c r="A1007" s="6" t="str">
        <f t="shared" si="34"/>
        <v>1783_월배면_0040</v>
      </c>
      <c r="B1007" s="1">
        <v>1783</v>
      </c>
      <c r="C1007" s="1" t="s">
        <v>6057</v>
      </c>
      <c r="D1007" s="1" t="s">
        <v>6058</v>
      </c>
      <c r="E1007" s="2">
        <v>1006</v>
      </c>
      <c r="F1007" s="2">
        <v>4</v>
      </c>
      <c r="G1007" s="2" t="s">
        <v>1919</v>
      </c>
      <c r="H1007" s="2" t="s">
        <v>3326</v>
      </c>
      <c r="I1007" s="2">
        <v>1</v>
      </c>
      <c r="L1007" s="2">
        <v>2</v>
      </c>
      <c r="M1007" s="2" t="s">
        <v>6894</v>
      </c>
      <c r="N1007" s="2" t="s">
        <v>6895</v>
      </c>
      <c r="T1007" s="2" t="s">
        <v>6164</v>
      </c>
      <c r="U1007" s="1" t="s">
        <v>96</v>
      </c>
      <c r="V1007" s="1" t="s">
        <v>3417</v>
      </c>
      <c r="Y1007" s="1" t="s">
        <v>670</v>
      </c>
      <c r="Z1007" s="1" t="s">
        <v>3946</v>
      </c>
      <c r="AG1007" s="1" t="s">
        <v>6648</v>
      </c>
      <c r="BD1007" s="1" t="s">
        <v>726</v>
      </c>
      <c r="BE1007" s="1" t="s">
        <v>4277</v>
      </c>
      <c r="BF1007" s="1" t="s">
        <v>6397</v>
      </c>
    </row>
    <row r="1008" spans="1:58" ht="13.5" customHeight="1">
      <c r="A1008" s="6" t="str">
        <f t="shared" si="34"/>
        <v>1783_월배면_0040</v>
      </c>
      <c r="B1008" s="1">
        <v>1783</v>
      </c>
      <c r="C1008" s="1" t="s">
        <v>6057</v>
      </c>
      <c r="D1008" s="1" t="s">
        <v>6058</v>
      </c>
      <c r="E1008" s="2">
        <v>1007</v>
      </c>
      <c r="F1008" s="2">
        <v>4</v>
      </c>
      <c r="G1008" s="2" t="s">
        <v>1919</v>
      </c>
      <c r="H1008" s="2" t="s">
        <v>3326</v>
      </c>
      <c r="I1008" s="2">
        <v>1</v>
      </c>
      <c r="L1008" s="2">
        <v>2</v>
      </c>
      <c r="M1008" s="2" t="s">
        <v>6894</v>
      </c>
      <c r="N1008" s="2" t="s">
        <v>6895</v>
      </c>
      <c r="T1008" s="2" t="s">
        <v>6164</v>
      </c>
      <c r="U1008" s="1" t="s">
        <v>93</v>
      </c>
      <c r="V1008" s="1" t="s">
        <v>3419</v>
      </c>
      <c r="Y1008" s="1" t="s">
        <v>545</v>
      </c>
      <c r="Z1008" s="1" t="s">
        <v>3729</v>
      </c>
      <c r="AG1008" s="1" t="s">
        <v>6648</v>
      </c>
      <c r="BF1008" s="1" t="s">
        <v>6393</v>
      </c>
    </row>
    <row r="1009" spans="1:58" ht="13.5" customHeight="1">
      <c r="A1009" s="6" t="str">
        <f t="shared" si="34"/>
        <v>1783_월배면_0040</v>
      </c>
      <c r="B1009" s="1">
        <v>1783</v>
      </c>
      <c r="C1009" s="1" t="s">
        <v>6057</v>
      </c>
      <c r="D1009" s="1" t="s">
        <v>6058</v>
      </c>
      <c r="E1009" s="2">
        <v>1008</v>
      </c>
      <c r="F1009" s="2">
        <v>4</v>
      </c>
      <c r="G1009" s="2" t="s">
        <v>1919</v>
      </c>
      <c r="H1009" s="2" t="s">
        <v>3326</v>
      </c>
      <c r="I1009" s="2">
        <v>1</v>
      </c>
      <c r="L1009" s="2">
        <v>2</v>
      </c>
      <c r="M1009" s="2" t="s">
        <v>6894</v>
      </c>
      <c r="N1009" s="2" t="s">
        <v>6895</v>
      </c>
      <c r="T1009" s="2" t="s">
        <v>6164</v>
      </c>
      <c r="U1009" s="1" t="s">
        <v>96</v>
      </c>
      <c r="V1009" s="1" t="s">
        <v>3417</v>
      </c>
      <c r="Y1009" s="1" t="s">
        <v>54</v>
      </c>
      <c r="Z1009" s="1" t="s">
        <v>3711</v>
      </c>
      <c r="AF1009" s="1" t="s">
        <v>6265</v>
      </c>
      <c r="AG1009" s="1" t="s">
        <v>6285</v>
      </c>
      <c r="BF1009" s="1" t="s">
        <v>6395</v>
      </c>
    </row>
    <row r="1010" spans="1:58" ht="13.5" customHeight="1">
      <c r="A1010" s="6" t="str">
        <f t="shared" si="34"/>
        <v>1783_월배면_0040</v>
      </c>
      <c r="B1010" s="1">
        <v>1783</v>
      </c>
      <c r="C1010" s="1" t="s">
        <v>6057</v>
      </c>
      <c r="D1010" s="1" t="s">
        <v>6058</v>
      </c>
      <c r="E1010" s="2">
        <v>1009</v>
      </c>
      <c r="F1010" s="2">
        <v>4</v>
      </c>
      <c r="G1010" s="2" t="s">
        <v>1919</v>
      </c>
      <c r="H1010" s="2" t="s">
        <v>3326</v>
      </c>
      <c r="I1010" s="2">
        <v>1</v>
      </c>
      <c r="L1010" s="2">
        <v>2</v>
      </c>
      <c r="M1010" s="2" t="s">
        <v>6894</v>
      </c>
      <c r="N1010" s="2" t="s">
        <v>6895</v>
      </c>
      <c r="T1010" s="2" t="s">
        <v>6164</v>
      </c>
      <c r="U1010" s="1" t="s">
        <v>96</v>
      </c>
      <c r="V1010" s="1" t="s">
        <v>3417</v>
      </c>
      <c r="AC1010" s="1">
        <v>2</v>
      </c>
      <c r="AF1010" s="1" t="s">
        <v>244</v>
      </c>
      <c r="AG1010" s="1" t="s">
        <v>4545</v>
      </c>
      <c r="AT1010" s="1" t="s">
        <v>641</v>
      </c>
      <c r="AU1010" s="1" t="s">
        <v>4697</v>
      </c>
      <c r="BD1010" s="1" t="s">
        <v>670</v>
      </c>
      <c r="BE1010" s="1" t="s">
        <v>3946</v>
      </c>
      <c r="BF1010" s="1" t="s">
        <v>6397</v>
      </c>
    </row>
    <row r="1011" spans="1:72" ht="13.5" customHeight="1">
      <c r="A1011" s="6" t="str">
        <f t="shared" si="34"/>
        <v>1783_월배면_0040</v>
      </c>
      <c r="B1011" s="1">
        <v>1783</v>
      </c>
      <c r="C1011" s="1" t="s">
        <v>6057</v>
      </c>
      <c r="D1011" s="1" t="s">
        <v>6058</v>
      </c>
      <c r="E1011" s="2">
        <v>1010</v>
      </c>
      <c r="F1011" s="2">
        <v>4</v>
      </c>
      <c r="G1011" s="2" t="s">
        <v>1919</v>
      </c>
      <c r="H1011" s="2" t="s">
        <v>3326</v>
      </c>
      <c r="I1011" s="2">
        <v>1</v>
      </c>
      <c r="L1011" s="2">
        <v>3</v>
      </c>
      <c r="M1011" s="2" t="s">
        <v>6896</v>
      </c>
      <c r="N1011" s="2" t="s">
        <v>6897</v>
      </c>
      <c r="T1011" s="2" t="s">
        <v>6092</v>
      </c>
      <c r="U1011" s="1" t="s">
        <v>63</v>
      </c>
      <c r="V1011" s="1" t="s">
        <v>3418</v>
      </c>
      <c r="W1011" s="1" t="s">
        <v>362</v>
      </c>
      <c r="X1011" s="1" t="s">
        <v>6185</v>
      </c>
      <c r="Y1011" s="1" t="s">
        <v>1940</v>
      </c>
      <c r="Z1011" s="1" t="s">
        <v>3945</v>
      </c>
      <c r="AC1011" s="1">
        <v>63</v>
      </c>
      <c r="AD1011" s="1" t="s">
        <v>151</v>
      </c>
      <c r="AE1011" s="1" t="s">
        <v>4512</v>
      </c>
      <c r="AJ1011" s="1" t="s">
        <v>17</v>
      </c>
      <c r="AK1011" s="1" t="s">
        <v>4628</v>
      </c>
      <c r="AL1011" s="1" t="s">
        <v>472</v>
      </c>
      <c r="AM1011" s="1" t="s">
        <v>6317</v>
      </c>
      <c r="AT1011" s="1" t="s">
        <v>68</v>
      </c>
      <c r="AU1011" s="1" t="s">
        <v>4695</v>
      </c>
      <c r="AV1011" s="1" t="s">
        <v>1941</v>
      </c>
      <c r="AW1011" s="1" t="s">
        <v>4923</v>
      </c>
      <c r="BG1011" s="1" t="s">
        <v>68</v>
      </c>
      <c r="BH1011" s="1" t="s">
        <v>4695</v>
      </c>
      <c r="BI1011" s="1" t="s">
        <v>1942</v>
      </c>
      <c r="BJ1011" s="1" t="s">
        <v>5370</v>
      </c>
      <c r="BM1011" s="1" t="s">
        <v>1943</v>
      </c>
      <c r="BN1011" s="1" t="s">
        <v>5645</v>
      </c>
      <c r="BO1011" s="1" t="s">
        <v>68</v>
      </c>
      <c r="BP1011" s="1" t="s">
        <v>4695</v>
      </c>
      <c r="BQ1011" s="1" t="s">
        <v>1944</v>
      </c>
      <c r="BR1011" s="1" t="s">
        <v>5898</v>
      </c>
      <c r="BS1011" s="1" t="s">
        <v>606</v>
      </c>
      <c r="BT1011" s="1" t="s">
        <v>4684</v>
      </c>
    </row>
    <row r="1012" spans="1:72" ht="13.5" customHeight="1">
      <c r="A1012" s="6" t="str">
        <f t="shared" si="34"/>
        <v>1783_월배면_0040</v>
      </c>
      <c r="B1012" s="1">
        <v>1783</v>
      </c>
      <c r="C1012" s="1" t="s">
        <v>6057</v>
      </c>
      <c r="D1012" s="1" t="s">
        <v>6058</v>
      </c>
      <c r="E1012" s="2">
        <v>1011</v>
      </c>
      <c r="F1012" s="2">
        <v>4</v>
      </c>
      <c r="G1012" s="2" t="s">
        <v>1919</v>
      </c>
      <c r="H1012" s="2" t="s">
        <v>3326</v>
      </c>
      <c r="I1012" s="2">
        <v>1</v>
      </c>
      <c r="L1012" s="2">
        <v>3</v>
      </c>
      <c r="M1012" s="2" t="s">
        <v>6896</v>
      </c>
      <c r="N1012" s="2" t="s">
        <v>6897</v>
      </c>
      <c r="S1012" s="2" t="s">
        <v>47</v>
      </c>
      <c r="T1012" s="2" t="s">
        <v>3377</v>
      </c>
      <c r="W1012" s="1" t="s">
        <v>362</v>
      </c>
      <c r="X1012" s="1" t="s">
        <v>6185</v>
      </c>
      <c r="Y1012" s="1" t="s">
        <v>78</v>
      </c>
      <c r="Z1012" s="1" t="s">
        <v>3554</v>
      </c>
      <c r="AC1012" s="1">
        <v>59</v>
      </c>
      <c r="AD1012" s="1" t="s">
        <v>226</v>
      </c>
      <c r="AE1012" s="1" t="s">
        <v>4494</v>
      </c>
      <c r="AJ1012" s="1" t="s">
        <v>79</v>
      </c>
      <c r="AK1012" s="1" t="s">
        <v>4627</v>
      </c>
      <c r="AL1012" s="1" t="s">
        <v>42</v>
      </c>
      <c r="AM1012" s="1" t="s">
        <v>4611</v>
      </c>
      <c r="AT1012" s="1" t="s">
        <v>68</v>
      </c>
      <c r="AU1012" s="1" t="s">
        <v>4695</v>
      </c>
      <c r="AV1012" s="1" t="s">
        <v>1945</v>
      </c>
      <c r="AW1012" s="1" t="s">
        <v>4899</v>
      </c>
      <c r="BG1012" s="1" t="s">
        <v>68</v>
      </c>
      <c r="BH1012" s="1" t="s">
        <v>4695</v>
      </c>
      <c r="BI1012" s="1" t="s">
        <v>1946</v>
      </c>
      <c r="BJ1012" s="1" t="s">
        <v>5332</v>
      </c>
      <c r="BK1012" s="1" t="s">
        <v>1842</v>
      </c>
      <c r="BL1012" s="1" t="s">
        <v>5482</v>
      </c>
      <c r="BM1012" s="1" t="s">
        <v>1947</v>
      </c>
      <c r="BN1012" s="1" t="s">
        <v>5606</v>
      </c>
      <c r="BO1012" s="1" t="s">
        <v>68</v>
      </c>
      <c r="BP1012" s="1" t="s">
        <v>4695</v>
      </c>
      <c r="BQ1012" s="1" t="s">
        <v>1948</v>
      </c>
      <c r="BR1012" s="1" t="s">
        <v>5897</v>
      </c>
      <c r="BS1012" s="1" t="s">
        <v>1690</v>
      </c>
      <c r="BT1012" s="1" t="s">
        <v>6327</v>
      </c>
    </row>
    <row r="1013" spans="1:31" ht="13.5" customHeight="1">
      <c r="A1013" s="6" t="str">
        <f t="shared" si="34"/>
        <v>1783_월배면_0040</v>
      </c>
      <c r="B1013" s="1">
        <v>1783</v>
      </c>
      <c r="C1013" s="1" t="s">
        <v>6057</v>
      </c>
      <c r="D1013" s="1" t="s">
        <v>6058</v>
      </c>
      <c r="E1013" s="2">
        <v>1012</v>
      </c>
      <c r="F1013" s="2">
        <v>4</v>
      </c>
      <c r="G1013" s="2" t="s">
        <v>1919</v>
      </c>
      <c r="H1013" s="2" t="s">
        <v>3326</v>
      </c>
      <c r="I1013" s="2">
        <v>1</v>
      </c>
      <c r="L1013" s="2">
        <v>3</v>
      </c>
      <c r="M1013" s="2" t="s">
        <v>6896</v>
      </c>
      <c r="N1013" s="2" t="s">
        <v>6897</v>
      </c>
      <c r="S1013" s="2" t="s">
        <v>53</v>
      </c>
      <c r="T1013" s="2" t="s">
        <v>3382</v>
      </c>
      <c r="AC1013" s="1">
        <v>6</v>
      </c>
      <c r="AD1013" s="1" t="s">
        <v>481</v>
      </c>
      <c r="AE1013" s="1" t="s">
        <v>4489</v>
      </c>
    </row>
    <row r="1014" spans="1:33" ht="13.5" customHeight="1">
      <c r="A1014" s="6" t="str">
        <f t="shared" si="34"/>
        <v>1783_월배면_0040</v>
      </c>
      <c r="B1014" s="1">
        <v>1783</v>
      </c>
      <c r="C1014" s="1" t="s">
        <v>6057</v>
      </c>
      <c r="D1014" s="1" t="s">
        <v>6058</v>
      </c>
      <c r="E1014" s="2">
        <v>1013</v>
      </c>
      <c r="F1014" s="2">
        <v>4</v>
      </c>
      <c r="G1014" s="2" t="s">
        <v>1919</v>
      </c>
      <c r="H1014" s="2" t="s">
        <v>3326</v>
      </c>
      <c r="I1014" s="2">
        <v>1</v>
      </c>
      <c r="L1014" s="2">
        <v>3</v>
      </c>
      <c r="M1014" s="2" t="s">
        <v>6896</v>
      </c>
      <c r="N1014" s="2" t="s">
        <v>6897</v>
      </c>
      <c r="S1014" s="2" t="s">
        <v>53</v>
      </c>
      <c r="T1014" s="2" t="s">
        <v>3382</v>
      </c>
      <c r="AC1014" s="1">
        <v>2</v>
      </c>
      <c r="AD1014" s="1" t="s">
        <v>250</v>
      </c>
      <c r="AE1014" s="1" t="s">
        <v>4519</v>
      </c>
      <c r="AF1014" s="1" t="s">
        <v>244</v>
      </c>
      <c r="AG1014" s="1" t="s">
        <v>4545</v>
      </c>
    </row>
    <row r="1015" spans="1:31" ht="13.5" customHeight="1">
      <c r="A1015" s="6" t="str">
        <f t="shared" si="34"/>
        <v>1783_월배면_0040</v>
      </c>
      <c r="B1015" s="1">
        <v>1783</v>
      </c>
      <c r="C1015" s="1" t="s">
        <v>6057</v>
      </c>
      <c r="D1015" s="1" t="s">
        <v>6058</v>
      </c>
      <c r="E1015" s="2">
        <v>1014</v>
      </c>
      <c r="F1015" s="2">
        <v>4</v>
      </c>
      <c r="G1015" s="2" t="s">
        <v>1919</v>
      </c>
      <c r="H1015" s="2" t="s">
        <v>3326</v>
      </c>
      <c r="I1015" s="2">
        <v>1</v>
      </c>
      <c r="L1015" s="2">
        <v>3</v>
      </c>
      <c r="M1015" s="2" t="s">
        <v>6896</v>
      </c>
      <c r="N1015" s="2" t="s">
        <v>6897</v>
      </c>
      <c r="T1015" s="2" t="s">
        <v>6164</v>
      </c>
      <c r="U1015" s="1" t="s">
        <v>248</v>
      </c>
      <c r="V1015" s="1" t="s">
        <v>3450</v>
      </c>
      <c r="Y1015" s="1" t="s">
        <v>1949</v>
      </c>
      <c r="Z1015" s="1" t="s">
        <v>3944</v>
      </c>
      <c r="AC1015" s="1">
        <v>13</v>
      </c>
      <c r="AD1015" s="1" t="s">
        <v>547</v>
      </c>
      <c r="AE1015" s="1" t="s">
        <v>4491</v>
      </c>
    </row>
    <row r="1016" spans="1:72" ht="13.5" customHeight="1">
      <c r="A1016" s="6" t="str">
        <f t="shared" si="34"/>
        <v>1783_월배면_0040</v>
      </c>
      <c r="B1016" s="1">
        <v>1783</v>
      </c>
      <c r="C1016" s="1" t="s">
        <v>6057</v>
      </c>
      <c r="D1016" s="1" t="s">
        <v>6058</v>
      </c>
      <c r="E1016" s="2">
        <v>1015</v>
      </c>
      <c r="F1016" s="2">
        <v>4</v>
      </c>
      <c r="G1016" s="2" t="s">
        <v>1919</v>
      </c>
      <c r="H1016" s="2" t="s">
        <v>3326</v>
      </c>
      <c r="I1016" s="2">
        <v>1</v>
      </c>
      <c r="L1016" s="2">
        <v>4</v>
      </c>
      <c r="M1016" s="2" t="s">
        <v>6898</v>
      </c>
      <c r="N1016" s="2" t="s">
        <v>6899</v>
      </c>
      <c r="T1016" s="2" t="s">
        <v>6092</v>
      </c>
      <c r="U1016" s="1" t="s">
        <v>63</v>
      </c>
      <c r="V1016" s="1" t="s">
        <v>3418</v>
      </c>
      <c r="W1016" s="1" t="s">
        <v>909</v>
      </c>
      <c r="X1016" s="1" t="s">
        <v>3504</v>
      </c>
      <c r="Y1016" s="1" t="s">
        <v>1950</v>
      </c>
      <c r="Z1016" s="1" t="s">
        <v>3943</v>
      </c>
      <c r="AA1016" s="1" t="s">
        <v>1951</v>
      </c>
      <c r="AB1016" s="1" t="s">
        <v>4467</v>
      </c>
      <c r="AC1016" s="1">
        <v>36</v>
      </c>
      <c r="AD1016" s="1" t="s">
        <v>430</v>
      </c>
      <c r="AE1016" s="1" t="s">
        <v>4516</v>
      </c>
      <c r="AJ1016" s="1" t="s">
        <v>17</v>
      </c>
      <c r="AK1016" s="1" t="s">
        <v>4628</v>
      </c>
      <c r="AL1016" s="1" t="s">
        <v>487</v>
      </c>
      <c r="AM1016" s="1" t="s">
        <v>4577</v>
      </c>
      <c r="AT1016" s="1" t="s">
        <v>68</v>
      </c>
      <c r="AU1016" s="1" t="s">
        <v>4695</v>
      </c>
      <c r="AV1016" s="1" t="s">
        <v>1952</v>
      </c>
      <c r="AW1016" s="1" t="s">
        <v>4881</v>
      </c>
      <c r="BG1016" s="1" t="s">
        <v>68</v>
      </c>
      <c r="BH1016" s="1" t="s">
        <v>4695</v>
      </c>
      <c r="BI1016" s="1" t="s">
        <v>1953</v>
      </c>
      <c r="BJ1016" s="1" t="s">
        <v>4975</v>
      </c>
      <c r="BK1016" s="1" t="s">
        <v>1954</v>
      </c>
      <c r="BL1016" s="1" t="s">
        <v>6418</v>
      </c>
      <c r="BM1016" s="1" t="s">
        <v>1955</v>
      </c>
      <c r="BN1016" s="1" t="s">
        <v>5634</v>
      </c>
      <c r="BO1016" s="1" t="s">
        <v>68</v>
      </c>
      <c r="BP1016" s="1" t="s">
        <v>4695</v>
      </c>
      <c r="BQ1016" s="1" t="s">
        <v>1956</v>
      </c>
      <c r="BR1016" s="1" t="s">
        <v>5896</v>
      </c>
      <c r="BS1016" s="1" t="s">
        <v>487</v>
      </c>
      <c r="BT1016" s="1" t="s">
        <v>4577</v>
      </c>
    </row>
    <row r="1017" spans="1:72" ht="13.5" customHeight="1">
      <c r="A1017" s="6" t="str">
        <f t="shared" si="34"/>
        <v>1783_월배면_0040</v>
      </c>
      <c r="B1017" s="1">
        <v>1783</v>
      </c>
      <c r="C1017" s="1" t="s">
        <v>6057</v>
      </c>
      <c r="D1017" s="1" t="s">
        <v>6058</v>
      </c>
      <c r="E1017" s="2">
        <v>1016</v>
      </c>
      <c r="F1017" s="2">
        <v>4</v>
      </c>
      <c r="G1017" s="2" t="s">
        <v>1919</v>
      </c>
      <c r="H1017" s="2" t="s">
        <v>3326</v>
      </c>
      <c r="I1017" s="2">
        <v>1</v>
      </c>
      <c r="L1017" s="2">
        <v>4</v>
      </c>
      <c r="M1017" s="2" t="s">
        <v>6898</v>
      </c>
      <c r="N1017" s="2" t="s">
        <v>6899</v>
      </c>
      <c r="S1017" s="2" t="s">
        <v>47</v>
      </c>
      <c r="T1017" s="2" t="s">
        <v>3377</v>
      </c>
      <c r="W1017" s="1" t="s">
        <v>1957</v>
      </c>
      <c r="X1017" s="1" t="s">
        <v>3516</v>
      </c>
      <c r="Y1017" s="1" t="s">
        <v>78</v>
      </c>
      <c r="Z1017" s="1" t="s">
        <v>3554</v>
      </c>
      <c r="AC1017" s="1">
        <v>35</v>
      </c>
      <c r="AD1017" s="1" t="s">
        <v>98</v>
      </c>
      <c r="AE1017" s="1" t="s">
        <v>4481</v>
      </c>
      <c r="AJ1017" s="1" t="s">
        <v>79</v>
      </c>
      <c r="AK1017" s="1" t="s">
        <v>4627</v>
      </c>
      <c r="AL1017" s="1" t="s">
        <v>210</v>
      </c>
      <c r="AM1017" s="1" t="s">
        <v>4640</v>
      </c>
      <c r="AT1017" s="1" t="s">
        <v>68</v>
      </c>
      <c r="AU1017" s="1" t="s">
        <v>4695</v>
      </c>
      <c r="AV1017" s="1" t="s">
        <v>1958</v>
      </c>
      <c r="AW1017" s="1" t="s">
        <v>3813</v>
      </c>
      <c r="BG1017" s="1" t="s">
        <v>611</v>
      </c>
      <c r="BH1017" s="1" t="s">
        <v>4709</v>
      </c>
      <c r="BI1017" s="1" t="s">
        <v>1959</v>
      </c>
      <c r="BJ1017" s="1" t="s">
        <v>5369</v>
      </c>
      <c r="BK1017" s="1" t="s">
        <v>68</v>
      </c>
      <c r="BL1017" s="1" t="s">
        <v>4695</v>
      </c>
      <c r="BM1017" s="1" t="s">
        <v>1960</v>
      </c>
      <c r="BN1017" s="1" t="s">
        <v>5644</v>
      </c>
      <c r="BO1017" s="1" t="s">
        <v>68</v>
      </c>
      <c r="BP1017" s="1" t="s">
        <v>4695</v>
      </c>
      <c r="BQ1017" s="1" t="s">
        <v>1961</v>
      </c>
      <c r="BR1017" s="1" t="s">
        <v>5895</v>
      </c>
      <c r="BS1017" s="1" t="s">
        <v>1349</v>
      </c>
      <c r="BT1017" s="1" t="s">
        <v>4665</v>
      </c>
    </row>
    <row r="1018" spans="1:72" ht="13.5" customHeight="1">
      <c r="A1018" s="6" t="str">
        <f t="shared" si="34"/>
        <v>1783_월배면_0040</v>
      </c>
      <c r="B1018" s="1">
        <v>1783</v>
      </c>
      <c r="C1018" s="1" t="s">
        <v>6057</v>
      </c>
      <c r="D1018" s="1" t="s">
        <v>6058</v>
      </c>
      <c r="E1018" s="2">
        <v>1017</v>
      </c>
      <c r="F1018" s="2">
        <v>4</v>
      </c>
      <c r="G1018" s="2" t="s">
        <v>1919</v>
      </c>
      <c r="H1018" s="2" t="s">
        <v>3326</v>
      </c>
      <c r="I1018" s="2">
        <v>1</v>
      </c>
      <c r="L1018" s="2">
        <v>5</v>
      </c>
      <c r="M1018" s="2" t="s">
        <v>1920</v>
      </c>
      <c r="N1018" s="2" t="s">
        <v>3346</v>
      </c>
      <c r="T1018" s="2" t="s">
        <v>6092</v>
      </c>
      <c r="U1018" s="1" t="s">
        <v>1962</v>
      </c>
      <c r="V1018" s="1" t="s">
        <v>3432</v>
      </c>
      <c r="W1018" s="1" t="s">
        <v>1963</v>
      </c>
      <c r="X1018" s="1" t="s">
        <v>3537</v>
      </c>
      <c r="Y1018" s="1" t="s">
        <v>633</v>
      </c>
      <c r="Z1018" s="1" t="s">
        <v>3942</v>
      </c>
      <c r="AC1018" s="1">
        <v>50</v>
      </c>
      <c r="AD1018" s="1" t="s">
        <v>355</v>
      </c>
      <c r="AE1018" s="1" t="s">
        <v>4509</v>
      </c>
      <c r="AJ1018" s="1" t="s">
        <v>17</v>
      </c>
      <c r="AK1018" s="1" t="s">
        <v>4628</v>
      </c>
      <c r="AL1018" s="1" t="s">
        <v>554</v>
      </c>
      <c r="AM1018" s="1" t="s">
        <v>4614</v>
      </c>
      <c r="AV1018" s="1" t="s">
        <v>1964</v>
      </c>
      <c r="AW1018" s="1" t="s">
        <v>3928</v>
      </c>
      <c r="BI1018" s="1" t="s">
        <v>1965</v>
      </c>
      <c r="BJ1018" s="1" t="s">
        <v>5368</v>
      </c>
      <c r="BM1018" s="1" t="s">
        <v>1966</v>
      </c>
      <c r="BN1018" s="1" t="s">
        <v>5643</v>
      </c>
      <c r="BQ1018" s="1" t="s">
        <v>1967</v>
      </c>
      <c r="BR1018" s="1" t="s">
        <v>5894</v>
      </c>
      <c r="BS1018" s="1" t="s">
        <v>132</v>
      </c>
      <c r="BT1018" s="1" t="s">
        <v>4584</v>
      </c>
    </row>
    <row r="1019" spans="1:72" ht="13.5" customHeight="1">
      <c r="A1019" s="6" t="str">
        <f t="shared" si="34"/>
        <v>1783_월배면_0040</v>
      </c>
      <c r="B1019" s="1">
        <v>1783</v>
      </c>
      <c r="C1019" s="1" t="s">
        <v>6057</v>
      </c>
      <c r="D1019" s="1" t="s">
        <v>6058</v>
      </c>
      <c r="E1019" s="2">
        <v>1018</v>
      </c>
      <c r="F1019" s="2">
        <v>4</v>
      </c>
      <c r="G1019" s="2" t="s">
        <v>1919</v>
      </c>
      <c r="H1019" s="2" t="s">
        <v>3326</v>
      </c>
      <c r="I1019" s="2">
        <v>1</v>
      </c>
      <c r="L1019" s="2">
        <v>5</v>
      </c>
      <c r="M1019" s="2" t="s">
        <v>1920</v>
      </c>
      <c r="N1019" s="2" t="s">
        <v>3346</v>
      </c>
      <c r="S1019" s="2" t="s">
        <v>47</v>
      </c>
      <c r="T1019" s="2" t="s">
        <v>3377</v>
      </c>
      <c r="W1019" s="1" t="s">
        <v>1168</v>
      </c>
      <c r="X1019" s="1" t="s">
        <v>3506</v>
      </c>
      <c r="Y1019" s="1" t="s">
        <v>10</v>
      </c>
      <c r="Z1019" s="1" t="s">
        <v>3510</v>
      </c>
      <c r="AC1019" s="1">
        <v>50</v>
      </c>
      <c r="AD1019" s="1" t="s">
        <v>355</v>
      </c>
      <c r="AE1019" s="1" t="s">
        <v>4509</v>
      </c>
      <c r="AJ1019" s="1" t="s">
        <v>17</v>
      </c>
      <c r="AK1019" s="1" t="s">
        <v>4628</v>
      </c>
      <c r="AL1019" s="1" t="s">
        <v>1169</v>
      </c>
      <c r="AM1019" s="1" t="s">
        <v>4633</v>
      </c>
      <c r="AV1019" s="1" t="s">
        <v>1968</v>
      </c>
      <c r="AW1019" s="1" t="s">
        <v>4922</v>
      </c>
      <c r="BI1019" s="1" t="s">
        <v>1969</v>
      </c>
      <c r="BJ1019" s="1" t="s">
        <v>5367</v>
      </c>
      <c r="BM1019" s="1" t="s">
        <v>1970</v>
      </c>
      <c r="BN1019" s="1" t="s">
        <v>5642</v>
      </c>
      <c r="BQ1019" s="1" t="s">
        <v>1971</v>
      </c>
      <c r="BR1019" s="1" t="s">
        <v>5893</v>
      </c>
      <c r="BS1019" s="1" t="s">
        <v>1972</v>
      </c>
      <c r="BT1019" s="1" t="s">
        <v>6032</v>
      </c>
    </row>
    <row r="1020" spans="1:31" ht="13.5" customHeight="1">
      <c r="A1020" s="6" t="str">
        <f t="shared" si="34"/>
        <v>1783_월배면_0040</v>
      </c>
      <c r="B1020" s="1">
        <v>1783</v>
      </c>
      <c r="C1020" s="1" t="s">
        <v>6057</v>
      </c>
      <c r="D1020" s="1" t="s">
        <v>6058</v>
      </c>
      <c r="E1020" s="2">
        <v>1019</v>
      </c>
      <c r="F1020" s="2">
        <v>4</v>
      </c>
      <c r="G1020" s="2" t="s">
        <v>1919</v>
      </c>
      <c r="H1020" s="2" t="s">
        <v>3326</v>
      </c>
      <c r="I1020" s="2">
        <v>1</v>
      </c>
      <c r="L1020" s="2">
        <v>5</v>
      </c>
      <c r="M1020" s="2" t="s">
        <v>1920</v>
      </c>
      <c r="N1020" s="2" t="s">
        <v>3346</v>
      </c>
      <c r="S1020" s="2" t="s">
        <v>1146</v>
      </c>
      <c r="T1020" s="2" t="s">
        <v>3383</v>
      </c>
      <c r="W1020" s="1" t="s">
        <v>278</v>
      </c>
      <c r="X1020" s="1" t="s">
        <v>3502</v>
      </c>
      <c r="Y1020" s="1" t="s">
        <v>10</v>
      </c>
      <c r="Z1020" s="1" t="s">
        <v>3510</v>
      </c>
      <c r="AC1020" s="1">
        <v>84</v>
      </c>
      <c r="AD1020" s="1" t="s">
        <v>315</v>
      </c>
      <c r="AE1020" s="1" t="s">
        <v>4272</v>
      </c>
    </row>
    <row r="1021" spans="1:31" ht="13.5" customHeight="1">
      <c r="A1021" s="6" t="str">
        <f t="shared" si="34"/>
        <v>1783_월배면_0040</v>
      </c>
      <c r="B1021" s="1">
        <v>1783</v>
      </c>
      <c r="C1021" s="1" t="s">
        <v>6057</v>
      </c>
      <c r="D1021" s="1" t="s">
        <v>6058</v>
      </c>
      <c r="E1021" s="2">
        <v>1020</v>
      </c>
      <c r="F1021" s="2">
        <v>4</v>
      </c>
      <c r="G1021" s="2" t="s">
        <v>1919</v>
      </c>
      <c r="H1021" s="2" t="s">
        <v>3326</v>
      </c>
      <c r="I1021" s="2">
        <v>1</v>
      </c>
      <c r="L1021" s="2">
        <v>5</v>
      </c>
      <c r="M1021" s="2" t="s">
        <v>1920</v>
      </c>
      <c r="N1021" s="2" t="s">
        <v>3346</v>
      </c>
      <c r="S1021" s="2" t="s">
        <v>56</v>
      </c>
      <c r="T1021" s="2" t="s">
        <v>3381</v>
      </c>
      <c r="U1021" s="1" t="s">
        <v>1973</v>
      </c>
      <c r="V1021" s="1" t="s">
        <v>7174</v>
      </c>
      <c r="Y1021" s="1" t="s">
        <v>1974</v>
      </c>
      <c r="Z1021" s="1" t="s">
        <v>3699</v>
      </c>
      <c r="AC1021" s="1">
        <v>22</v>
      </c>
      <c r="AD1021" s="1" t="s">
        <v>246</v>
      </c>
      <c r="AE1021" s="1" t="s">
        <v>4500</v>
      </c>
    </row>
    <row r="1022" spans="1:33" ht="13.5" customHeight="1">
      <c r="A1022" s="6" t="str">
        <f t="shared" si="34"/>
        <v>1783_월배면_0040</v>
      </c>
      <c r="B1022" s="1">
        <v>1783</v>
      </c>
      <c r="C1022" s="1" t="s">
        <v>6057</v>
      </c>
      <c r="D1022" s="1" t="s">
        <v>6058</v>
      </c>
      <c r="E1022" s="2">
        <v>1021</v>
      </c>
      <c r="F1022" s="2">
        <v>4</v>
      </c>
      <c r="G1022" s="2" t="s">
        <v>1919</v>
      </c>
      <c r="H1022" s="2" t="s">
        <v>3326</v>
      </c>
      <c r="I1022" s="2">
        <v>1</v>
      </c>
      <c r="L1022" s="2">
        <v>5</v>
      </c>
      <c r="M1022" s="2" t="s">
        <v>1920</v>
      </c>
      <c r="N1022" s="2" t="s">
        <v>3346</v>
      </c>
      <c r="S1022" s="2" t="s">
        <v>213</v>
      </c>
      <c r="T1022" s="2" t="s">
        <v>3380</v>
      </c>
      <c r="W1022" s="1" t="s">
        <v>362</v>
      </c>
      <c r="X1022" s="1" t="s">
        <v>6185</v>
      </c>
      <c r="Y1022" s="1" t="s">
        <v>10</v>
      </c>
      <c r="Z1022" s="1" t="s">
        <v>3510</v>
      </c>
      <c r="AC1022" s="1">
        <v>27</v>
      </c>
      <c r="AD1022" s="1" t="s">
        <v>656</v>
      </c>
      <c r="AE1022" s="1" t="s">
        <v>4499</v>
      </c>
      <c r="AF1022" s="1" t="s">
        <v>244</v>
      </c>
      <c r="AG1022" s="1" t="s">
        <v>4545</v>
      </c>
    </row>
    <row r="1023" spans="1:31" ht="13.5" customHeight="1">
      <c r="A1023" s="6" t="str">
        <f t="shared" si="34"/>
        <v>1783_월배면_0040</v>
      </c>
      <c r="B1023" s="1">
        <v>1783</v>
      </c>
      <c r="C1023" s="1" t="s">
        <v>6057</v>
      </c>
      <c r="D1023" s="1" t="s">
        <v>6058</v>
      </c>
      <c r="E1023" s="2">
        <v>1022</v>
      </c>
      <c r="F1023" s="2">
        <v>4</v>
      </c>
      <c r="G1023" s="2" t="s">
        <v>1919</v>
      </c>
      <c r="H1023" s="2" t="s">
        <v>3326</v>
      </c>
      <c r="I1023" s="2">
        <v>1</v>
      </c>
      <c r="L1023" s="2">
        <v>5</v>
      </c>
      <c r="M1023" s="2" t="s">
        <v>1920</v>
      </c>
      <c r="N1023" s="2" t="s">
        <v>3346</v>
      </c>
      <c r="S1023" s="2" t="s">
        <v>53</v>
      </c>
      <c r="T1023" s="2" t="s">
        <v>3382</v>
      </c>
      <c r="AC1023" s="1">
        <v>8</v>
      </c>
      <c r="AD1023" s="1" t="s">
        <v>426</v>
      </c>
      <c r="AE1023" s="1" t="s">
        <v>4520</v>
      </c>
    </row>
    <row r="1024" spans="1:33" ht="13.5" customHeight="1">
      <c r="A1024" s="6" t="str">
        <f t="shared" si="34"/>
        <v>1783_월배면_0040</v>
      </c>
      <c r="B1024" s="1">
        <v>1783</v>
      </c>
      <c r="C1024" s="1" t="s">
        <v>6057</v>
      </c>
      <c r="D1024" s="1" t="s">
        <v>6058</v>
      </c>
      <c r="E1024" s="2">
        <v>1023</v>
      </c>
      <c r="F1024" s="2">
        <v>4</v>
      </c>
      <c r="G1024" s="2" t="s">
        <v>1919</v>
      </c>
      <c r="H1024" s="2" t="s">
        <v>3326</v>
      </c>
      <c r="I1024" s="2">
        <v>1</v>
      </c>
      <c r="L1024" s="2">
        <v>5</v>
      </c>
      <c r="M1024" s="2" t="s">
        <v>1920</v>
      </c>
      <c r="N1024" s="2" t="s">
        <v>3346</v>
      </c>
      <c r="S1024" s="2" t="s">
        <v>53</v>
      </c>
      <c r="T1024" s="2" t="s">
        <v>3382</v>
      </c>
      <c r="AF1024" s="1" t="s">
        <v>104</v>
      </c>
      <c r="AG1024" s="1" t="s">
        <v>3397</v>
      </c>
    </row>
    <row r="1025" spans="1:33" ht="13.5" customHeight="1">
      <c r="A1025" s="6" t="str">
        <f t="shared" si="34"/>
        <v>1783_월배면_0040</v>
      </c>
      <c r="B1025" s="1">
        <v>1783</v>
      </c>
      <c r="C1025" s="1" t="s">
        <v>6057</v>
      </c>
      <c r="D1025" s="1" t="s">
        <v>6058</v>
      </c>
      <c r="E1025" s="2">
        <v>1024</v>
      </c>
      <c r="F1025" s="2">
        <v>4</v>
      </c>
      <c r="G1025" s="2" t="s">
        <v>1919</v>
      </c>
      <c r="H1025" s="2" t="s">
        <v>3326</v>
      </c>
      <c r="I1025" s="2">
        <v>1</v>
      </c>
      <c r="L1025" s="2">
        <v>5</v>
      </c>
      <c r="M1025" s="2" t="s">
        <v>1920</v>
      </c>
      <c r="N1025" s="2" t="s">
        <v>3346</v>
      </c>
      <c r="S1025" s="2" t="s">
        <v>53</v>
      </c>
      <c r="T1025" s="2" t="s">
        <v>3382</v>
      </c>
      <c r="AC1025" s="1">
        <v>2</v>
      </c>
      <c r="AD1025" s="1" t="s">
        <v>250</v>
      </c>
      <c r="AE1025" s="1" t="s">
        <v>4519</v>
      </c>
      <c r="AF1025" s="1" t="s">
        <v>244</v>
      </c>
      <c r="AG1025" s="1" t="s">
        <v>4545</v>
      </c>
    </row>
    <row r="1026" spans="1:72" ht="13.5" customHeight="1">
      <c r="A1026" s="6" t="str">
        <f t="shared" si="34"/>
        <v>1783_월배면_0040</v>
      </c>
      <c r="B1026" s="1">
        <v>1783</v>
      </c>
      <c r="C1026" s="1" t="s">
        <v>6057</v>
      </c>
      <c r="D1026" s="1" t="s">
        <v>6058</v>
      </c>
      <c r="E1026" s="2">
        <v>1025</v>
      </c>
      <c r="F1026" s="2">
        <v>4</v>
      </c>
      <c r="G1026" s="2" t="s">
        <v>1919</v>
      </c>
      <c r="H1026" s="2" t="s">
        <v>3326</v>
      </c>
      <c r="I1026" s="2">
        <v>2</v>
      </c>
      <c r="J1026" s="2" t="s">
        <v>1975</v>
      </c>
      <c r="K1026" s="2" t="s">
        <v>6081</v>
      </c>
      <c r="L1026" s="2">
        <v>1</v>
      </c>
      <c r="M1026" s="2" t="s">
        <v>6900</v>
      </c>
      <c r="N1026" s="2" t="s">
        <v>6901</v>
      </c>
      <c r="T1026" s="2" t="s">
        <v>6092</v>
      </c>
      <c r="U1026" s="1" t="s">
        <v>260</v>
      </c>
      <c r="V1026" s="1" t="s">
        <v>6166</v>
      </c>
      <c r="W1026" s="1" t="s">
        <v>362</v>
      </c>
      <c r="X1026" s="1" t="s">
        <v>6185</v>
      </c>
      <c r="Y1026" s="1" t="s">
        <v>1976</v>
      </c>
      <c r="Z1026" s="1" t="s">
        <v>3941</v>
      </c>
      <c r="AC1026" s="1">
        <v>71</v>
      </c>
      <c r="AD1026" s="1" t="s">
        <v>59</v>
      </c>
      <c r="AE1026" s="1" t="s">
        <v>4490</v>
      </c>
      <c r="AJ1026" s="1" t="s">
        <v>17</v>
      </c>
      <c r="AK1026" s="1" t="s">
        <v>4628</v>
      </c>
      <c r="AL1026" s="1" t="s">
        <v>472</v>
      </c>
      <c r="AM1026" s="1" t="s">
        <v>6317</v>
      </c>
      <c r="AT1026" s="1" t="s">
        <v>68</v>
      </c>
      <c r="AU1026" s="1" t="s">
        <v>4695</v>
      </c>
      <c r="AV1026" s="1" t="s">
        <v>1151</v>
      </c>
      <c r="AW1026" s="1" t="s">
        <v>6351</v>
      </c>
      <c r="BG1026" s="1" t="s">
        <v>68</v>
      </c>
      <c r="BH1026" s="1" t="s">
        <v>4695</v>
      </c>
      <c r="BI1026" s="1" t="s">
        <v>1152</v>
      </c>
      <c r="BJ1026" s="1" t="s">
        <v>4864</v>
      </c>
      <c r="BK1026" s="1" t="s">
        <v>68</v>
      </c>
      <c r="BL1026" s="1" t="s">
        <v>4695</v>
      </c>
      <c r="BM1026" s="1" t="s">
        <v>1153</v>
      </c>
      <c r="BN1026" s="1" t="s">
        <v>5322</v>
      </c>
      <c r="BO1026" s="1" t="s">
        <v>68</v>
      </c>
      <c r="BP1026" s="1" t="s">
        <v>4695</v>
      </c>
      <c r="BQ1026" s="1" t="s">
        <v>1977</v>
      </c>
      <c r="BR1026" s="1" t="s">
        <v>6462</v>
      </c>
      <c r="BS1026" s="1" t="s">
        <v>86</v>
      </c>
      <c r="BT1026" s="1" t="s">
        <v>4593</v>
      </c>
    </row>
    <row r="1027" spans="1:72" ht="13.5" customHeight="1">
      <c r="A1027" s="6" t="str">
        <f t="shared" si="34"/>
        <v>1783_월배면_0040</v>
      </c>
      <c r="B1027" s="1">
        <v>1783</v>
      </c>
      <c r="C1027" s="1" t="s">
        <v>6057</v>
      </c>
      <c r="D1027" s="1" t="s">
        <v>6058</v>
      </c>
      <c r="E1027" s="2">
        <v>1026</v>
      </c>
      <c r="F1027" s="2">
        <v>4</v>
      </c>
      <c r="G1027" s="2" t="s">
        <v>1919</v>
      </c>
      <c r="H1027" s="2" t="s">
        <v>3326</v>
      </c>
      <c r="I1027" s="2">
        <v>2</v>
      </c>
      <c r="L1027" s="2">
        <v>1</v>
      </c>
      <c r="M1027" s="2" t="s">
        <v>6900</v>
      </c>
      <c r="N1027" s="2" t="s">
        <v>6901</v>
      </c>
      <c r="S1027" s="2" t="s">
        <v>47</v>
      </c>
      <c r="T1027" s="2" t="s">
        <v>3377</v>
      </c>
      <c r="W1027" s="1" t="s">
        <v>1564</v>
      </c>
      <c r="X1027" s="1" t="s">
        <v>6151</v>
      </c>
      <c r="Y1027" s="1" t="s">
        <v>10</v>
      </c>
      <c r="Z1027" s="1" t="s">
        <v>3510</v>
      </c>
      <c r="AC1027" s="1">
        <v>68</v>
      </c>
      <c r="AD1027" s="1" t="s">
        <v>426</v>
      </c>
      <c r="AE1027" s="1" t="s">
        <v>4520</v>
      </c>
      <c r="AJ1027" s="1" t="s">
        <v>17</v>
      </c>
      <c r="AK1027" s="1" t="s">
        <v>4628</v>
      </c>
      <c r="AL1027" s="1" t="s">
        <v>1702</v>
      </c>
      <c r="AM1027" s="1" t="s">
        <v>4669</v>
      </c>
      <c r="AT1027" s="1" t="s">
        <v>607</v>
      </c>
      <c r="AU1027" s="1" t="s">
        <v>3433</v>
      </c>
      <c r="AV1027" s="1" t="s">
        <v>1978</v>
      </c>
      <c r="AW1027" s="1" t="s">
        <v>4921</v>
      </c>
      <c r="BG1027" s="1" t="s">
        <v>607</v>
      </c>
      <c r="BH1027" s="1" t="s">
        <v>3433</v>
      </c>
      <c r="BI1027" s="1" t="s">
        <v>1979</v>
      </c>
      <c r="BJ1027" s="1" t="s">
        <v>5366</v>
      </c>
      <c r="BK1027" s="1" t="s">
        <v>607</v>
      </c>
      <c r="BL1027" s="1" t="s">
        <v>3433</v>
      </c>
      <c r="BM1027" s="1" t="s">
        <v>1980</v>
      </c>
      <c r="BN1027" s="1" t="s">
        <v>5641</v>
      </c>
      <c r="BO1027" s="1" t="s">
        <v>607</v>
      </c>
      <c r="BP1027" s="1" t="s">
        <v>3433</v>
      </c>
      <c r="BQ1027" s="1" t="s">
        <v>1981</v>
      </c>
      <c r="BR1027" s="1" t="s">
        <v>5892</v>
      </c>
      <c r="BS1027" s="1" t="s">
        <v>606</v>
      </c>
      <c r="BT1027" s="1" t="s">
        <v>4684</v>
      </c>
    </row>
    <row r="1028" spans="1:31" ht="13.5" customHeight="1">
      <c r="A1028" s="6" t="str">
        <f t="shared" si="34"/>
        <v>1783_월배면_0040</v>
      </c>
      <c r="B1028" s="1">
        <v>1783</v>
      </c>
      <c r="C1028" s="1" t="s">
        <v>6057</v>
      </c>
      <c r="D1028" s="1" t="s">
        <v>6058</v>
      </c>
      <c r="E1028" s="2">
        <v>1027</v>
      </c>
      <c r="F1028" s="2">
        <v>4</v>
      </c>
      <c r="G1028" s="2" t="s">
        <v>1919</v>
      </c>
      <c r="H1028" s="2" t="s">
        <v>3326</v>
      </c>
      <c r="I1028" s="2">
        <v>2</v>
      </c>
      <c r="L1028" s="2">
        <v>1</v>
      </c>
      <c r="M1028" s="2" t="s">
        <v>6900</v>
      </c>
      <c r="N1028" s="2" t="s">
        <v>6901</v>
      </c>
      <c r="S1028" s="2" t="s">
        <v>56</v>
      </c>
      <c r="T1028" s="2" t="s">
        <v>3381</v>
      </c>
      <c r="Y1028" s="1" t="s">
        <v>1982</v>
      </c>
      <c r="Z1028" s="1" t="s">
        <v>3940</v>
      </c>
      <c r="AC1028" s="1">
        <v>41</v>
      </c>
      <c r="AD1028" s="1" t="s">
        <v>449</v>
      </c>
      <c r="AE1028" s="1" t="s">
        <v>4502</v>
      </c>
    </row>
    <row r="1029" spans="1:31" ht="13.5" customHeight="1">
      <c r="A1029" s="6" t="str">
        <f t="shared" si="34"/>
        <v>1783_월배면_0040</v>
      </c>
      <c r="B1029" s="1">
        <v>1783</v>
      </c>
      <c r="C1029" s="1" t="s">
        <v>6057</v>
      </c>
      <c r="D1029" s="1" t="s">
        <v>6058</v>
      </c>
      <c r="E1029" s="2">
        <v>1028</v>
      </c>
      <c r="F1029" s="2">
        <v>4</v>
      </c>
      <c r="G1029" s="2" t="s">
        <v>1919</v>
      </c>
      <c r="H1029" s="2" t="s">
        <v>3326</v>
      </c>
      <c r="I1029" s="2">
        <v>2</v>
      </c>
      <c r="L1029" s="2">
        <v>1</v>
      </c>
      <c r="M1029" s="2" t="s">
        <v>6900</v>
      </c>
      <c r="N1029" s="2" t="s">
        <v>6901</v>
      </c>
      <c r="S1029" s="2" t="s">
        <v>213</v>
      </c>
      <c r="T1029" s="2" t="s">
        <v>3380</v>
      </c>
      <c r="W1029" s="1" t="s">
        <v>1748</v>
      </c>
      <c r="X1029" s="1" t="s">
        <v>6186</v>
      </c>
      <c r="Y1029" s="1" t="s">
        <v>10</v>
      </c>
      <c r="Z1029" s="1" t="s">
        <v>3510</v>
      </c>
      <c r="AC1029" s="1">
        <v>37</v>
      </c>
      <c r="AD1029" s="1" t="s">
        <v>183</v>
      </c>
      <c r="AE1029" s="1" t="s">
        <v>4497</v>
      </c>
    </row>
    <row r="1030" spans="1:33" ht="13.5" customHeight="1">
      <c r="A1030" s="6" t="str">
        <f t="shared" si="34"/>
        <v>1783_월배면_0040</v>
      </c>
      <c r="B1030" s="1">
        <v>1783</v>
      </c>
      <c r="C1030" s="1" t="s">
        <v>6057</v>
      </c>
      <c r="D1030" s="1" t="s">
        <v>6058</v>
      </c>
      <c r="E1030" s="2">
        <v>1029</v>
      </c>
      <c r="F1030" s="2">
        <v>4</v>
      </c>
      <c r="G1030" s="2" t="s">
        <v>1919</v>
      </c>
      <c r="H1030" s="2" t="s">
        <v>3326</v>
      </c>
      <c r="I1030" s="2">
        <v>2</v>
      </c>
      <c r="L1030" s="2">
        <v>1</v>
      </c>
      <c r="M1030" s="2" t="s">
        <v>6900</v>
      </c>
      <c r="N1030" s="2" t="s">
        <v>6901</v>
      </c>
      <c r="S1030" s="2" t="s">
        <v>53</v>
      </c>
      <c r="T1030" s="2" t="s">
        <v>3382</v>
      </c>
      <c r="AF1030" s="1" t="s">
        <v>104</v>
      </c>
      <c r="AG1030" s="1" t="s">
        <v>3397</v>
      </c>
    </row>
    <row r="1031" spans="1:33" ht="13.5" customHeight="1">
      <c r="A1031" s="6" t="str">
        <f t="shared" si="34"/>
        <v>1783_월배면_0040</v>
      </c>
      <c r="B1031" s="1">
        <v>1783</v>
      </c>
      <c r="C1031" s="1" t="s">
        <v>6057</v>
      </c>
      <c r="D1031" s="1" t="s">
        <v>6058</v>
      </c>
      <c r="E1031" s="2">
        <v>1030</v>
      </c>
      <c r="F1031" s="2">
        <v>4</v>
      </c>
      <c r="G1031" s="2" t="s">
        <v>1919</v>
      </c>
      <c r="H1031" s="2" t="s">
        <v>3326</v>
      </c>
      <c r="I1031" s="2">
        <v>2</v>
      </c>
      <c r="L1031" s="2">
        <v>1</v>
      </c>
      <c r="M1031" s="2" t="s">
        <v>6900</v>
      </c>
      <c r="N1031" s="2" t="s">
        <v>6901</v>
      </c>
      <c r="S1031" s="2" t="s">
        <v>734</v>
      </c>
      <c r="T1031" s="2" t="s">
        <v>3379</v>
      </c>
      <c r="AC1031" s="1">
        <v>3</v>
      </c>
      <c r="AD1031" s="1" t="s">
        <v>151</v>
      </c>
      <c r="AE1031" s="1" t="s">
        <v>4512</v>
      </c>
      <c r="AF1031" s="1" t="s">
        <v>244</v>
      </c>
      <c r="AG1031" s="1" t="s">
        <v>4545</v>
      </c>
    </row>
    <row r="1032" spans="1:33" ht="13.5" customHeight="1">
      <c r="A1032" s="6" t="str">
        <f t="shared" si="34"/>
        <v>1783_월배면_0040</v>
      </c>
      <c r="B1032" s="1">
        <v>1783</v>
      </c>
      <c r="C1032" s="1" t="s">
        <v>6057</v>
      </c>
      <c r="D1032" s="1" t="s">
        <v>6058</v>
      </c>
      <c r="E1032" s="2">
        <v>1031</v>
      </c>
      <c r="F1032" s="2">
        <v>4</v>
      </c>
      <c r="G1032" s="2" t="s">
        <v>1919</v>
      </c>
      <c r="H1032" s="2" t="s">
        <v>3326</v>
      </c>
      <c r="I1032" s="2">
        <v>2</v>
      </c>
      <c r="L1032" s="2">
        <v>1</v>
      </c>
      <c r="M1032" s="2" t="s">
        <v>6900</v>
      </c>
      <c r="N1032" s="2" t="s">
        <v>6901</v>
      </c>
      <c r="T1032" s="2" t="s">
        <v>6164</v>
      </c>
      <c r="U1032" s="1" t="s">
        <v>96</v>
      </c>
      <c r="V1032" s="1" t="s">
        <v>3417</v>
      </c>
      <c r="Y1032" s="1" t="s">
        <v>811</v>
      </c>
      <c r="Z1032" s="1" t="s">
        <v>3939</v>
      </c>
      <c r="AC1032" s="1">
        <v>40</v>
      </c>
      <c r="AG1032" s="1" t="s">
        <v>6648</v>
      </c>
    </row>
    <row r="1033" spans="1:58" ht="13.5" customHeight="1">
      <c r="A1033" s="6" t="str">
        <f aca="true" t="shared" si="35" ref="A1033:A1064">HYPERLINK("http://kyu.snu.ac.kr/sdhj/index.jsp?type=hj/GK14607_00IH_0001_0040.jpg","1783_월배면_0040")</f>
        <v>1783_월배면_0040</v>
      </c>
      <c r="B1033" s="1">
        <v>1783</v>
      </c>
      <c r="C1033" s="1" t="s">
        <v>6057</v>
      </c>
      <c r="D1033" s="1" t="s">
        <v>6058</v>
      </c>
      <c r="E1033" s="2">
        <v>1032</v>
      </c>
      <c r="F1033" s="2">
        <v>4</v>
      </c>
      <c r="G1033" s="2" t="s">
        <v>1919</v>
      </c>
      <c r="H1033" s="2" t="s">
        <v>3326</v>
      </c>
      <c r="I1033" s="2">
        <v>2</v>
      </c>
      <c r="L1033" s="2">
        <v>1</v>
      </c>
      <c r="M1033" s="2" t="s">
        <v>6900</v>
      </c>
      <c r="N1033" s="2" t="s">
        <v>6901</v>
      </c>
      <c r="T1033" s="2" t="s">
        <v>6164</v>
      </c>
      <c r="U1033" s="1" t="s">
        <v>96</v>
      </c>
      <c r="V1033" s="1" t="s">
        <v>3417</v>
      </c>
      <c r="Y1033" s="1" t="s">
        <v>54</v>
      </c>
      <c r="Z1033" s="1" t="s">
        <v>3711</v>
      </c>
      <c r="AC1033" s="1">
        <v>15</v>
      </c>
      <c r="AF1033" s="1" t="s">
        <v>6279</v>
      </c>
      <c r="AG1033" s="1" t="s">
        <v>6298</v>
      </c>
      <c r="BB1033" s="1" t="s">
        <v>101</v>
      </c>
      <c r="BC1033" s="1" t="s">
        <v>3477</v>
      </c>
      <c r="BF1033" s="1" t="s">
        <v>6397</v>
      </c>
    </row>
    <row r="1034" spans="1:58" ht="13.5" customHeight="1">
      <c r="A1034" s="6" t="str">
        <f t="shared" si="35"/>
        <v>1783_월배면_0040</v>
      </c>
      <c r="B1034" s="1">
        <v>1783</v>
      </c>
      <c r="C1034" s="1" t="s">
        <v>6057</v>
      </c>
      <c r="D1034" s="1" t="s">
        <v>6058</v>
      </c>
      <c r="E1034" s="2">
        <v>1033</v>
      </c>
      <c r="F1034" s="2">
        <v>4</v>
      </c>
      <c r="G1034" s="2" t="s">
        <v>1919</v>
      </c>
      <c r="H1034" s="2" t="s">
        <v>3326</v>
      </c>
      <c r="I1034" s="2">
        <v>2</v>
      </c>
      <c r="L1034" s="2">
        <v>1</v>
      </c>
      <c r="M1034" s="2" t="s">
        <v>6900</v>
      </c>
      <c r="N1034" s="2" t="s">
        <v>6901</v>
      </c>
      <c r="T1034" s="2" t="s">
        <v>6164</v>
      </c>
      <c r="U1034" s="1" t="s">
        <v>96</v>
      </c>
      <c r="V1034" s="1" t="s">
        <v>3417</v>
      </c>
      <c r="Y1034" s="1" t="s">
        <v>54</v>
      </c>
      <c r="Z1034" s="1" t="s">
        <v>3711</v>
      </c>
      <c r="AC1034" s="1">
        <v>8</v>
      </c>
      <c r="AD1034" s="1" t="s">
        <v>426</v>
      </c>
      <c r="AE1034" s="1" t="s">
        <v>4520</v>
      </c>
      <c r="BC1034" s="1" t="s">
        <v>3477</v>
      </c>
      <c r="BF1034" s="1" t="s">
        <v>6396</v>
      </c>
    </row>
    <row r="1035" spans="1:72" ht="13.5" customHeight="1">
      <c r="A1035" s="6" t="str">
        <f t="shared" si="35"/>
        <v>1783_월배면_0040</v>
      </c>
      <c r="B1035" s="1">
        <v>1783</v>
      </c>
      <c r="C1035" s="1" t="s">
        <v>6057</v>
      </c>
      <c r="D1035" s="1" t="s">
        <v>6058</v>
      </c>
      <c r="E1035" s="2">
        <v>1034</v>
      </c>
      <c r="F1035" s="2">
        <v>4</v>
      </c>
      <c r="G1035" s="2" t="s">
        <v>1919</v>
      </c>
      <c r="H1035" s="2" t="s">
        <v>3326</v>
      </c>
      <c r="I1035" s="2">
        <v>2</v>
      </c>
      <c r="L1035" s="2">
        <v>2</v>
      </c>
      <c r="M1035" s="2" t="s">
        <v>6902</v>
      </c>
      <c r="N1035" s="2" t="s">
        <v>4975</v>
      </c>
      <c r="T1035" s="2" t="s">
        <v>6092</v>
      </c>
      <c r="U1035" s="1" t="s">
        <v>515</v>
      </c>
      <c r="V1035" s="1" t="s">
        <v>3473</v>
      </c>
      <c r="W1035" s="1" t="s">
        <v>77</v>
      </c>
      <c r="X1035" s="1" t="s">
        <v>6189</v>
      </c>
      <c r="Y1035" s="1" t="s">
        <v>10</v>
      </c>
      <c r="Z1035" s="1" t="s">
        <v>3510</v>
      </c>
      <c r="AC1035" s="1">
        <v>61</v>
      </c>
      <c r="AD1035" s="1" t="s">
        <v>287</v>
      </c>
      <c r="AE1035" s="1" t="s">
        <v>4523</v>
      </c>
      <c r="AJ1035" s="1" t="s">
        <v>17</v>
      </c>
      <c r="AK1035" s="1" t="s">
        <v>4628</v>
      </c>
      <c r="AL1035" s="1" t="s">
        <v>487</v>
      </c>
      <c r="AM1035" s="1" t="s">
        <v>4577</v>
      </c>
      <c r="AV1035" s="1" t="s">
        <v>1983</v>
      </c>
      <c r="AW1035" s="1" t="s">
        <v>6355</v>
      </c>
      <c r="BI1035" s="1" t="s">
        <v>1984</v>
      </c>
      <c r="BJ1035" s="1" t="s">
        <v>5365</v>
      </c>
      <c r="BM1035" s="1" t="s">
        <v>1985</v>
      </c>
      <c r="BN1035" s="1" t="s">
        <v>4930</v>
      </c>
      <c r="BQ1035" s="1" t="s">
        <v>1986</v>
      </c>
      <c r="BR1035" s="1" t="s">
        <v>6532</v>
      </c>
      <c r="BS1035" s="1" t="s">
        <v>472</v>
      </c>
      <c r="BT1035" s="1" t="s">
        <v>6426</v>
      </c>
    </row>
    <row r="1036" spans="1:33" ht="13.5" customHeight="1">
      <c r="A1036" s="6" t="str">
        <f t="shared" si="35"/>
        <v>1783_월배면_0040</v>
      </c>
      <c r="B1036" s="1">
        <v>1783</v>
      </c>
      <c r="C1036" s="1" t="s">
        <v>6057</v>
      </c>
      <c r="D1036" s="1" t="s">
        <v>6058</v>
      </c>
      <c r="E1036" s="2">
        <v>1035</v>
      </c>
      <c r="F1036" s="2">
        <v>4</v>
      </c>
      <c r="G1036" s="2" t="s">
        <v>1919</v>
      </c>
      <c r="H1036" s="2" t="s">
        <v>3326</v>
      </c>
      <c r="I1036" s="2">
        <v>2</v>
      </c>
      <c r="L1036" s="2">
        <v>2</v>
      </c>
      <c r="M1036" s="2" t="s">
        <v>6902</v>
      </c>
      <c r="N1036" s="2" t="s">
        <v>4975</v>
      </c>
      <c r="S1036" s="2" t="s">
        <v>56</v>
      </c>
      <c r="T1036" s="2" t="s">
        <v>3381</v>
      </c>
      <c r="Y1036" s="1" t="s">
        <v>61</v>
      </c>
      <c r="Z1036" s="1" t="s">
        <v>3905</v>
      </c>
      <c r="AF1036" s="1" t="s">
        <v>217</v>
      </c>
      <c r="AG1036" s="1" t="s">
        <v>6102</v>
      </c>
    </row>
    <row r="1037" spans="1:31" ht="13.5" customHeight="1">
      <c r="A1037" s="6" t="str">
        <f t="shared" si="35"/>
        <v>1783_월배면_0040</v>
      </c>
      <c r="B1037" s="1">
        <v>1783</v>
      </c>
      <c r="C1037" s="1" t="s">
        <v>6057</v>
      </c>
      <c r="D1037" s="1" t="s">
        <v>6058</v>
      </c>
      <c r="E1037" s="2">
        <v>1036</v>
      </c>
      <c r="F1037" s="2">
        <v>4</v>
      </c>
      <c r="G1037" s="2" t="s">
        <v>1919</v>
      </c>
      <c r="H1037" s="2" t="s">
        <v>3326</v>
      </c>
      <c r="I1037" s="2">
        <v>2</v>
      </c>
      <c r="L1037" s="2">
        <v>2</v>
      </c>
      <c r="M1037" s="2" t="s">
        <v>6902</v>
      </c>
      <c r="N1037" s="2" t="s">
        <v>4975</v>
      </c>
      <c r="S1037" s="2" t="s">
        <v>56</v>
      </c>
      <c r="T1037" s="2" t="s">
        <v>3381</v>
      </c>
      <c r="Y1037" s="1" t="s">
        <v>1987</v>
      </c>
      <c r="Z1037" s="1" t="s">
        <v>3938</v>
      </c>
      <c r="AC1037" s="1">
        <v>37</v>
      </c>
      <c r="AD1037" s="1" t="s">
        <v>183</v>
      </c>
      <c r="AE1037" s="1" t="s">
        <v>4497</v>
      </c>
    </row>
    <row r="1038" spans="1:33" ht="13.5" customHeight="1">
      <c r="A1038" s="6" t="str">
        <f t="shared" si="35"/>
        <v>1783_월배면_0040</v>
      </c>
      <c r="B1038" s="1">
        <v>1783</v>
      </c>
      <c r="C1038" s="1" t="s">
        <v>6057</v>
      </c>
      <c r="D1038" s="1" t="s">
        <v>6058</v>
      </c>
      <c r="E1038" s="2">
        <v>1037</v>
      </c>
      <c r="F1038" s="2">
        <v>4</v>
      </c>
      <c r="G1038" s="2" t="s">
        <v>1919</v>
      </c>
      <c r="H1038" s="2" t="s">
        <v>3326</v>
      </c>
      <c r="I1038" s="2">
        <v>2</v>
      </c>
      <c r="L1038" s="2">
        <v>2</v>
      </c>
      <c r="M1038" s="2" t="s">
        <v>6902</v>
      </c>
      <c r="N1038" s="2" t="s">
        <v>4975</v>
      </c>
      <c r="S1038" s="2" t="s">
        <v>213</v>
      </c>
      <c r="T1038" s="2" t="s">
        <v>3380</v>
      </c>
      <c r="W1038" s="1" t="s">
        <v>77</v>
      </c>
      <c r="X1038" s="1" t="s">
        <v>6189</v>
      </c>
      <c r="Y1038" s="1" t="s">
        <v>10</v>
      </c>
      <c r="Z1038" s="1" t="s">
        <v>3510</v>
      </c>
      <c r="AC1038" s="1">
        <v>41</v>
      </c>
      <c r="AF1038" s="1" t="s">
        <v>244</v>
      </c>
      <c r="AG1038" s="1" t="s">
        <v>4545</v>
      </c>
    </row>
    <row r="1039" spans="1:33" ht="13.5" customHeight="1">
      <c r="A1039" s="6" t="str">
        <f t="shared" si="35"/>
        <v>1783_월배면_0040</v>
      </c>
      <c r="B1039" s="1">
        <v>1783</v>
      </c>
      <c r="C1039" s="1" t="s">
        <v>6057</v>
      </c>
      <c r="D1039" s="1" t="s">
        <v>6058</v>
      </c>
      <c r="E1039" s="2">
        <v>1038</v>
      </c>
      <c r="F1039" s="2">
        <v>4</v>
      </c>
      <c r="G1039" s="2" t="s">
        <v>1919</v>
      </c>
      <c r="H1039" s="2" t="s">
        <v>3326</v>
      </c>
      <c r="I1039" s="2">
        <v>2</v>
      </c>
      <c r="L1039" s="2">
        <v>2</v>
      </c>
      <c r="M1039" s="2" t="s">
        <v>6902</v>
      </c>
      <c r="N1039" s="2" t="s">
        <v>4975</v>
      </c>
      <c r="S1039" s="2" t="s">
        <v>53</v>
      </c>
      <c r="T1039" s="2" t="s">
        <v>3382</v>
      </c>
      <c r="AF1039" s="1" t="s">
        <v>1174</v>
      </c>
      <c r="AG1039" s="1" t="s">
        <v>4547</v>
      </c>
    </row>
    <row r="1040" spans="1:31" ht="13.5" customHeight="1">
      <c r="A1040" s="6" t="str">
        <f t="shared" si="35"/>
        <v>1783_월배면_0040</v>
      </c>
      <c r="B1040" s="1">
        <v>1783</v>
      </c>
      <c r="C1040" s="1" t="s">
        <v>6057</v>
      </c>
      <c r="D1040" s="1" t="s">
        <v>6058</v>
      </c>
      <c r="E1040" s="2">
        <v>1039</v>
      </c>
      <c r="F1040" s="2">
        <v>4</v>
      </c>
      <c r="G1040" s="2" t="s">
        <v>1919</v>
      </c>
      <c r="H1040" s="2" t="s">
        <v>3326</v>
      </c>
      <c r="I1040" s="2">
        <v>2</v>
      </c>
      <c r="L1040" s="2">
        <v>2</v>
      </c>
      <c r="M1040" s="2" t="s">
        <v>6902</v>
      </c>
      <c r="N1040" s="2" t="s">
        <v>4975</v>
      </c>
      <c r="S1040" s="2" t="s">
        <v>53</v>
      </c>
      <c r="T1040" s="2" t="s">
        <v>3382</v>
      </c>
      <c r="AC1040" s="1">
        <v>9</v>
      </c>
      <c r="AD1040" s="1" t="s">
        <v>100</v>
      </c>
      <c r="AE1040" s="1" t="s">
        <v>4511</v>
      </c>
    </row>
    <row r="1041" spans="1:72" ht="13.5" customHeight="1">
      <c r="A1041" s="6" t="str">
        <f t="shared" si="35"/>
        <v>1783_월배면_0040</v>
      </c>
      <c r="B1041" s="1">
        <v>1783</v>
      </c>
      <c r="C1041" s="1" t="s">
        <v>6057</v>
      </c>
      <c r="D1041" s="1" t="s">
        <v>6058</v>
      </c>
      <c r="E1041" s="2">
        <v>1040</v>
      </c>
      <c r="F1041" s="2">
        <v>4</v>
      </c>
      <c r="G1041" s="2" t="s">
        <v>1919</v>
      </c>
      <c r="H1041" s="2" t="s">
        <v>3326</v>
      </c>
      <c r="I1041" s="2">
        <v>2</v>
      </c>
      <c r="L1041" s="2">
        <v>3</v>
      </c>
      <c r="M1041" s="2" t="s">
        <v>6903</v>
      </c>
      <c r="N1041" s="2" t="s">
        <v>6904</v>
      </c>
      <c r="T1041" s="2" t="s">
        <v>6092</v>
      </c>
      <c r="U1041" s="1" t="s">
        <v>6098</v>
      </c>
      <c r="V1041" s="1" t="s">
        <v>6099</v>
      </c>
      <c r="W1041" s="1" t="s">
        <v>742</v>
      </c>
      <c r="X1041" s="1" t="s">
        <v>3365</v>
      </c>
      <c r="Y1041" s="1" t="s">
        <v>1988</v>
      </c>
      <c r="Z1041" s="1" t="s">
        <v>3937</v>
      </c>
      <c r="AC1041" s="1">
        <v>48</v>
      </c>
      <c r="AD1041" s="1" t="s">
        <v>148</v>
      </c>
      <c r="AE1041" s="1" t="s">
        <v>3779</v>
      </c>
      <c r="AJ1041" s="1" t="s">
        <v>17</v>
      </c>
      <c r="AK1041" s="1" t="s">
        <v>4628</v>
      </c>
      <c r="AL1041" s="1" t="s">
        <v>743</v>
      </c>
      <c r="AM1041" s="1" t="s">
        <v>4647</v>
      </c>
      <c r="AT1041" s="1" t="s">
        <v>68</v>
      </c>
      <c r="AU1041" s="1" t="s">
        <v>4695</v>
      </c>
      <c r="AV1041" s="1" t="s">
        <v>1989</v>
      </c>
      <c r="AW1041" s="1" t="s">
        <v>4883</v>
      </c>
      <c r="BG1041" s="1" t="s">
        <v>71</v>
      </c>
      <c r="BH1041" s="1" t="s">
        <v>4698</v>
      </c>
      <c r="BI1041" s="1" t="s">
        <v>1990</v>
      </c>
      <c r="BJ1041" s="1" t="s">
        <v>4911</v>
      </c>
      <c r="BK1041" s="1" t="s">
        <v>68</v>
      </c>
      <c r="BL1041" s="1" t="s">
        <v>4695</v>
      </c>
      <c r="BM1041" s="1" t="s">
        <v>1991</v>
      </c>
      <c r="BN1041" s="1" t="s">
        <v>5385</v>
      </c>
      <c r="BO1041" s="1" t="s">
        <v>68</v>
      </c>
      <c r="BP1041" s="1" t="s">
        <v>4695</v>
      </c>
      <c r="BQ1041" s="1" t="s">
        <v>1992</v>
      </c>
      <c r="BR1041" s="1" t="s">
        <v>5859</v>
      </c>
      <c r="BS1041" s="1" t="s">
        <v>42</v>
      </c>
      <c r="BT1041" s="1" t="s">
        <v>4611</v>
      </c>
    </row>
    <row r="1042" spans="1:72" ht="13.5" customHeight="1">
      <c r="A1042" s="6" t="str">
        <f t="shared" si="35"/>
        <v>1783_월배면_0040</v>
      </c>
      <c r="B1042" s="1">
        <v>1783</v>
      </c>
      <c r="C1042" s="1" t="s">
        <v>6057</v>
      </c>
      <c r="D1042" s="1" t="s">
        <v>6058</v>
      </c>
      <c r="E1042" s="2">
        <v>1041</v>
      </c>
      <c r="F1042" s="2">
        <v>4</v>
      </c>
      <c r="G1042" s="2" t="s">
        <v>1919</v>
      </c>
      <c r="H1042" s="2" t="s">
        <v>3326</v>
      </c>
      <c r="I1042" s="2">
        <v>2</v>
      </c>
      <c r="L1042" s="2">
        <v>3</v>
      </c>
      <c r="M1042" s="2" t="s">
        <v>6903</v>
      </c>
      <c r="N1042" s="2" t="s">
        <v>6904</v>
      </c>
      <c r="S1042" s="2" t="s">
        <v>47</v>
      </c>
      <c r="T1042" s="2" t="s">
        <v>3377</v>
      </c>
      <c r="W1042" s="1" t="s">
        <v>77</v>
      </c>
      <c r="X1042" s="1" t="s">
        <v>6189</v>
      </c>
      <c r="Y1042" s="1" t="s">
        <v>78</v>
      </c>
      <c r="Z1042" s="1" t="s">
        <v>3554</v>
      </c>
      <c r="AC1042" s="1">
        <v>49</v>
      </c>
      <c r="AD1042" s="1" t="s">
        <v>212</v>
      </c>
      <c r="AE1042" s="1" t="s">
        <v>4510</v>
      </c>
      <c r="AJ1042" s="1" t="s">
        <v>17</v>
      </c>
      <c r="AK1042" s="1" t="s">
        <v>4628</v>
      </c>
      <c r="AL1042" s="1" t="s">
        <v>1993</v>
      </c>
      <c r="AM1042" s="1" t="s">
        <v>4634</v>
      </c>
      <c r="AT1042" s="1" t="s">
        <v>6093</v>
      </c>
      <c r="AU1042" s="1" t="s">
        <v>6093</v>
      </c>
      <c r="AV1042" s="1" t="s">
        <v>1342</v>
      </c>
      <c r="AW1042" s="1" t="s">
        <v>4077</v>
      </c>
      <c r="BG1042" s="1" t="s">
        <v>68</v>
      </c>
      <c r="BH1042" s="1" t="s">
        <v>4695</v>
      </c>
      <c r="BI1042" s="1" t="s">
        <v>1994</v>
      </c>
      <c r="BJ1042" s="1" t="s">
        <v>5364</v>
      </c>
      <c r="BK1042" s="1" t="s">
        <v>68</v>
      </c>
      <c r="BL1042" s="1" t="s">
        <v>4695</v>
      </c>
      <c r="BM1042" s="1" t="s">
        <v>1995</v>
      </c>
      <c r="BN1042" s="1" t="s">
        <v>5640</v>
      </c>
      <c r="BO1042" s="1" t="s">
        <v>68</v>
      </c>
      <c r="BP1042" s="1" t="s">
        <v>4695</v>
      </c>
      <c r="BQ1042" s="1" t="s">
        <v>6430</v>
      </c>
      <c r="BR1042" s="1" t="s">
        <v>5891</v>
      </c>
      <c r="BS1042" s="1" t="s">
        <v>1996</v>
      </c>
      <c r="BT1042" s="1" t="s">
        <v>5549</v>
      </c>
    </row>
    <row r="1043" spans="1:31" ht="13.5" customHeight="1">
      <c r="A1043" s="6" t="str">
        <f t="shared" si="35"/>
        <v>1783_월배면_0040</v>
      </c>
      <c r="B1043" s="1">
        <v>1783</v>
      </c>
      <c r="C1043" s="1" t="s">
        <v>6057</v>
      </c>
      <c r="D1043" s="1" t="s">
        <v>6058</v>
      </c>
      <c r="E1043" s="2">
        <v>1042</v>
      </c>
      <c r="F1043" s="2">
        <v>4</v>
      </c>
      <c r="G1043" s="2" t="s">
        <v>1919</v>
      </c>
      <c r="H1043" s="2" t="s">
        <v>3326</v>
      </c>
      <c r="I1043" s="2">
        <v>2</v>
      </c>
      <c r="L1043" s="2">
        <v>3</v>
      </c>
      <c r="M1043" s="2" t="s">
        <v>6903</v>
      </c>
      <c r="N1043" s="2" t="s">
        <v>6904</v>
      </c>
      <c r="S1043" s="2" t="s">
        <v>53</v>
      </c>
      <c r="T1043" s="2" t="s">
        <v>3382</v>
      </c>
      <c r="AC1043" s="1">
        <v>13</v>
      </c>
      <c r="AD1043" s="1" t="s">
        <v>58</v>
      </c>
      <c r="AE1043" s="1" t="s">
        <v>4525</v>
      </c>
    </row>
    <row r="1044" spans="1:33" ht="13.5" customHeight="1">
      <c r="A1044" s="6" t="str">
        <f t="shared" si="35"/>
        <v>1783_월배면_0040</v>
      </c>
      <c r="B1044" s="1">
        <v>1783</v>
      </c>
      <c r="C1044" s="1" t="s">
        <v>6057</v>
      </c>
      <c r="D1044" s="1" t="s">
        <v>6058</v>
      </c>
      <c r="E1044" s="2">
        <v>1043</v>
      </c>
      <c r="F1044" s="2">
        <v>4</v>
      </c>
      <c r="G1044" s="2" t="s">
        <v>1919</v>
      </c>
      <c r="H1044" s="2" t="s">
        <v>3326</v>
      </c>
      <c r="I1044" s="2">
        <v>2</v>
      </c>
      <c r="L1044" s="2">
        <v>3</v>
      </c>
      <c r="M1044" s="2" t="s">
        <v>6903</v>
      </c>
      <c r="N1044" s="2" t="s">
        <v>6904</v>
      </c>
      <c r="S1044" s="2" t="s">
        <v>53</v>
      </c>
      <c r="T1044" s="2" t="s">
        <v>3382</v>
      </c>
      <c r="AC1044" s="1">
        <v>2</v>
      </c>
      <c r="AD1044" s="1" t="s">
        <v>250</v>
      </c>
      <c r="AE1044" s="1" t="s">
        <v>4519</v>
      </c>
      <c r="AF1044" s="1" t="s">
        <v>244</v>
      </c>
      <c r="AG1044" s="1" t="s">
        <v>4545</v>
      </c>
    </row>
    <row r="1045" spans="1:31" ht="13.5" customHeight="1">
      <c r="A1045" s="6" t="str">
        <f t="shared" si="35"/>
        <v>1783_월배면_0040</v>
      </c>
      <c r="B1045" s="1">
        <v>1783</v>
      </c>
      <c r="C1045" s="1" t="s">
        <v>6057</v>
      </c>
      <c r="D1045" s="1" t="s">
        <v>6058</v>
      </c>
      <c r="E1045" s="2">
        <v>1044</v>
      </c>
      <c r="F1045" s="2">
        <v>4</v>
      </c>
      <c r="G1045" s="2" t="s">
        <v>1919</v>
      </c>
      <c r="H1045" s="2" t="s">
        <v>3326</v>
      </c>
      <c r="I1045" s="2">
        <v>2</v>
      </c>
      <c r="L1045" s="2">
        <v>3</v>
      </c>
      <c r="M1045" s="2" t="s">
        <v>6903</v>
      </c>
      <c r="N1045" s="2" t="s">
        <v>6904</v>
      </c>
      <c r="T1045" s="2" t="s">
        <v>6164</v>
      </c>
      <c r="U1045" s="1" t="s">
        <v>248</v>
      </c>
      <c r="V1045" s="1" t="s">
        <v>3450</v>
      </c>
      <c r="Y1045" s="1" t="s">
        <v>1997</v>
      </c>
      <c r="Z1045" s="1" t="s">
        <v>3936</v>
      </c>
      <c r="AC1045" s="1">
        <v>32</v>
      </c>
      <c r="AD1045" s="1" t="s">
        <v>66</v>
      </c>
      <c r="AE1045" s="1" t="s">
        <v>4479</v>
      </c>
    </row>
    <row r="1046" spans="1:72" ht="13.5" customHeight="1">
      <c r="A1046" s="6" t="str">
        <f t="shared" si="35"/>
        <v>1783_월배면_0040</v>
      </c>
      <c r="B1046" s="1">
        <v>1783</v>
      </c>
      <c r="C1046" s="1" t="s">
        <v>6057</v>
      </c>
      <c r="D1046" s="1" t="s">
        <v>6058</v>
      </c>
      <c r="E1046" s="2">
        <v>1045</v>
      </c>
      <c r="F1046" s="2">
        <v>4</v>
      </c>
      <c r="G1046" s="2" t="s">
        <v>1919</v>
      </c>
      <c r="H1046" s="2" t="s">
        <v>3326</v>
      </c>
      <c r="I1046" s="2">
        <v>2</v>
      </c>
      <c r="L1046" s="2">
        <v>4</v>
      </c>
      <c r="M1046" s="2" t="s">
        <v>1975</v>
      </c>
      <c r="N1046" s="2" t="s">
        <v>6081</v>
      </c>
      <c r="O1046" s="2" t="s">
        <v>6</v>
      </c>
      <c r="P1046" s="2" t="s">
        <v>3364</v>
      </c>
      <c r="T1046" s="2" t="s">
        <v>6092</v>
      </c>
      <c r="U1046" s="1" t="s">
        <v>607</v>
      </c>
      <c r="V1046" s="1" t="s">
        <v>3433</v>
      </c>
      <c r="W1046" s="1" t="s">
        <v>77</v>
      </c>
      <c r="X1046" s="1" t="s">
        <v>6189</v>
      </c>
      <c r="Y1046" s="1" t="s">
        <v>1449</v>
      </c>
      <c r="Z1046" s="1" t="s">
        <v>3935</v>
      </c>
      <c r="AC1046" s="1">
        <v>47</v>
      </c>
      <c r="AD1046" s="1" t="s">
        <v>374</v>
      </c>
      <c r="AE1046" s="1" t="s">
        <v>4504</v>
      </c>
      <c r="AJ1046" s="1" t="s">
        <v>17</v>
      </c>
      <c r="AK1046" s="1" t="s">
        <v>4628</v>
      </c>
      <c r="AL1046" s="1" t="s">
        <v>80</v>
      </c>
      <c r="AM1046" s="1" t="s">
        <v>4660</v>
      </c>
      <c r="AT1046" s="1" t="s">
        <v>68</v>
      </c>
      <c r="AU1046" s="1" t="s">
        <v>4695</v>
      </c>
      <c r="AV1046" s="1" t="s">
        <v>1998</v>
      </c>
      <c r="AW1046" s="1" t="s">
        <v>4920</v>
      </c>
      <c r="BG1046" s="1" t="s">
        <v>68</v>
      </c>
      <c r="BH1046" s="1" t="s">
        <v>4695</v>
      </c>
      <c r="BI1046" s="1" t="s">
        <v>1999</v>
      </c>
      <c r="BJ1046" s="1" t="s">
        <v>5363</v>
      </c>
      <c r="BK1046" s="1" t="s">
        <v>68</v>
      </c>
      <c r="BL1046" s="1" t="s">
        <v>4695</v>
      </c>
      <c r="BM1046" s="1" t="s">
        <v>1529</v>
      </c>
      <c r="BN1046" s="1" t="s">
        <v>5578</v>
      </c>
      <c r="BO1046" s="1" t="s">
        <v>68</v>
      </c>
      <c r="BP1046" s="1" t="s">
        <v>4695</v>
      </c>
      <c r="BQ1046" s="1" t="s">
        <v>2000</v>
      </c>
      <c r="BR1046" s="1" t="s">
        <v>5890</v>
      </c>
      <c r="BS1046" s="1" t="s">
        <v>132</v>
      </c>
      <c r="BT1046" s="1" t="s">
        <v>4584</v>
      </c>
    </row>
    <row r="1047" spans="1:72" ht="13.5" customHeight="1">
      <c r="A1047" s="6" t="str">
        <f t="shared" si="35"/>
        <v>1783_월배면_0040</v>
      </c>
      <c r="B1047" s="1">
        <v>1783</v>
      </c>
      <c r="C1047" s="1" t="s">
        <v>6057</v>
      </c>
      <c r="D1047" s="1" t="s">
        <v>6058</v>
      </c>
      <c r="E1047" s="2">
        <v>1046</v>
      </c>
      <c r="F1047" s="2">
        <v>4</v>
      </c>
      <c r="G1047" s="2" t="s">
        <v>1919</v>
      </c>
      <c r="H1047" s="2" t="s">
        <v>3326</v>
      </c>
      <c r="I1047" s="2">
        <v>2</v>
      </c>
      <c r="L1047" s="2">
        <v>4</v>
      </c>
      <c r="M1047" s="2" t="s">
        <v>1975</v>
      </c>
      <c r="N1047" s="2" t="s">
        <v>6081</v>
      </c>
      <c r="S1047" s="2" t="s">
        <v>47</v>
      </c>
      <c r="T1047" s="2" t="s">
        <v>3377</v>
      </c>
      <c r="W1047" s="1" t="s">
        <v>733</v>
      </c>
      <c r="X1047" s="1" t="s">
        <v>3508</v>
      </c>
      <c r="Y1047" s="1" t="s">
        <v>10</v>
      </c>
      <c r="Z1047" s="1" t="s">
        <v>3510</v>
      </c>
      <c r="AC1047" s="1">
        <v>43</v>
      </c>
      <c r="AD1047" s="1" t="s">
        <v>190</v>
      </c>
      <c r="AE1047" s="1" t="s">
        <v>4501</v>
      </c>
      <c r="AJ1047" s="1" t="s">
        <v>17</v>
      </c>
      <c r="AK1047" s="1" t="s">
        <v>4628</v>
      </c>
      <c r="AL1047" s="1" t="s">
        <v>1690</v>
      </c>
      <c r="AM1047" s="1" t="s">
        <v>6327</v>
      </c>
      <c r="AT1047" s="1" t="s">
        <v>68</v>
      </c>
      <c r="AU1047" s="1" t="s">
        <v>4695</v>
      </c>
      <c r="AV1047" s="1" t="s">
        <v>2001</v>
      </c>
      <c r="AW1047" s="1" t="s">
        <v>4919</v>
      </c>
      <c r="BG1047" s="1" t="s">
        <v>68</v>
      </c>
      <c r="BH1047" s="1" t="s">
        <v>4695</v>
      </c>
      <c r="BI1047" s="1" t="s">
        <v>2002</v>
      </c>
      <c r="BJ1047" s="1" t="s">
        <v>5362</v>
      </c>
      <c r="BK1047" s="1" t="s">
        <v>68</v>
      </c>
      <c r="BL1047" s="1" t="s">
        <v>4695</v>
      </c>
      <c r="BM1047" s="1" t="s">
        <v>2003</v>
      </c>
      <c r="BN1047" s="1" t="s">
        <v>3882</v>
      </c>
      <c r="BO1047" s="1" t="s">
        <v>68</v>
      </c>
      <c r="BP1047" s="1" t="s">
        <v>4695</v>
      </c>
      <c r="BQ1047" s="1" t="s">
        <v>2004</v>
      </c>
      <c r="BR1047" s="1" t="s">
        <v>5889</v>
      </c>
      <c r="BS1047" s="1" t="s">
        <v>2005</v>
      </c>
      <c r="BT1047" s="1" t="s">
        <v>4659</v>
      </c>
    </row>
    <row r="1048" spans="1:31" ht="13.5" customHeight="1">
      <c r="A1048" s="6" t="str">
        <f t="shared" si="35"/>
        <v>1783_월배면_0040</v>
      </c>
      <c r="B1048" s="1">
        <v>1783</v>
      </c>
      <c r="C1048" s="1" t="s">
        <v>6057</v>
      </c>
      <c r="D1048" s="1" t="s">
        <v>6058</v>
      </c>
      <c r="E1048" s="2">
        <v>1047</v>
      </c>
      <c r="F1048" s="2">
        <v>4</v>
      </c>
      <c r="G1048" s="2" t="s">
        <v>1919</v>
      </c>
      <c r="H1048" s="2" t="s">
        <v>3326</v>
      </c>
      <c r="I1048" s="2">
        <v>2</v>
      </c>
      <c r="L1048" s="2">
        <v>4</v>
      </c>
      <c r="M1048" s="2" t="s">
        <v>1975</v>
      </c>
      <c r="N1048" s="2" t="s">
        <v>6081</v>
      </c>
      <c r="S1048" s="2" t="s">
        <v>53</v>
      </c>
      <c r="T1048" s="2" t="s">
        <v>3382</v>
      </c>
      <c r="AC1048" s="1">
        <v>15</v>
      </c>
      <c r="AD1048" s="1" t="s">
        <v>122</v>
      </c>
      <c r="AE1048" s="1" t="s">
        <v>4498</v>
      </c>
    </row>
    <row r="1049" spans="1:72" ht="13.5" customHeight="1">
      <c r="A1049" s="6" t="str">
        <f t="shared" si="35"/>
        <v>1783_월배면_0040</v>
      </c>
      <c r="B1049" s="1">
        <v>1783</v>
      </c>
      <c r="C1049" s="1" t="s">
        <v>6057</v>
      </c>
      <c r="D1049" s="1" t="s">
        <v>6058</v>
      </c>
      <c r="E1049" s="2">
        <v>1048</v>
      </c>
      <c r="F1049" s="2">
        <v>4</v>
      </c>
      <c r="G1049" s="2" t="s">
        <v>1919</v>
      </c>
      <c r="H1049" s="2" t="s">
        <v>3326</v>
      </c>
      <c r="I1049" s="2">
        <v>2</v>
      </c>
      <c r="L1049" s="2">
        <v>5</v>
      </c>
      <c r="M1049" s="2" t="s">
        <v>6905</v>
      </c>
      <c r="N1049" s="2" t="s">
        <v>6906</v>
      </c>
      <c r="T1049" s="2" t="s">
        <v>6092</v>
      </c>
      <c r="U1049" s="1" t="s">
        <v>63</v>
      </c>
      <c r="V1049" s="1" t="s">
        <v>3418</v>
      </c>
      <c r="W1049" s="1" t="s">
        <v>352</v>
      </c>
      <c r="X1049" s="1" t="s">
        <v>352</v>
      </c>
      <c r="Y1049" s="1" t="s">
        <v>2006</v>
      </c>
      <c r="Z1049" s="1" t="s">
        <v>3934</v>
      </c>
      <c r="AC1049" s="1" t="s">
        <v>6251</v>
      </c>
      <c r="AD1049" s="1" t="s">
        <v>162</v>
      </c>
      <c r="AE1049" s="1" t="s">
        <v>4518</v>
      </c>
      <c r="AJ1049" s="1" t="s">
        <v>17</v>
      </c>
      <c r="AK1049" s="1" t="s">
        <v>4628</v>
      </c>
      <c r="AL1049" s="1" t="s">
        <v>472</v>
      </c>
      <c r="AM1049" s="1" t="s">
        <v>6317</v>
      </c>
      <c r="AT1049" s="1" t="s">
        <v>63</v>
      </c>
      <c r="AU1049" s="1" t="s">
        <v>3418</v>
      </c>
      <c r="AV1049" s="1" t="s">
        <v>2007</v>
      </c>
      <c r="AW1049" s="1" t="s">
        <v>6349</v>
      </c>
      <c r="BG1049" s="1" t="s">
        <v>68</v>
      </c>
      <c r="BH1049" s="1" t="s">
        <v>4695</v>
      </c>
      <c r="BI1049" s="1" t="s">
        <v>1152</v>
      </c>
      <c r="BJ1049" s="1" t="s">
        <v>4864</v>
      </c>
      <c r="BK1049" s="1" t="s">
        <v>68</v>
      </c>
      <c r="BL1049" s="1" t="s">
        <v>4695</v>
      </c>
      <c r="BM1049" s="1" t="s">
        <v>1153</v>
      </c>
      <c r="BN1049" s="1" t="s">
        <v>5322</v>
      </c>
      <c r="BO1049" s="1" t="s">
        <v>68</v>
      </c>
      <c r="BP1049" s="1" t="s">
        <v>4695</v>
      </c>
      <c r="BQ1049" s="1" t="s">
        <v>2008</v>
      </c>
      <c r="BR1049" s="1" t="s">
        <v>6513</v>
      </c>
      <c r="BS1049" s="1" t="s">
        <v>2009</v>
      </c>
      <c r="BT1049" s="1" t="s">
        <v>4666</v>
      </c>
    </row>
    <row r="1050" spans="1:72" ht="13.5" customHeight="1">
      <c r="A1050" s="6" t="str">
        <f t="shared" si="35"/>
        <v>1783_월배면_0040</v>
      </c>
      <c r="B1050" s="1">
        <v>1783</v>
      </c>
      <c r="C1050" s="1" t="s">
        <v>6057</v>
      </c>
      <c r="D1050" s="1" t="s">
        <v>6058</v>
      </c>
      <c r="E1050" s="2">
        <v>1049</v>
      </c>
      <c r="F1050" s="2">
        <v>4</v>
      </c>
      <c r="G1050" s="2" t="s">
        <v>1919</v>
      </c>
      <c r="H1050" s="2" t="s">
        <v>3326</v>
      </c>
      <c r="I1050" s="2">
        <v>2</v>
      </c>
      <c r="L1050" s="2">
        <v>5</v>
      </c>
      <c r="M1050" s="2" t="s">
        <v>6905</v>
      </c>
      <c r="N1050" s="2" t="s">
        <v>6906</v>
      </c>
      <c r="S1050" s="2" t="s">
        <v>47</v>
      </c>
      <c r="T1050" s="2" t="s">
        <v>3377</v>
      </c>
      <c r="W1050" s="1" t="s">
        <v>362</v>
      </c>
      <c r="X1050" s="1" t="s">
        <v>6185</v>
      </c>
      <c r="Y1050" s="1" t="s">
        <v>78</v>
      </c>
      <c r="Z1050" s="1" t="s">
        <v>3554</v>
      </c>
      <c r="AC1050" s="1">
        <v>53</v>
      </c>
      <c r="AD1050" s="1" t="s">
        <v>255</v>
      </c>
      <c r="AE1050" s="1" t="s">
        <v>4534</v>
      </c>
      <c r="AJ1050" s="1" t="s">
        <v>79</v>
      </c>
      <c r="AK1050" s="1" t="s">
        <v>4627</v>
      </c>
      <c r="AL1050" s="1" t="s">
        <v>472</v>
      </c>
      <c r="AM1050" s="1" t="s">
        <v>6317</v>
      </c>
      <c r="AT1050" s="1" t="s">
        <v>68</v>
      </c>
      <c r="AU1050" s="1" t="s">
        <v>4695</v>
      </c>
      <c r="AV1050" s="1" t="s">
        <v>2010</v>
      </c>
      <c r="AW1050" s="1" t="s">
        <v>4918</v>
      </c>
      <c r="BG1050" s="1" t="s">
        <v>68</v>
      </c>
      <c r="BH1050" s="1" t="s">
        <v>4695</v>
      </c>
      <c r="BI1050" s="1" t="s">
        <v>2011</v>
      </c>
      <c r="BJ1050" s="1" t="s">
        <v>5361</v>
      </c>
      <c r="BK1050" s="1" t="s">
        <v>68</v>
      </c>
      <c r="BL1050" s="1" t="s">
        <v>4695</v>
      </c>
      <c r="BM1050" s="1" t="s">
        <v>2012</v>
      </c>
      <c r="BN1050" s="1" t="s">
        <v>5639</v>
      </c>
      <c r="BO1050" s="1" t="s">
        <v>73</v>
      </c>
      <c r="BP1050" s="1" t="s">
        <v>3478</v>
      </c>
      <c r="BQ1050" s="1" t="s">
        <v>2013</v>
      </c>
      <c r="BR1050" s="1" t="s">
        <v>5888</v>
      </c>
      <c r="BS1050" s="1" t="s">
        <v>132</v>
      </c>
      <c r="BT1050" s="1" t="s">
        <v>4584</v>
      </c>
    </row>
    <row r="1051" spans="1:31" ht="13.5" customHeight="1">
      <c r="A1051" s="6" t="str">
        <f t="shared" si="35"/>
        <v>1783_월배면_0040</v>
      </c>
      <c r="B1051" s="1">
        <v>1783</v>
      </c>
      <c r="C1051" s="1" t="s">
        <v>6057</v>
      </c>
      <c r="D1051" s="1" t="s">
        <v>6058</v>
      </c>
      <c r="E1051" s="2">
        <v>1050</v>
      </c>
      <c r="F1051" s="2">
        <v>4</v>
      </c>
      <c r="G1051" s="2" t="s">
        <v>1919</v>
      </c>
      <c r="H1051" s="2" t="s">
        <v>3326</v>
      </c>
      <c r="I1051" s="2">
        <v>2</v>
      </c>
      <c r="L1051" s="2">
        <v>5</v>
      </c>
      <c r="M1051" s="2" t="s">
        <v>6905</v>
      </c>
      <c r="N1051" s="2" t="s">
        <v>6906</v>
      </c>
      <c r="S1051" s="2" t="s">
        <v>56</v>
      </c>
      <c r="T1051" s="2" t="s">
        <v>3381</v>
      </c>
      <c r="U1051" s="1" t="s">
        <v>63</v>
      </c>
      <c r="V1051" s="1" t="s">
        <v>3418</v>
      </c>
      <c r="Y1051" s="1" t="s">
        <v>245</v>
      </c>
      <c r="Z1051" s="1" t="s">
        <v>245</v>
      </c>
      <c r="AC1051" s="1">
        <v>28</v>
      </c>
      <c r="AD1051" s="1" t="s">
        <v>113</v>
      </c>
      <c r="AE1051" s="1" t="s">
        <v>4505</v>
      </c>
    </row>
    <row r="1052" spans="1:31" ht="13.5" customHeight="1">
      <c r="A1052" s="6" t="str">
        <f t="shared" si="35"/>
        <v>1783_월배면_0040</v>
      </c>
      <c r="B1052" s="1">
        <v>1783</v>
      </c>
      <c r="C1052" s="1" t="s">
        <v>6057</v>
      </c>
      <c r="D1052" s="1" t="s">
        <v>6058</v>
      </c>
      <c r="E1052" s="2">
        <v>1051</v>
      </c>
      <c r="F1052" s="2">
        <v>4</v>
      </c>
      <c r="G1052" s="2" t="s">
        <v>1919</v>
      </c>
      <c r="H1052" s="2" t="s">
        <v>3326</v>
      </c>
      <c r="I1052" s="2">
        <v>2</v>
      </c>
      <c r="L1052" s="2">
        <v>5</v>
      </c>
      <c r="M1052" s="2" t="s">
        <v>6905</v>
      </c>
      <c r="N1052" s="2" t="s">
        <v>6906</v>
      </c>
      <c r="S1052" s="2" t="s">
        <v>213</v>
      </c>
      <c r="T1052" s="2" t="s">
        <v>3380</v>
      </c>
      <c r="W1052" s="1" t="s">
        <v>2014</v>
      </c>
      <c r="X1052" s="1" t="s">
        <v>3538</v>
      </c>
      <c r="Y1052" s="1" t="s">
        <v>78</v>
      </c>
      <c r="Z1052" s="1" t="s">
        <v>3554</v>
      </c>
      <c r="AC1052" s="1">
        <v>26</v>
      </c>
      <c r="AD1052" s="1" t="s">
        <v>193</v>
      </c>
      <c r="AE1052" s="1" t="s">
        <v>4492</v>
      </c>
    </row>
    <row r="1053" spans="1:33" ht="13.5" customHeight="1">
      <c r="A1053" s="6" t="str">
        <f t="shared" si="35"/>
        <v>1783_월배면_0040</v>
      </c>
      <c r="B1053" s="1">
        <v>1783</v>
      </c>
      <c r="C1053" s="1" t="s">
        <v>6057</v>
      </c>
      <c r="D1053" s="1" t="s">
        <v>6058</v>
      </c>
      <c r="E1053" s="2">
        <v>1052</v>
      </c>
      <c r="F1053" s="2">
        <v>4</v>
      </c>
      <c r="G1053" s="2" t="s">
        <v>1919</v>
      </c>
      <c r="H1053" s="2" t="s">
        <v>3326</v>
      </c>
      <c r="I1053" s="2">
        <v>2</v>
      </c>
      <c r="L1053" s="2">
        <v>5</v>
      </c>
      <c r="M1053" s="2" t="s">
        <v>6905</v>
      </c>
      <c r="N1053" s="2" t="s">
        <v>6906</v>
      </c>
      <c r="S1053" s="2" t="s">
        <v>56</v>
      </c>
      <c r="T1053" s="2" t="s">
        <v>3381</v>
      </c>
      <c r="U1053" s="1" t="s">
        <v>63</v>
      </c>
      <c r="V1053" s="1" t="s">
        <v>3418</v>
      </c>
      <c r="Y1053" s="1" t="s">
        <v>2015</v>
      </c>
      <c r="Z1053" s="1" t="s">
        <v>3933</v>
      </c>
      <c r="AC1053" s="1">
        <v>20</v>
      </c>
      <c r="AD1053" s="1" t="s">
        <v>136</v>
      </c>
      <c r="AE1053" s="1" t="s">
        <v>4522</v>
      </c>
      <c r="AF1053" s="1" t="s">
        <v>244</v>
      </c>
      <c r="AG1053" s="1" t="s">
        <v>4545</v>
      </c>
    </row>
    <row r="1054" spans="1:31" ht="13.5" customHeight="1">
      <c r="A1054" s="6" t="str">
        <f t="shared" si="35"/>
        <v>1783_월배면_0040</v>
      </c>
      <c r="B1054" s="1">
        <v>1783</v>
      </c>
      <c r="C1054" s="1" t="s">
        <v>6057</v>
      </c>
      <c r="D1054" s="1" t="s">
        <v>6058</v>
      </c>
      <c r="E1054" s="2">
        <v>1053</v>
      </c>
      <c r="F1054" s="2">
        <v>4</v>
      </c>
      <c r="G1054" s="2" t="s">
        <v>1919</v>
      </c>
      <c r="H1054" s="2" t="s">
        <v>3326</v>
      </c>
      <c r="I1054" s="2">
        <v>2</v>
      </c>
      <c r="L1054" s="2">
        <v>5</v>
      </c>
      <c r="M1054" s="2" t="s">
        <v>6905</v>
      </c>
      <c r="N1054" s="2" t="s">
        <v>6906</v>
      </c>
      <c r="T1054" s="2" t="s">
        <v>6164</v>
      </c>
      <c r="U1054" s="1" t="s">
        <v>96</v>
      </c>
      <c r="V1054" s="1" t="s">
        <v>3417</v>
      </c>
      <c r="Y1054" s="1" t="s">
        <v>2016</v>
      </c>
      <c r="Z1054" s="1" t="s">
        <v>3860</v>
      </c>
      <c r="AC1054" s="1">
        <v>39</v>
      </c>
      <c r="AD1054" s="1" t="s">
        <v>349</v>
      </c>
      <c r="AE1054" s="1" t="s">
        <v>4526</v>
      </c>
    </row>
    <row r="1055" spans="1:58" ht="13.5" customHeight="1">
      <c r="A1055" s="6" t="str">
        <f t="shared" si="35"/>
        <v>1783_월배면_0040</v>
      </c>
      <c r="B1055" s="1">
        <v>1783</v>
      </c>
      <c r="C1055" s="1" t="s">
        <v>6057</v>
      </c>
      <c r="D1055" s="1" t="s">
        <v>6058</v>
      </c>
      <c r="E1055" s="2">
        <v>1054</v>
      </c>
      <c r="F1055" s="2">
        <v>4</v>
      </c>
      <c r="G1055" s="2" t="s">
        <v>1919</v>
      </c>
      <c r="H1055" s="2" t="s">
        <v>3326</v>
      </c>
      <c r="I1055" s="2">
        <v>2</v>
      </c>
      <c r="L1055" s="2">
        <v>5</v>
      </c>
      <c r="M1055" s="2" t="s">
        <v>6905</v>
      </c>
      <c r="N1055" s="2" t="s">
        <v>6906</v>
      </c>
      <c r="T1055" s="2" t="s">
        <v>6164</v>
      </c>
      <c r="U1055" s="1" t="s">
        <v>96</v>
      </c>
      <c r="V1055" s="1" t="s">
        <v>3417</v>
      </c>
      <c r="AC1055" s="1">
        <v>20</v>
      </c>
      <c r="AD1055" s="1" t="s">
        <v>59</v>
      </c>
      <c r="AE1055" s="1" t="s">
        <v>4490</v>
      </c>
      <c r="BB1055" s="1" t="s">
        <v>101</v>
      </c>
      <c r="BC1055" s="1" t="s">
        <v>3477</v>
      </c>
      <c r="BF1055" s="1" t="s">
        <v>6396</v>
      </c>
    </row>
    <row r="1056" spans="1:58" ht="13.5" customHeight="1">
      <c r="A1056" s="6" t="str">
        <f t="shared" si="35"/>
        <v>1783_월배면_0040</v>
      </c>
      <c r="B1056" s="1">
        <v>1783</v>
      </c>
      <c r="C1056" s="1" t="s">
        <v>6057</v>
      </c>
      <c r="D1056" s="1" t="s">
        <v>6058</v>
      </c>
      <c r="E1056" s="2">
        <v>1055</v>
      </c>
      <c r="F1056" s="2">
        <v>4</v>
      </c>
      <c r="G1056" s="2" t="s">
        <v>1919</v>
      </c>
      <c r="H1056" s="2" t="s">
        <v>3326</v>
      </c>
      <c r="I1056" s="2">
        <v>2</v>
      </c>
      <c r="L1056" s="2">
        <v>5</v>
      </c>
      <c r="M1056" s="2" t="s">
        <v>6905</v>
      </c>
      <c r="N1056" s="2" t="s">
        <v>6906</v>
      </c>
      <c r="T1056" s="2" t="s">
        <v>6164</v>
      </c>
      <c r="U1056" s="1" t="s">
        <v>96</v>
      </c>
      <c r="V1056" s="1" t="s">
        <v>3417</v>
      </c>
      <c r="AC1056" s="1">
        <v>8</v>
      </c>
      <c r="AD1056" s="1" t="s">
        <v>426</v>
      </c>
      <c r="AE1056" s="1" t="s">
        <v>4520</v>
      </c>
      <c r="BC1056" s="1" t="s">
        <v>3477</v>
      </c>
      <c r="BF1056" s="1" t="s">
        <v>6394</v>
      </c>
    </row>
    <row r="1057" spans="1:58" ht="13.5" customHeight="1">
      <c r="A1057" s="6" t="str">
        <f t="shared" si="35"/>
        <v>1783_월배면_0040</v>
      </c>
      <c r="B1057" s="1">
        <v>1783</v>
      </c>
      <c r="C1057" s="1" t="s">
        <v>6057</v>
      </c>
      <c r="D1057" s="1" t="s">
        <v>6058</v>
      </c>
      <c r="E1057" s="2">
        <v>1056</v>
      </c>
      <c r="F1057" s="2">
        <v>4</v>
      </c>
      <c r="G1057" s="2" t="s">
        <v>1919</v>
      </c>
      <c r="H1057" s="2" t="s">
        <v>3326</v>
      </c>
      <c r="I1057" s="2">
        <v>2</v>
      </c>
      <c r="L1057" s="2">
        <v>5</v>
      </c>
      <c r="M1057" s="2" t="s">
        <v>6905</v>
      </c>
      <c r="N1057" s="2" t="s">
        <v>6906</v>
      </c>
      <c r="T1057" s="2" t="s">
        <v>6164</v>
      </c>
      <c r="U1057" s="1" t="s">
        <v>96</v>
      </c>
      <c r="V1057" s="1" t="s">
        <v>3417</v>
      </c>
      <c r="AC1057" s="1">
        <v>5</v>
      </c>
      <c r="AD1057" s="1" t="s">
        <v>465</v>
      </c>
      <c r="AE1057" s="1" t="s">
        <v>4488</v>
      </c>
      <c r="AF1057" s="1" t="s">
        <v>244</v>
      </c>
      <c r="AG1057" s="1" t="s">
        <v>4545</v>
      </c>
      <c r="BC1057" s="1" t="s">
        <v>3477</v>
      </c>
      <c r="BF1057" s="1" t="s">
        <v>6393</v>
      </c>
    </row>
    <row r="1058" spans="1:33" ht="13.5" customHeight="1">
      <c r="A1058" s="6" t="str">
        <f t="shared" si="35"/>
        <v>1783_월배면_0040</v>
      </c>
      <c r="B1058" s="1">
        <v>1783</v>
      </c>
      <c r="C1058" s="1" t="s">
        <v>6057</v>
      </c>
      <c r="D1058" s="1" t="s">
        <v>6058</v>
      </c>
      <c r="E1058" s="2">
        <v>1057</v>
      </c>
      <c r="F1058" s="2">
        <v>4</v>
      </c>
      <c r="G1058" s="2" t="s">
        <v>1919</v>
      </c>
      <c r="H1058" s="2" t="s">
        <v>3326</v>
      </c>
      <c r="I1058" s="2">
        <v>2</v>
      </c>
      <c r="L1058" s="2">
        <v>5</v>
      </c>
      <c r="M1058" s="2" t="s">
        <v>6905</v>
      </c>
      <c r="N1058" s="2" t="s">
        <v>6906</v>
      </c>
      <c r="S1058" s="2" t="s">
        <v>2017</v>
      </c>
      <c r="T1058" s="2" t="s">
        <v>3401</v>
      </c>
      <c r="U1058" s="1" t="s">
        <v>93</v>
      </c>
      <c r="V1058" s="1" t="s">
        <v>3419</v>
      </c>
      <c r="Y1058" s="1" t="s">
        <v>2018</v>
      </c>
      <c r="Z1058" s="1" t="s">
        <v>3932</v>
      </c>
      <c r="AF1058" s="1" t="s">
        <v>1728</v>
      </c>
      <c r="AG1058" s="1" t="s">
        <v>4552</v>
      </c>
    </row>
    <row r="1059" spans="1:72" ht="13.5" customHeight="1">
      <c r="A1059" s="6" t="str">
        <f t="shared" si="35"/>
        <v>1783_월배면_0040</v>
      </c>
      <c r="B1059" s="1">
        <v>1783</v>
      </c>
      <c r="C1059" s="1" t="s">
        <v>6057</v>
      </c>
      <c r="D1059" s="1" t="s">
        <v>6058</v>
      </c>
      <c r="E1059" s="2">
        <v>1058</v>
      </c>
      <c r="F1059" s="2">
        <v>4</v>
      </c>
      <c r="G1059" s="2" t="s">
        <v>1919</v>
      </c>
      <c r="H1059" s="2" t="s">
        <v>3326</v>
      </c>
      <c r="I1059" s="2">
        <v>3</v>
      </c>
      <c r="J1059" s="2" t="s">
        <v>2019</v>
      </c>
      <c r="K1059" s="2" t="s">
        <v>6076</v>
      </c>
      <c r="L1059" s="2">
        <v>1</v>
      </c>
      <c r="M1059" s="2" t="s">
        <v>6907</v>
      </c>
      <c r="N1059" s="2" t="s">
        <v>6908</v>
      </c>
      <c r="T1059" s="2" t="s">
        <v>6092</v>
      </c>
      <c r="U1059" s="1" t="s">
        <v>63</v>
      </c>
      <c r="V1059" s="1" t="s">
        <v>3418</v>
      </c>
      <c r="W1059" s="1" t="s">
        <v>2014</v>
      </c>
      <c r="X1059" s="1" t="s">
        <v>3538</v>
      </c>
      <c r="Y1059" s="1" t="s">
        <v>2020</v>
      </c>
      <c r="Z1059" s="1" t="s">
        <v>3931</v>
      </c>
      <c r="AC1059" s="1">
        <v>78</v>
      </c>
      <c r="AD1059" s="1" t="s">
        <v>120</v>
      </c>
      <c r="AE1059" s="1" t="s">
        <v>4508</v>
      </c>
      <c r="AJ1059" s="1" t="s">
        <v>17</v>
      </c>
      <c r="AK1059" s="1" t="s">
        <v>4628</v>
      </c>
      <c r="AL1059" s="1" t="s">
        <v>1812</v>
      </c>
      <c r="AM1059" s="1" t="s">
        <v>4668</v>
      </c>
      <c r="AT1059" s="1" t="s">
        <v>68</v>
      </c>
      <c r="AU1059" s="1" t="s">
        <v>4695</v>
      </c>
      <c r="AV1059" s="1" t="s">
        <v>2021</v>
      </c>
      <c r="AW1059" s="1" t="s">
        <v>4917</v>
      </c>
      <c r="BG1059" s="1" t="s">
        <v>68</v>
      </c>
      <c r="BH1059" s="1" t="s">
        <v>4695</v>
      </c>
      <c r="BI1059" s="1" t="s">
        <v>575</v>
      </c>
      <c r="BJ1059" s="1" t="s">
        <v>4327</v>
      </c>
      <c r="BK1059" s="1" t="s">
        <v>68</v>
      </c>
      <c r="BL1059" s="1" t="s">
        <v>4695</v>
      </c>
      <c r="BM1059" s="1" t="s">
        <v>2022</v>
      </c>
      <c r="BN1059" s="1" t="s">
        <v>5638</v>
      </c>
      <c r="BO1059" s="1" t="s">
        <v>68</v>
      </c>
      <c r="BP1059" s="1" t="s">
        <v>4695</v>
      </c>
      <c r="BQ1059" s="1" t="s">
        <v>2023</v>
      </c>
      <c r="BR1059" s="1" t="s">
        <v>5887</v>
      </c>
      <c r="BS1059" s="1" t="s">
        <v>1761</v>
      </c>
      <c r="BT1059" s="1" t="s">
        <v>4671</v>
      </c>
    </row>
    <row r="1060" spans="1:72" ht="13.5" customHeight="1">
      <c r="A1060" s="6" t="str">
        <f t="shared" si="35"/>
        <v>1783_월배면_0040</v>
      </c>
      <c r="B1060" s="1">
        <v>1783</v>
      </c>
      <c r="C1060" s="1" t="s">
        <v>6057</v>
      </c>
      <c r="D1060" s="1" t="s">
        <v>6058</v>
      </c>
      <c r="E1060" s="2">
        <v>1059</v>
      </c>
      <c r="F1060" s="2">
        <v>4</v>
      </c>
      <c r="G1060" s="2" t="s">
        <v>1919</v>
      </c>
      <c r="H1060" s="2" t="s">
        <v>3326</v>
      </c>
      <c r="I1060" s="2">
        <v>3</v>
      </c>
      <c r="L1060" s="2">
        <v>1</v>
      </c>
      <c r="M1060" s="2" t="s">
        <v>6907</v>
      </c>
      <c r="N1060" s="2" t="s">
        <v>6908</v>
      </c>
      <c r="S1060" s="2" t="s">
        <v>47</v>
      </c>
      <c r="T1060" s="2" t="s">
        <v>3377</v>
      </c>
      <c r="W1060" s="1" t="s">
        <v>644</v>
      </c>
      <c r="X1060" s="1" t="s">
        <v>3501</v>
      </c>
      <c r="Y1060" s="1" t="s">
        <v>78</v>
      </c>
      <c r="Z1060" s="1" t="s">
        <v>3554</v>
      </c>
      <c r="AC1060" s="1">
        <v>72</v>
      </c>
      <c r="AD1060" s="1" t="s">
        <v>59</v>
      </c>
      <c r="AE1060" s="1" t="s">
        <v>4490</v>
      </c>
      <c r="AJ1060" s="1" t="s">
        <v>79</v>
      </c>
      <c r="AK1060" s="1" t="s">
        <v>4627</v>
      </c>
      <c r="AL1060" s="1" t="s">
        <v>325</v>
      </c>
      <c r="AM1060" s="1" t="s">
        <v>4629</v>
      </c>
      <c r="AT1060" s="1" t="s">
        <v>68</v>
      </c>
      <c r="AU1060" s="1" t="s">
        <v>4695</v>
      </c>
      <c r="AV1060" s="1" t="s">
        <v>2024</v>
      </c>
      <c r="AW1060" s="1" t="s">
        <v>4916</v>
      </c>
      <c r="BG1060" s="1" t="s">
        <v>1132</v>
      </c>
      <c r="BH1060" s="1" t="s">
        <v>3490</v>
      </c>
      <c r="BI1060" s="1" t="s">
        <v>7250</v>
      </c>
      <c r="BJ1060" s="1" t="s">
        <v>6360</v>
      </c>
      <c r="BK1060" s="1" t="s">
        <v>1264</v>
      </c>
      <c r="BL1060" s="1" t="s">
        <v>4700</v>
      </c>
      <c r="BM1060" s="1" t="s">
        <v>1016</v>
      </c>
      <c r="BN1060" s="1" t="s">
        <v>5029</v>
      </c>
      <c r="BO1060" s="1" t="s">
        <v>68</v>
      </c>
      <c r="BP1060" s="1" t="s">
        <v>4695</v>
      </c>
      <c r="BQ1060" s="1" t="s">
        <v>2025</v>
      </c>
      <c r="BR1060" s="1" t="s">
        <v>5886</v>
      </c>
      <c r="BS1060" s="1" t="s">
        <v>485</v>
      </c>
      <c r="BT1060" s="1" t="s">
        <v>4619</v>
      </c>
    </row>
    <row r="1061" spans="1:31" ht="13.5" customHeight="1">
      <c r="A1061" s="6" t="str">
        <f t="shared" si="35"/>
        <v>1783_월배면_0040</v>
      </c>
      <c r="B1061" s="1">
        <v>1783</v>
      </c>
      <c r="C1061" s="1" t="s">
        <v>6057</v>
      </c>
      <c r="D1061" s="1" t="s">
        <v>6058</v>
      </c>
      <c r="E1061" s="2">
        <v>1060</v>
      </c>
      <c r="F1061" s="2">
        <v>4</v>
      </c>
      <c r="G1061" s="2" t="s">
        <v>1919</v>
      </c>
      <c r="H1061" s="2" t="s">
        <v>3326</v>
      </c>
      <c r="I1061" s="2">
        <v>3</v>
      </c>
      <c r="L1061" s="2">
        <v>1</v>
      </c>
      <c r="M1061" s="2" t="s">
        <v>6907</v>
      </c>
      <c r="N1061" s="2" t="s">
        <v>6908</v>
      </c>
      <c r="T1061" s="2" t="s">
        <v>6165</v>
      </c>
      <c r="U1061" s="1" t="s">
        <v>805</v>
      </c>
      <c r="V1061" s="1" t="s">
        <v>3423</v>
      </c>
      <c r="W1061" s="1" t="s">
        <v>1168</v>
      </c>
      <c r="X1061" s="1" t="s">
        <v>3506</v>
      </c>
      <c r="Y1061" s="1" t="s">
        <v>78</v>
      </c>
      <c r="Z1061" s="1" t="s">
        <v>3554</v>
      </c>
      <c r="AC1061" s="1">
        <v>50</v>
      </c>
      <c r="AD1061" s="1" t="s">
        <v>355</v>
      </c>
      <c r="AE1061" s="1" t="s">
        <v>4509</v>
      </c>
    </row>
    <row r="1062" spans="1:33" ht="13.5" customHeight="1">
      <c r="A1062" s="6" t="str">
        <f t="shared" si="35"/>
        <v>1783_월배면_0040</v>
      </c>
      <c r="B1062" s="1">
        <v>1783</v>
      </c>
      <c r="C1062" s="1" t="s">
        <v>6057</v>
      </c>
      <c r="D1062" s="1" t="s">
        <v>6058</v>
      </c>
      <c r="E1062" s="2">
        <v>1061</v>
      </c>
      <c r="F1062" s="2">
        <v>4</v>
      </c>
      <c r="G1062" s="2" t="s">
        <v>1919</v>
      </c>
      <c r="H1062" s="2" t="s">
        <v>3326</v>
      </c>
      <c r="I1062" s="2">
        <v>3</v>
      </c>
      <c r="L1062" s="2">
        <v>1</v>
      </c>
      <c r="M1062" s="2" t="s">
        <v>6907</v>
      </c>
      <c r="N1062" s="2" t="s">
        <v>6908</v>
      </c>
      <c r="S1062" s="2" t="s">
        <v>2026</v>
      </c>
      <c r="T1062" s="2" t="s">
        <v>3404</v>
      </c>
      <c r="U1062" s="1" t="s">
        <v>63</v>
      </c>
      <c r="V1062" s="1" t="s">
        <v>3418</v>
      </c>
      <c r="W1062" s="1" t="s">
        <v>1168</v>
      </c>
      <c r="X1062" s="1" t="s">
        <v>3506</v>
      </c>
      <c r="Y1062" s="1" t="s">
        <v>2027</v>
      </c>
      <c r="Z1062" s="1" t="s">
        <v>3872</v>
      </c>
      <c r="AC1062" s="1">
        <v>35</v>
      </c>
      <c r="AD1062" s="1" t="s">
        <v>98</v>
      </c>
      <c r="AE1062" s="1" t="s">
        <v>4481</v>
      </c>
      <c r="AF1062" s="1" t="s">
        <v>244</v>
      </c>
      <c r="AG1062" s="1" t="s">
        <v>4545</v>
      </c>
    </row>
    <row r="1063" spans="1:31" ht="13.5" customHeight="1">
      <c r="A1063" s="6" t="str">
        <f t="shared" si="35"/>
        <v>1783_월배면_0040</v>
      </c>
      <c r="B1063" s="1">
        <v>1783</v>
      </c>
      <c r="C1063" s="1" t="s">
        <v>6057</v>
      </c>
      <c r="D1063" s="1" t="s">
        <v>6058</v>
      </c>
      <c r="E1063" s="2">
        <v>1062</v>
      </c>
      <c r="F1063" s="2">
        <v>4</v>
      </c>
      <c r="G1063" s="2" t="s">
        <v>1919</v>
      </c>
      <c r="H1063" s="2" t="s">
        <v>3326</v>
      </c>
      <c r="I1063" s="2">
        <v>3</v>
      </c>
      <c r="L1063" s="2">
        <v>1</v>
      </c>
      <c r="M1063" s="2" t="s">
        <v>6907</v>
      </c>
      <c r="N1063" s="2" t="s">
        <v>6908</v>
      </c>
      <c r="S1063" s="2" t="s">
        <v>734</v>
      </c>
      <c r="T1063" s="2" t="s">
        <v>3379</v>
      </c>
      <c r="AC1063" s="1">
        <v>23</v>
      </c>
      <c r="AD1063" s="1" t="s">
        <v>157</v>
      </c>
      <c r="AE1063" s="1" t="s">
        <v>4514</v>
      </c>
    </row>
    <row r="1064" spans="1:31" ht="13.5" customHeight="1">
      <c r="A1064" s="6" t="str">
        <f t="shared" si="35"/>
        <v>1783_월배면_0040</v>
      </c>
      <c r="B1064" s="1">
        <v>1783</v>
      </c>
      <c r="C1064" s="1" t="s">
        <v>6057</v>
      </c>
      <c r="D1064" s="1" t="s">
        <v>6058</v>
      </c>
      <c r="E1064" s="2">
        <v>1063</v>
      </c>
      <c r="F1064" s="2">
        <v>4</v>
      </c>
      <c r="G1064" s="2" t="s">
        <v>1919</v>
      </c>
      <c r="H1064" s="2" t="s">
        <v>3326</v>
      </c>
      <c r="I1064" s="2">
        <v>3</v>
      </c>
      <c r="L1064" s="2">
        <v>1</v>
      </c>
      <c r="M1064" s="2" t="s">
        <v>6907</v>
      </c>
      <c r="N1064" s="2" t="s">
        <v>6908</v>
      </c>
      <c r="S1064" s="2" t="s">
        <v>56</v>
      </c>
      <c r="T1064" s="2" t="s">
        <v>3381</v>
      </c>
      <c r="Y1064" s="1" t="s">
        <v>2028</v>
      </c>
      <c r="Z1064" s="1" t="s">
        <v>3930</v>
      </c>
      <c r="AC1064" s="1">
        <v>11</v>
      </c>
      <c r="AD1064" s="1" t="s">
        <v>59</v>
      </c>
      <c r="AE1064" s="1" t="s">
        <v>4490</v>
      </c>
    </row>
    <row r="1065" spans="1:31" ht="13.5" customHeight="1">
      <c r="A1065" s="6" t="str">
        <f aca="true" t="shared" si="36" ref="A1065:A1096">HYPERLINK("http://kyu.snu.ac.kr/sdhj/index.jsp?type=hj/GK14607_00IH_0001_0040.jpg","1783_월배면_0040")</f>
        <v>1783_월배면_0040</v>
      </c>
      <c r="B1065" s="1">
        <v>1783</v>
      </c>
      <c r="C1065" s="1" t="s">
        <v>6057</v>
      </c>
      <c r="D1065" s="1" t="s">
        <v>6058</v>
      </c>
      <c r="E1065" s="2">
        <v>1064</v>
      </c>
      <c r="F1065" s="2">
        <v>4</v>
      </c>
      <c r="G1065" s="2" t="s">
        <v>1919</v>
      </c>
      <c r="H1065" s="2" t="s">
        <v>3326</v>
      </c>
      <c r="I1065" s="2">
        <v>3</v>
      </c>
      <c r="L1065" s="2">
        <v>1</v>
      </c>
      <c r="M1065" s="2" t="s">
        <v>6907</v>
      </c>
      <c r="N1065" s="2" t="s">
        <v>6908</v>
      </c>
      <c r="S1065" s="2" t="s">
        <v>181</v>
      </c>
      <c r="T1065" s="2" t="s">
        <v>3403</v>
      </c>
      <c r="W1065" s="1" t="s">
        <v>77</v>
      </c>
      <c r="X1065" s="1" t="s">
        <v>6189</v>
      </c>
      <c r="Y1065" s="1" t="s">
        <v>78</v>
      </c>
      <c r="Z1065" s="1" t="s">
        <v>3554</v>
      </c>
      <c r="AC1065" s="1">
        <v>68</v>
      </c>
      <c r="AD1065" s="1" t="s">
        <v>426</v>
      </c>
      <c r="AE1065" s="1" t="s">
        <v>4520</v>
      </c>
    </row>
    <row r="1066" spans="1:31" ht="13.5" customHeight="1">
      <c r="A1066" s="6" t="str">
        <f t="shared" si="36"/>
        <v>1783_월배면_0040</v>
      </c>
      <c r="B1066" s="1">
        <v>1783</v>
      </c>
      <c r="C1066" s="1" t="s">
        <v>6057</v>
      </c>
      <c r="D1066" s="1" t="s">
        <v>6058</v>
      </c>
      <c r="E1066" s="2">
        <v>1065</v>
      </c>
      <c r="F1066" s="2">
        <v>4</v>
      </c>
      <c r="G1066" s="2" t="s">
        <v>1919</v>
      </c>
      <c r="H1066" s="2" t="s">
        <v>3326</v>
      </c>
      <c r="I1066" s="2">
        <v>3</v>
      </c>
      <c r="L1066" s="2">
        <v>1</v>
      </c>
      <c r="M1066" s="2" t="s">
        <v>6907</v>
      </c>
      <c r="N1066" s="2" t="s">
        <v>6908</v>
      </c>
      <c r="T1066" s="2" t="s">
        <v>6164</v>
      </c>
      <c r="U1066" s="1" t="s">
        <v>248</v>
      </c>
      <c r="V1066" s="1" t="s">
        <v>3450</v>
      </c>
      <c r="Y1066" s="1" t="s">
        <v>1089</v>
      </c>
      <c r="Z1066" s="1" t="s">
        <v>3929</v>
      </c>
      <c r="AC1066" s="1">
        <v>17</v>
      </c>
      <c r="AD1066" s="1" t="s">
        <v>243</v>
      </c>
      <c r="AE1066" s="1" t="s">
        <v>4517</v>
      </c>
    </row>
    <row r="1067" spans="1:72" ht="13.5" customHeight="1">
      <c r="A1067" s="6" t="str">
        <f t="shared" si="36"/>
        <v>1783_월배면_0040</v>
      </c>
      <c r="B1067" s="1">
        <v>1783</v>
      </c>
      <c r="C1067" s="1" t="s">
        <v>6057</v>
      </c>
      <c r="D1067" s="1" t="s">
        <v>6058</v>
      </c>
      <c r="E1067" s="2">
        <v>1066</v>
      </c>
      <c r="F1067" s="2">
        <v>4</v>
      </c>
      <c r="G1067" s="2" t="s">
        <v>1919</v>
      </c>
      <c r="H1067" s="2" t="s">
        <v>3326</v>
      </c>
      <c r="I1067" s="2">
        <v>3</v>
      </c>
      <c r="L1067" s="2">
        <v>2</v>
      </c>
      <c r="M1067" s="2" t="s">
        <v>6909</v>
      </c>
      <c r="N1067" s="2" t="s">
        <v>6910</v>
      </c>
      <c r="T1067" s="2" t="s">
        <v>6092</v>
      </c>
      <c r="U1067" s="1" t="s">
        <v>63</v>
      </c>
      <c r="V1067" s="1" t="s">
        <v>3418</v>
      </c>
      <c r="W1067" s="1" t="s">
        <v>2029</v>
      </c>
      <c r="X1067" s="1" t="s">
        <v>3535</v>
      </c>
      <c r="Y1067" s="1" t="s">
        <v>1964</v>
      </c>
      <c r="Z1067" s="1" t="s">
        <v>3928</v>
      </c>
      <c r="AC1067" s="1">
        <v>51</v>
      </c>
      <c r="AD1067" s="1" t="s">
        <v>714</v>
      </c>
      <c r="AE1067" s="1" t="s">
        <v>4535</v>
      </c>
      <c r="AJ1067" s="1" t="s">
        <v>17</v>
      </c>
      <c r="AK1067" s="1" t="s">
        <v>4628</v>
      </c>
      <c r="AL1067" s="1" t="s">
        <v>2030</v>
      </c>
      <c r="AM1067" s="1" t="s">
        <v>4648</v>
      </c>
      <c r="AT1067" s="1" t="s">
        <v>68</v>
      </c>
      <c r="AU1067" s="1" t="s">
        <v>4695</v>
      </c>
      <c r="AV1067" s="1" t="s">
        <v>2031</v>
      </c>
      <c r="AW1067" s="1" t="s">
        <v>4915</v>
      </c>
      <c r="BG1067" s="1" t="s">
        <v>68</v>
      </c>
      <c r="BH1067" s="1" t="s">
        <v>4695</v>
      </c>
      <c r="BI1067" s="1" t="s">
        <v>2032</v>
      </c>
      <c r="BJ1067" s="1" t="s">
        <v>5360</v>
      </c>
      <c r="BK1067" s="1" t="s">
        <v>68</v>
      </c>
      <c r="BL1067" s="1" t="s">
        <v>4695</v>
      </c>
      <c r="BM1067" s="1" t="s">
        <v>663</v>
      </c>
      <c r="BN1067" s="1" t="s">
        <v>5338</v>
      </c>
      <c r="BO1067" s="1" t="s">
        <v>68</v>
      </c>
      <c r="BP1067" s="1" t="s">
        <v>4695</v>
      </c>
      <c r="BQ1067" s="1" t="s">
        <v>2033</v>
      </c>
      <c r="BR1067" s="1" t="s">
        <v>6537</v>
      </c>
      <c r="BS1067" s="1" t="s">
        <v>42</v>
      </c>
      <c r="BT1067" s="1" t="s">
        <v>4611</v>
      </c>
    </row>
    <row r="1068" spans="1:33" ht="13.5" customHeight="1">
      <c r="A1068" s="6" t="str">
        <f t="shared" si="36"/>
        <v>1783_월배면_0040</v>
      </c>
      <c r="B1068" s="1">
        <v>1783</v>
      </c>
      <c r="C1068" s="1" t="s">
        <v>6057</v>
      </c>
      <c r="D1068" s="1" t="s">
        <v>6058</v>
      </c>
      <c r="E1068" s="2">
        <v>1067</v>
      </c>
      <c r="F1068" s="2">
        <v>4</v>
      </c>
      <c r="G1068" s="2" t="s">
        <v>1919</v>
      </c>
      <c r="H1068" s="2" t="s">
        <v>3326</v>
      </c>
      <c r="I1068" s="2">
        <v>3</v>
      </c>
      <c r="L1068" s="2">
        <v>2</v>
      </c>
      <c r="M1068" s="2" t="s">
        <v>6909</v>
      </c>
      <c r="N1068" s="2" t="s">
        <v>6910</v>
      </c>
      <c r="S1068" s="2" t="s">
        <v>47</v>
      </c>
      <c r="T1068" s="2" t="s">
        <v>3377</v>
      </c>
      <c r="W1068" s="1" t="s">
        <v>362</v>
      </c>
      <c r="X1068" s="1" t="s">
        <v>6185</v>
      </c>
      <c r="Y1068" s="1" t="s">
        <v>78</v>
      </c>
      <c r="Z1068" s="1" t="s">
        <v>3554</v>
      </c>
      <c r="AF1068" s="1" t="s">
        <v>104</v>
      </c>
      <c r="AG1068" s="1" t="s">
        <v>3397</v>
      </c>
    </row>
    <row r="1069" spans="1:33" ht="13.5" customHeight="1">
      <c r="A1069" s="6" t="str">
        <f t="shared" si="36"/>
        <v>1783_월배면_0040</v>
      </c>
      <c r="B1069" s="1">
        <v>1783</v>
      </c>
      <c r="C1069" s="1" t="s">
        <v>6057</v>
      </c>
      <c r="D1069" s="1" t="s">
        <v>6058</v>
      </c>
      <c r="E1069" s="2">
        <v>1068</v>
      </c>
      <c r="F1069" s="2">
        <v>4</v>
      </c>
      <c r="G1069" s="2" t="s">
        <v>1919</v>
      </c>
      <c r="H1069" s="2" t="s">
        <v>3326</v>
      </c>
      <c r="I1069" s="2">
        <v>3</v>
      </c>
      <c r="L1069" s="2">
        <v>2</v>
      </c>
      <c r="M1069" s="2" t="s">
        <v>6909</v>
      </c>
      <c r="N1069" s="2" t="s">
        <v>6910</v>
      </c>
      <c r="S1069" s="2" t="s">
        <v>53</v>
      </c>
      <c r="T1069" s="2" t="s">
        <v>3382</v>
      </c>
      <c r="AF1069" s="1" t="s">
        <v>1174</v>
      </c>
      <c r="AG1069" s="1" t="s">
        <v>4547</v>
      </c>
    </row>
    <row r="1070" spans="1:29" ht="13.5" customHeight="1">
      <c r="A1070" s="6" t="str">
        <f t="shared" si="36"/>
        <v>1783_월배면_0040</v>
      </c>
      <c r="B1070" s="1">
        <v>1783</v>
      </c>
      <c r="C1070" s="1" t="s">
        <v>6057</v>
      </c>
      <c r="D1070" s="1" t="s">
        <v>6058</v>
      </c>
      <c r="E1070" s="2">
        <v>1069</v>
      </c>
      <c r="F1070" s="2">
        <v>4</v>
      </c>
      <c r="G1070" s="2" t="s">
        <v>1919</v>
      </c>
      <c r="H1070" s="2" t="s">
        <v>3326</v>
      </c>
      <c r="I1070" s="2">
        <v>3</v>
      </c>
      <c r="L1070" s="2">
        <v>2</v>
      </c>
      <c r="M1070" s="2" t="s">
        <v>6909</v>
      </c>
      <c r="N1070" s="2" t="s">
        <v>6910</v>
      </c>
      <c r="S1070" s="2" t="s">
        <v>53</v>
      </c>
      <c r="T1070" s="2" t="s">
        <v>3382</v>
      </c>
      <c r="AC1070" s="1">
        <v>11</v>
      </c>
    </row>
    <row r="1071" spans="1:31" ht="13.5" customHeight="1">
      <c r="A1071" s="6" t="str">
        <f t="shared" si="36"/>
        <v>1783_월배면_0040</v>
      </c>
      <c r="B1071" s="1">
        <v>1783</v>
      </c>
      <c r="C1071" s="1" t="s">
        <v>6057</v>
      </c>
      <c r="D1071" s="1" t="s">
        <v>6058</v>
      </c>
      <c r="E1071" s="2">
        <v>1070</v>
      </c>
      <c r="F1071" s="2">
        <v>4</v>
      </c>
      <c r="G1071" s="2" t="s">
        <v>1919</v>
      </c>
      <c r="H1071" s="2" t="s">
        <v>3326</v>
      </c>
      <c r="I1071" s="2">
        <v>3</v>
      </c>
      <c r="L1071" s="2">
        <v>2</v>
      </c>
      <c r="M1071" s="2" t="s">
        <v>6909</v>
      </c>
      <c r="N1071" s="2" t="s">
        <v>6910</v>
      </c>
      <c r="T1071" s="2" t="s">
        <v>6164</v>
      </c>
      <c r="U1071" s="1" t="s">
        <v>248</v>
      </c>
      <c r="V1071" s="1" t="s">
        <v>3450</v>
      </c>
      <c r="Y1071" s="1" t="s">
        <v>2034</v>
      </c>
      <c r="Z1071" s="1" t="s">
        <v>3614</v>
      </c>
      <c r="AD1071" s="1" t="s">
        <v>243</v>
      </c>
      <c r="AE1071" s="1" t="s">
        <v>4517</v>
      </c>
    </row>
    <row r="1072" spans="1:72" ht="13.5" customHeight="1">
      <c r="A1072" s="6" t="str">
        <f t="shared" si="36"/>
        <v>1783_월배면_0040</v>
      </c>
      <c r="B1072" s="1">
        <v>1783</v>
      </c>
      <c r="C1072" s="1" t="s">
        <v>6057</v>
      </c>
      <c r="D1072" s="1" t="s">
        <v>6058</v>
      </c>
      <c r="E1072" s="2">
        <v>1071</v>
      </c>
      <c r="F1072" s="2">
        <v>4</v>
      </c>
      <c r="G1072" s="2" t="s">
        <v>1919</v>
      </c>
      <c r="H1072" s="2" t="s">
        <v>3326</v>
      </c>
      <c r="I1072" s="2">
        <v>3</v>
      </c>
      <c r="L1072" s="2">
        <v>3</v>
      </c>
      <c r="M1072" s="2" t="s">
        <v>6911</v>
      </c>
      <c r="N1072" s="2" t="s">
        <v>6912</v>
      </c>
      <c r="T1072" s="2" t="s">
        <v>6092</v>
      </c>
      <c r="U1072" s="1" t="s">
        <v>63</v>
      </c>
      <c r="V1072" s="1" t="s">
        <v>3418</v>
      </c>
      <c r="W1072" s="1" t="s">
        <v>1603</v>
      </c>
      <c r="X1072" s="1" t="s">
        <v>3507</v>
      </c>
      <c r="Y1072" s="1" t="s">
        <v>1307</v>
      </c>
      <c r="Z1072" s="1" t="s">
        <v>3927</v>
      </c>
      <c r="AC1072" s="1">
        <v>59</v>
      </c>
      <c r="AD1072" s="1" t="s">
        <v>226</v>
      </c>
      <c r="AE1072" s="1" t="s">
        <v>4494</v>
      </c>
      <c r="AJ1072" s="1" t="s">
        <v>79</v>
      </c>
      <c r="AK1072" s="1" t="s">
        <v>4627</v>
      </c>
      <c r="AL1072" s="1" t="s">
        <v>1225</v>
      </c>
      <c r="AM1072" s="1" t="s">
        <v>4582</v>
      </c>
      <c r="AT1072" s="1" t="s">
        <v>68</v>
      </c>
      <c r="AU1072" s="1" t="s">
        <v>4695</v>
      </c>
      <c r="AV1072" s="1" t="s">
        <v>2035</v>
      </c>
      <c r="AW1072" s="1" t="s">
        <v>4914</v>
      </c>
      <c r="BG1072" s="1" t="s">
        <v>1132</v>
      </c>
      <c r="BH1072" s="1" t="s">
        <v>3490</v>
      </c>
      <c r="BI1072" s="1" t="s">
        <v>2036</v>
      </c>
      <c r="BJ1072" s="1" t="s">
        <v>5359</v>
      </c>
      <c r="BK1072" s="1" t="s">
        <v>68</v>
      </c>
      <c r="BL1072" s="1" t="s">
        <v>4695</v>
      </c>
      <c r="BM1072" s="1" t="s">
        <v>2037</v>
      </c>
      <c r="BN1072" s="1" t="s">
        <v>5637</v>
      </c>
      <c r="BO1072" s="1" t="s">
        <v>68</v>
      </c>
      <c r="BP1072" s="1" t="s">
        <v>4695</v>
      </c>
      <c r="BQ1072" s="1" t="s">
        <v>2038</v>
      </c>
      <c r="BR1072" s="1" t="s">
        <v>5885</v>
      </c>
      <c r="BS1072" s="1" t="s">
        <v>472</v>
      </c>
      <c r="BT1072" s="1" t="s">
        <v>6426</v>
      </c>
    </row>
    <row r="1073" spans="1:31" ht="13.5" customHeight="1">
      <c r="A1073" s="6" t="str">
        <f t="shared" si="36"/>
        <v>1783_월배면_0040</v>
      </c>
      <c r="B1073" s="1">
        <v>1783</v>
      </c>
      <c r="C1073" s="1" t="s">
        <v>6057</v>
      </c>
      <c r="D1073" s="1" t="s">
        <v>6058</v>
      </c>
      <c r="E1073" s="2">
        <v>1072</v>
      </c>
      <c r="F1073" s="2">
        <v>4</v>
      </c>
      <c r="G1073" s="2" t="s">
        <v>1919</v>
      </c>
      <c r="H1073" s="2" t="s">
        <v>3326</v>
      </c>
      <c r="I1073" s="2">
        <v>3</v>
      </c>
      <c r="L1073" s="2">
        <v>3</v>
      </c>
      <c r="M1073" s="2" t="s">
        <v>6911</v>
      </c>
      <c r="N1073" s="2" t="s">
        <v>6912</v>
      </c>
      <c r="S1073" s="2" t="s">
        <v>56</v>
      </c>
      <c r="T1073" s="2" t="s">
        <v>3381</v>
      </c>
      <c r="U1073" s="1" t="s">
        <v>63</v>
      </c>
      <c r="V1073" s="1" t="s">
        <v>3418</v>
      </c>
      <c r="Y1073" s="1" t="s">
        <v>1646</v>
      </c>
      <c r="Z1073" s="1" t="s">
        <v>3771</v>
      </c>
      <c r="AC1073" s="1">
        <v>43</v>
      </c>
      <c r="AD1073" s="1" t="s">
        <v>190</v>
      </c>
      <c r="AE1073" s="1" t="s">
        <v>4501</v>
      </c>
    </row>
    <row r="1074" spans="1:31" ht="13.5" customHeight="1">
      <c r="A1074" s="6" t="str">
        <f t="shared" si="36"/>
        <v>1783_월배면_0040</v>
      </c>
      <c r="B1074" s="1">
        <v>1783</v>
      </c>
      <c r="C1074" s="1" t="s">
        <v>6057</v>
      </c>
      <c r="D1074" s="1" t="s">
        <v>6058</v>
      </c>
      <c r="E1074" s="2">
        <v>1073</v>
      </c>
      <c r="F1074" s="2">
        <v>4</v>
      </c>
      <c r="G1074" s="2" t="s">
        <v>1919</v>
      </c>
      <c r="H1074" s="2" t="s">
        <v>3326</v>
      </c>
      <c r="I1074" s="2">
        <v>3</v>
      </c>
      <c r="L1074" s="2">
        <v>3</v>
      </c>
      <c r="M1074" s="2" t="s">
        <v>6911</v>
      </c>
      <c r="N1074" s="2" t="s">
        <v>6912</v>
      </c>
      <c r="S1074" s="2" t="s">
        <v>213</v>
      </c>
      <c r="T1074" s="2" t="s">
        <v>3380</v>
      </c>
      <c r="W1074" s="1" t="s">
        <v>2039</v>
      </c>
      <c r="X1074" s="1" t="s">
        <v>3397</v>
      </c>
      <c r="Y1074" s="1" t="s">
        <v>78</v>
      </c>
      <c r="Z1074" s="1" t="s">
        <v>3554</v>
      </c>
      <c r="AC1074" s="1">
        <v>36</v>
      </c>
      <c r="AD1074" s="1" t="s">
        <v>430</v>
      </c>
      <c r="AE1074" s="1" t="s">
        <v>4516</v>
      </c>
    </row>
    <row r="1075" spans="1:31" ht="13.5" customHeight="1">
      <c r="A1075" s="6" t="str">
        <f t="shared" si="36"/>
        <v>1783_월배면_0040</v>
      </c>
      <c r="B1075" s="1">
        <v>1783</v>
      </c>
      <c r="C1075" s="1" t="s">
        <v>6057</v>
      </c>
      <c r="D1075" s="1" t="s">
        <v>6058</v>
      </c>
      <c r="E1075" s="2">
        <v>1074</v>
      </c>
      <c r="F1075" s="2">
        <v>4</v>
      </c>
      <c r="G1075" s="2" t="s">
        <v>1919</v>
      </c>
      <c r="H1075" s="2" t="s">
        <v>3326</v>
      </c>
      <c r="I1075" s="2">
        <v>3</v>
      </c>
      <c r="L1075" s="2">
        <v>3</v>
      </c>
      <c r="M1075" s="2" t="s">
        <v>6911</v>
      </c>
      <c r="N1075" s="2" t="s">
        <v>6912</v>
      </c>
      <c r="T1075" s="2" t="s">
        <v>6165</v>
      </c>
      <c r="U1075" s="1" t="s">
        <v>805</v>
      </c>
      <c r="V1075" s="1" t="s">
        <v>3423</v>
      </c>
      <c r="W1075" s="1" t="s">
        <v>77</v>
      </c>
      <c r="X1075" s="1" t="s">
        <v>6189</v>
      </c>
      <c r="Y1075" s="1" t="s">
        <v>78</v>
      </c>
      <c r="Z1075" s="1" t="s">
        <v>3554</v>
      </c>
      <c r="AC1075" s="1">
        <v>27</v>
      </c>
      <c r="AD1075" s="1" t="s">
        <v>656</v>
      </c>
      <c r="AE1075" s="1" t="s">
        <v>4499</v>
      </c>
    </row>
    <row r="1076" spans="1:33" ht="13.5" customHeight="1">
      <c r="A1076" s="6" t="str">
        <f t="shared" si="36"/>
        <v>1783_월배면_0040</v>
      </c>
      <c r="B1076" s="1">
        <v>1783</v>
      </c>
      <c r="C1076" s="1" t="s">
        <v>6057</v>
      </c>
      <c r="D1076" s="1" t="s">
        <v>6058</v>
      </c>
      <c r="E1076" s="2">
        <v>1075</v>
      </c>
      <c r="F1076" s="2">
        <v>4</v>
      </c>
      <c r="G1076" s="2" t="s">
        <v>1919</v>
      </c>
      <c r="H1076" s="2" t="s">
        <v>3326</v>
      </c>
      <c r="I1076" s="2">
        <v>3</v>
      </c>
      <c r="L1076" s="2">
        <v>3</v>
      </c>
      <c r="M1076" s="2" t="s">
        <v>6911</v>
      </c>
      <c r="N1076" s="2" t="s">
        <v>6912</v>
      </c>
      <c r="S1076" s="2" t="s">
        <v>56</v>
      </c>
      <c r="T1076" s="2" t="s">
        <v>3381</v>
      </c>
      <c r="U1076" s="1" t="s">
        <v>63</v>
      </c>
      <c r="V1076" s="1" t="s">
        <v>3418</v>
      </c>
      <c r="Y1076" s="1" t="s">
        <v>2040</v>
      </c>
      <c r="Z1076" s="1" t="s">
        <v>3926</v>
      </c>
      <c r="AC1076" s="1">
        <v>23</v>
      </c>
      <c r="AD1076" s="1" t="s">
        <v>157</v>
      </c>
      <c r="AE1076" s="1" t="s">
        <v>4514</v>
      </c>
      <c r="AF1076" s="1" t="s">
        <v>244</v>
      </c>
      <c r="AG1076" s="1" t="s">
        <v>4545</v>
      </c>
    </row>
    <row r="1077" spans="1:31" ht="13.5" customHeight="1">
      <c r="A1077" s="6" t="str">
        <f t="shared" si="36"/>
        <v>1783_월배면_0040</v>
      </c>
      <c r="B1077" s="1">
        <v>1783</v>
      </c>
      <c r="C1077" s="1" t="s">
        <v>6057</v>
      </c>
      <c r="D1077" s="1" t="s">
        <v>6058</v>
      </c>
      <c r="E1077" s="2">
        <v>1076</v>
      </c>
      <c r="F1077" s="2">
        <v>4</v>
      </c>
      <c r="G1077" s="2" t="s">
        <v>1919</v>
      </c>
      <c r="H1077" s="2" t="s">
        <v>3326</v>
      </c>
      <c r="I1077" s="2">
        <v>3</v>
      </c>
      <c r="L1077" s="2">
        <v>3</v>
      </c>
      <c r="M1077" s="2" t="s">
        <v>6911</v>
      </c>
      <c r="N1077" s="2" t="s">
        <v>6912</v>
      </c>
      <c r="S1077" s="2" t="s">
        <v>213</v>
      </c>
      <c r="T1077" s="2" t="s">
        <v>3380</v>
      </c>
      <c r="W1077" s="1" t="s">
        <v>234</v>
      </c>
      <c r="X1077" s="1" t="s">
        <v>3508</v>
      </c>
      <c r="Y1077" s="1" t="s">
        <v>78</v>
      </c>
      <c r="Z1077" s="1" t="s">
        <v>3554</v>
      </c>
      <c r="AC1077" s="1">
        <v>24</v>
      </c>
      <c r="AD1077" s="1" t="s">
        <v>315</v>
      </c>
      <c r="AE1077" s="1" t="s">
        <v>4272</v>
      </c>
    </row>
    <row r="1078" spans="1:31" ht="13.5" customHeight="1">
      <c r="A1078" s="6" t="str">
        <f t="shared" si="36"/>
        <v>1783_월배면_0040</v>
      </c>
      <c r="B1078" s="1">
        <v>1783</v>
      </c>
      <c r="C1078" s="1" t="s">
        <v>6057</v>
      </c>
      <c r="D1078" s="1" t="s">
        <v>6058</v>
      </c>
      <c r="E1078" s="2">
        <v>1077</v>
      </c>
      <c r="F1078" s="2">
        <v>4</v>
      </c>
      <c r="G1078" s="2" t="s">
        <v>1919</v>
      </c>
      <c r="H1078" s="2" t="s">
        <v>3326</v>
      </c>
      <c r="I1078" s="2">
        <v>3</v>
      </c>
      <c r="L1078" s="2">
        <v>3</v>
      </c>
      <c r="M1078" s="2" t="s">
        <v>6911</v>
      </c>
      <c r="N1078" s="2" t="s">
        <v>6912</v>
      </c>
      <c r="T1078" s="2" t="s">
        <v>6164</v>
      </c>
      <c r="U1078" s="1" t="s">
        <v>2041</v>
      </c>
      <c r="V1078" s="1" t="s">
        <v>3472</v>
      </c>
      <c r="Y1078" s="1" t="s">
        <v>2042</v>
      </c>
      <c r="Z1078" s="1" t="s">
        <v>3925</v>
      </c>
      <c r="AD1078" s="1" t="s">
        <v>162</v>
      </c>
      <c r="AE1078" s="1" t="s">
        <v>4518</v>
      </c>
    </row>
    <row r="1079" spans="1:31" ht="13.5" customHeight="1">
      <c r="A1079" s="6" t="str">
        <f t="shared" si="36"/>
        <v>1783_월배면_0040</v>
      </c>
      <c r="B1079" s="1">
        <v>1783</v>
      </c>
      <c r="C1079" s="1" t="s">
        <v>6057</v>
      </c>
      <c r="D1079" s="1" t="s">
        <v>6058</v>
      </c>
      <c r="E1079" s="2">
        <v>1078</v>
      </c>
      <c r="F1079" s="2">
        <v>4</v>
      </c>
      <c r="G1079" s="2" t="s">
        <v>1919</v>
      </c>
      <c r="H1079" s="2" t="s">
        <v>3326</v>
      </c>
      <c r="I1079" s="2">
        <v>3</v>
      </c>
      <c r="L1079" s="2">
        <v>3</v>
      </c>
      <c r="M1079" s="2" t="s">
        <v>6911</v>
      </c>
      <c r="N1079" s="2" t="s">
        <v>6912</v>
      </c>
      <c r="S1079" s="2" t="s">
        <v>1096</v>
      </c>
      <c r="T1079" s="2" t="s">
        <v>3399</v>
      </c>
      <c r="Y1079" s="1" t="s">
        <v>54</v>
      </c>
      <c r="Z1079" s="1" t="s">
        <v>3711</v>
      </c>
      <c r="AD1079" s="1" t="s">
        <v>315</v>
      </c>
      <c r="AE1079" s="1" t="s">
        <v>4272</v>
      </c>
    </row>
    <row r="1080" spans="1:58" ht="13.5" customHeight="1">
      <c r="A1080" s="6" t="str">
        <f t="shared" si="36"/>
        <v>1783_월배면_0040</v>
      </c>
      <c r="B1080" s="1">
        <v>1783</v>
      </c>
      <c r="C1080" s="1" t="s">
        <v>6057</v>
      </c>
      <c r="D1080" s="1" t="s">
        <v>6058</v>
      </c>
      <c r="E1080" s="2">
        <v>1079</v>
      </c>
      <c r="F1080" s="2">
        <v>4</v>
      </c>
      <c r="G1080" s="2" t="s">
        <v>1919</v>
      </c>
      <c r="H1080" s="2" t="s">
        <v>3326</v>
      </c>
      <c r="I1080" s="2">
        <v>3</v>
      </c>
      <c r="L1080" s="2">
        <v>3</v>
      </c>
      <c r="M1080" s="2" t="s">
        <v>6911</v>
      </c>
      <c r="N1080" s="2" t="s">
        <v>6912</v>
      </c>
      <c r="T1080" s="2" t="s">
        <v>6164</v>
      </c>
      <c r="U1080" s="1" t="s">
        <v>93</v>
      </c>
      <c r="V1080" s="1" t="s">
        <v>3419</v>
      </c>
      <c r="Y1080" s="1" t="s">
        <v>1090</v>
      </c>
      <c r="Z1080" s="1" t="s">
        <v>3924</v>
      </c>
      <c r="AC1080" s="1">
        <v>11</v>
      </c>
      <c r="AD1080" s="1" t="s">
        <v>59</v>
      </c>
      <c r="AE1080" s="1" t="s">
        <v>4490</v>
      </c>
      <c r="BF1080" s="1" t="s">
        <v>6394</v>
      </c>
    </row>
    <row r="1081" spans="1:33" ht="13.5" customHeight="1">
      <c r="A1081" s="6" t="str">
        <f t="shared" si="36"/>
        <v>1783_월배면_0040</v>
      </c>
      <c r="B1081" s="1">
        <v>1783</v>
      </c>
      <c r="C1081" s="1" t="s">
        <v>6057</v>
      </c>
      <c r="D1081" s="1" t="s">
        <v>6058</v>
      </c>
      <c r="E1081" s="2">
        <v>1080</v>
      </c>
      <c r="F1081" s="2">
        <v>4</v>
      </c>
      <c r="G1081" s="2" t="s">
        <v>1919</v>
      </c>
      <c r="H1081" s="2" t="s">
        <v>3326</v>
      </c>
      <c r="I1081" s="2">
        <v>3</v>
      </c>
      <c r="L1081" s="2">
        <v>3</v>
      </c>
      <c r="M1081" s="2" t="s">
        <v>6911</v>
      </c>
      <c r="N1081" s="2" t="s">
        <v>6912</v>
      </c>
      <c r="T1081" s="2" t="s">
        <v>6164</v>
      </c>
      <c r="U1081" s="1" t="s">
        <v>96</v>
      </c>
      <c r="V1081" s="1" t="s">
        <v>3417</v>
      </c>
      <c r="AF1081" s="1" t="s">
        <v>104</v>
      </c>
      <c r="AG1081" s="1" t="s">
        <v>3397</v>
      </c>
    </row>
    <row r="1082" spans="1:72" ht="13.5" customHeight="1">
      <c r="A1082" s="6" t="str">
        <f t="shared" si="36"/>
        <v>1783_월배면_0040</v>
      </c>
      <c r="B1082" s="1">
        <v>1783</v>
      </c>
      <c r="C1082" s="1" t="s">
        <v>6057</v>
      </c>
      <c r="D1082" s="1" t="s">
        <v>6058</v>
      </c>
      <c r="E1082" s="2">
        <v>1081</v>
      </c>
      <c r="F1082" s="2">
        <v>4</v>
      </c>
      <c r="G1082" s="2" t="s">
        <v>1919</v>
      </c>
      <c r="H1082" s="2" t="s">
        <v>3326</v>
      </c>
      <c r="I1082" s="2">
        <v>3</v>
      </c>
      <c r="L1082" s="2">
        <v>4</v>
      </c>
      <c r="M1082" s="2" t="s">
        <v>6913</v>
      </c>
      <c r="N1082" s="2" t="s">
        <v>6914</v>
      </c>
      <c r="T1082" s="2" t="s">
        <v>6092</v>
      </c>
      <c r="U1082" s="1" t="s">
        <v>1320</v>
      </c>
      <c r="V1082" s="1" t="s">
        <v>3456</v>
      </c>
      <c r="W1082" s="1" t="s">
        <v>742</v>
      </c>
      <c r="X1082" s="1" t="s">
        <v>3365</v>
      </c>
      <c r="Y1082" s="1" t="s">
        <v>1334</v>
      </c>
      <c r="Z1082" s="1" t="s">
        <v>3923</v>
      </c>
      <c r="AC1082" s="1">
        <v>59</v>
      </c>
      <c r="AD1082" s="1" t="s">
        <v>226</v>
      </c>
      <c r="AE1082" s="1" t="s">
        <v>4494</v>
      </c>
      <c r="AJ1082" s="1" t="s">
        <v>17</v>
      </c>
      <c r="AK1082" s="1" t="s">
        <v>4628</v>
      </c>
      <c r="AL1082" s="1" t="s">
        <v>743</v>
      </c>
      <c r="AM1082" s="1" t="s">
        <v>4647</v>
      </c>
      <c r="AT1082" s="1" t="s">
        <v>68</v>
      </c>
      <c r="AU1082" s="1" t="s">
        <v>4695</v>
      </c>
      <c r="AV1082" s="1" t="s">
        <v>1989</v>
      </c>
      <c r="AW1082" s="1" t="s">
        <v>4883</v>
      </c>
      <c r="BG1082" s="1" t="s">
        <v>71</v>
      </c>
      <c r="BH1082" s="1" t="s">
        <v>4698</v>
      </c>
      <c r="BI1082" s="1" t="s">
        <v>1990</v>
      </c>
      <c r="BJ1082" s="1" t="s">
        <v>4911</v>
      </c>
      <c r="BK1082" s="1" t="s">
        <v>68</v>
      </c>
      <c r="BL1082" s="1" t="s">
        <v>4695</v>
      </c>
      <c r="BM1082" s="1" t="s">
        <v>1991</v>
      </c>
      <c r="BN1082" s="1" t="s">
        <v>5385</v>
      </c>
      <c r="BO1082" s="1" t="s">
        <v>68</v>
      </c>
      <c r="BP1082" s="1" t="s">
        <v>4695</v>
      </c>
      <c r="BQ1082" s="1" t="s">
        <v>1992</v>
      </c>
      <c r="BR1082" s="1" t="s">
        <v>5859</v>
      </c>
      <c r="BS1082" s="1" t="s">
        <v>657</v>
      </c>
      <c r="BT1082" s="1" t="s">
        <v>4609</v>
      </c>
    </row>
    <row r="1083" spans="1:33" ht="13.5" customHeight="1">
      <c r="A1083" s="6" t="str">
        <f t="shared" si="36"/>
        <v>1783_월배면_0040</v>
      </c>
      <c r="B1083" s="1">
        <v>1783</v>
      </c>
      <c r="C1083" s="1" t="s">
        <v>6057</v>
      </c>
      <c r="D1083" s="1" t="s">
        <v>6058</v>
      </c>
      <c r="E1083" s="2">
        <v>1082</v>
      </c>
      <c r="F1083" s="2">
        <v>4</v>
      </c>
      <c r="G1083" s="2" t="s">
        <v>1919</v>
      </c>
      <c r="H1083" s="2" t="s">
        <v>3326</v>
      </c>
      <c r="I1083" s="2">
        <v>3</v>
      </c>
      <c r="L1083" s="2">
        <v>4</v>
      </c>
      <c r="M1083" s="2" t="s">
        <v>6913</v>
      </c>
      <c r="N1083" s="2" t="s">
        <v>6914</v>
      </c>
      <c r="S1083" s="2" t="s">
        <v>47</v>
      </c>
      <c r="T1083" s="2" t="s">
        <v>3377</v>
      </c>
      <c r="W1083" s="1" t="s">
        <v>362</v>
      </c>
      <c r="X1083" s="1" t="s">
        <v>6185</v>
      </c>
      <c r="Y1083" s="1" t="s">
        <v>78</v>
      </c>
      <c r="Z1083" s="1" t="s">
        <v>3554</v>
      </c>
      <c r="AF1083" s="1" t="s">
        <v>104</v>
      </c>
      <c r="AG1083" s="1" t="s">
        <v>3397</v>
      </c>
    </row>
    <row r="1084" spans="1:33" ht="13.5" customHeight="1">
      <c r="A1084" s="6" t="str">
        <f t="shared" si="36"/>
        <v>1783_월배면_0040</v>
      </c>
      <c r="B1084" s="1">
        <v>1783</v>
      </c>
      <c r="C1084" s="1" t="s">
        <v>6057</v>
      </c>
      <c r="D1084" s="1" t="s">
        <v>6058</v>
      </c>
      <c r="E1084" s="2">
        <v>1083</v>
      </c>
      <c r="F1084" s="2">
        <v>4</v>
      </c>
      <c r="G1084" s="2" t="s">
        <v>1919</v>
      </c>
      <c r="H1084" s="2" t="s">
        <v>3326</v>
      </c>
      <c r="I1084" s="2">
        <v>3</v>
      </c>
      <c r="L1084" s="2">
        <v>4</v>
      </c>
      <c r="M1084" s="2" t="s">
        <v>6913</v>
      </c>
      <c r="N1084" s="2" t="s">
        <v>6914</v>
      </c>
      <c r="S1084" s="2" t="s">
        <v>821</v>
      </c>
      <c r="T1084" s="2" t="s">
        <v>3393</v>
      </c>
      <c r="AC1084" s="1">
        <v>50</v>
      </c>
      <c r="AD1084" s="1" t="s">
        <v>355</v>
      </c>
      <c r="AE1084" s="1" t="s">
        <v>4509</v>
      </c>
      <c r="AF1084" s="1" t="s">
        <v>244</v>
      </c>
      <c r="AG1084" s="1" t="s">
        <v>4545</v>
      </c>
    </row>
    <row r="1085" spans="1:31" ht="13.5" customHeight="1">
      <c r="A1085" s="6" t="str">
        <f t="shared" si="36"/>
        <v>1783_월배면_0040</v>
      </c>
      <c r="B1085" s="1">
        <v>1783</v>
      </c>
      <c r="C1085" s="1" t="s">
        <v>6057</v>
      </c>
      <c r="D1085" s="1" t="s">
        <v>6058</v>
      </c>
      <c r="E1085" s="2">
        <v>1084</v>
      </c>
      <c r="F1085" s="2">
        <v>4</v>
      </c>
      <c r="G1085" s="2" t="s">
        <v>1919</v>
      </c>
      <c r="H1085" s="2" t="s">
        <v>3326</v>
      </c>
      <c r="I1085" s="2">
        <v>3</v>
      </c>
      <c r="L1085" s="2">
        <v>4</v>
      </c>
      <c r="M1085" s="2" t="s">
        <v>6913</v>
      </c>
      <c r="N1085" s="2" t="s">
        <v>6914</v>
      </c>
      <c r="S1085" s="2" t="s">
        <v>56</v>
      </c>
      <c r="T1085" s="2" t="s">
        <v>3381</v>
      </c>
      <c r="Y1085" s="1" t="s">
        <v>2043</v>
      </c>
      <c r="Z1085" s="1" t="s">
        <v>3922</v>
      </c>
      <c r="AC1085" s="1">
        <v>32</v>
      </c>
      <c r="AD1085" s="1" t="s">
        <v>180</v>
      </c>
      <c r="AE1085" s="1" t="s">
        <v>4482</v>
      </c>
    </row>
    <row r="1086" spans="1:31" ht="13.5" customHeight="1">
      <c r="A1086" s="6" t="str">
        <f t="shared" si="36"/>
        <v>1783_월배면_0040</v>
      </c>
      <c r="B1086" s="1">
        <v>1783</v>
      </c>
      <c r="C1086" s="1" t="s">
        <v>6057</v>
      </c>
      <c r="D1086" s="1" t="s">
        <v>6058</v>
      </c>
      <c r="E1086" s="2">
        <v>1085</v>
      </c>
      <c r="F1086" s="2">
        <v>4</v>
      </c>
      <c r="G1086" s="2" t="s">
        <v>1919</v>
      </c>
      <c r="H1086" s="2" t="s">
        <v>3326</v>
      </c>
      <c r="I1086" s="2">
        <v>3</v>
      </c>
      <c r="L1086" s="2">
        <v>4</v>
      </c>
      <c r="M1086" s="2" t="s">
        <v>6913</v>
      </c>
      <c r="N1086" s="2" t="s">
        <v>6914</v>
      </c>
      <c r="S1086" s="2" t="s">
        <v>213</v>
      </c>
      <c r="T1086" s="2" t="s">
        <v>3380</v>
      </c>
      <c r="W1086" s="1" t="s">
        <v>234</v>
      </c>
      <c r="X1086" s="1" t="s">
        <v>3508</v>
      </c>
      <c r="Y1086" s="1" t="s">
        <v>78</v>
      </c>
      <c r="Z1086" s="1" t="s">
        <v>3554</v>
      </c>
      <c r="AC1086" s="1">
        <v>31</v>
      </c>
      <c r="AD1086" s="1" t="s">
        <v>62</v>
      </c>
      <c r="AE1086" s="1" t="s">
        <v>4506</v>
      </c>
    </row>
    <row r="1087" spans="1:33" ht="13.5" customHeight="1">
      <c r="A1087" s="6" t="str">
        <f t="shared" si="36"/>
        <v>1783_월배면_0040</v>
      </c>
      <c r="B1087" s="1">
        <v>1783</v>
      </c>
      <c r="C1087" s="1" t="s">
        <v>6057</v>
      </c>
      <c r="D1087" s="1" t="s">
        <v>6058</v>
      </c>
      <c r="E1087" s="2">
        <v>1086</v>
      </c>
      <c r="F1087" s="2">
        <v>4</v>
      </c>
      <c r="G1087" s="2" t="s">
        <v>1919</v>
      </c>
      <c r="H1087" s="2" t="s">
        <v>3326</v>
      </c>
      <c r="I1087" s="2">
        <v>3</v>
      </c>
      <c r="L1087" s="2">
        <v>4</v>
      </c>
      <c r="M1087" s="2" t="s">
        <v>6913</v>
      </c>
      <c r="N1087" s="2" t="s">
        <v>6914</v>
      </c>
      <c r="S1087" s="2" t="s">
        <v>53</v>
      </c>
      <c r="T1087" s="2" t="s">
        <v>3382</v>
      </c>
      <c r="AF1087" s="1" t="s">
        <v>104</v>
      </c>
      <c r="AG1087" s="1" t="s">
        <v>3397</v>
      </c>
    </row>
    <row r="1088" spans="1:33" ht="13.5" customHeight="1">
      <c r="A1088" s="6" t="str">
        <f t="shared" si="36"/>
        <v>1783_월배면_0040</v>
      </c>
      <c r="B1088" s="1">
        <v>1783</v>
      </c>
      <c r="C1088" s="1" t="s">
        <v>6057</v>
      </c>
      <c r="D1088" s="1" t="s">
        <v>6058</v>
      </c>
      <c r="E1088" s="2">
        <v>1087</v>
      </c>
      <c r="F1088" s="2">
        <v>4</v>
      </c>
      <c r="G1088" s="2" t="s">
        <v>1919</v>
      </c>
      <c r="H1088" s="2" t="s">
        <v>3326</v>
      </c>
      <c r="I1088" s="2">
        <v>3</v>
      </c>
      <c r="L1088" s="2">
        <v>4</v>
      </c>
      <c r="M1088" s="2" t="s">
        <v>6913</v>
      </c>
      <c r="N1088" s="2" t="s">
        <v>6914</v>
      </c>
      <c r="S1088" s="2" t="s">
        <v>53</v>
      </c>
      <c r="T1088" s="2" t="s">
        <v>3382</v>
      </c>
      <c r="AC1088" s="1">
        <v>2</v>
      </c>
      <c r="AD1088" s="1" t="s">
        <v>250</v>
      </c>
      <c r="AE1088" s="1" t="s">
        <v>4519</v>
      </c>
      <c r="AF1088" s="1" t="s">
        <v>244</v>
      </c>
      <c r="AG1088" s="1" t="s">
        <v>4545</v>
      </c>
    </row>
    <row r="1089" spans="1:72" ht="13.5" customHeight="1">
      <c r="A1089" s="6" t="str">
        <f t="shared" si="36"/>
        <v>1783_월배면_0040</v>
      </c>
      <c r="B1089" s="1">
        <v>1783</v>
      </c>
      <c r="C1089" s="1" t="s">
        <v>6057</v>
      </c>
      <c r="D1089" s="1" t="s">
        <v>6058</v>
      </c>
      <c r="E1089" s="2">
        <v>1088</v>
      </c>
      <c r="F1089" s="2">
        <v>4</v>
      </c>
      <c r="G1089" s="2" t="s">
        <v>1919</v>
      </c>
      <c r="H1089" s="2" t="s">
        <v>3326</v>
      </c>
      <c r="I1089" s="2">
        <v>3</v>
      </c>
      <c r="L1089" s="2">
        <v>5</v>
      </c>
      <c r="M1089" s="2" t="s">
        <v>6915</v>
      </c>
      <c r="N1089" s="2" t="s">
        <v>6076</v>
      </c>
      <c r="T1089" s="2" t="s">
        <v>6092</v>
      </c>
      <c r="U1089" s="1" t="s">
        <v>607</v>
      </c>
      <c r="V1089" s="1" t="s">
        <v>3433</v>
      </c>
      <c r="W1089" s="1" t="s">
        <v>77</v>
      </c>
      <c r="X1089" s="1" t="s">
        <v>6189</v>
      </c>
      <c r="Y1089" s="1" t="s">
        <v>2044</v>
      </c>
      <c r="Z1089" s="1" t="s">
        <v>3921</v>
      </c>
      <c r="AC1089" s="1">
        <v>67</v>
      </c>
      <c r="AD1089" s="1" t="s">
        <v>117</v>
      </c>
      <c r="AE1089" s="1" t="s">
        <v>4483</v>
      </c>
      <c r="AJ1089" s="1" t="s">
        <v>17</v>
      </c>
      <c r="AK1089" s="1" t="s">
        <v>4628</v>
      </c>
      <c r="AL1089" s="1" t="s">
        <v>80</v>
      </c>
      <c r="AM1089" s="1" t="s">
        <v>4660</v>
      </c>
      <c r="AV1089" s="1" t="s">
        <v>1802</v>
      </c>
      <c r="AW1089" s="1" t="s">
        <v>4913</v>
      </c>
      <c r="BI1089" s="1" t="s">
        <v>2045</v>
      </c>
      <c r="BJ1089" s="1" t="s">
        <v>4967</v>
      </c>
      <c r="BM1089" s="1" t="s">
        <v>1529</v>
      </c>
      <c r="BN1089" s="1" t="s">
        <v>5578</v>
      </c>
      <c r="BQ1089" s="1" t="s">
        <v>2046</v>
      </c>
      <c r="BR1089" s="1" t="s">
        <v>6491</v>
      </c>
      <c r="BS1089" s="1" t="s">
        <v>472</v>
      </c>
      <c r="BT1089" s="1" t="s">
        <v>6426</v>
      </c>
    </row>
    <row r="1090" spans="1:72" ht="13.5" customHeight="1">
      <c r="A1090" s="6" t="str">
        <f t="shared" si="36"/>
        <v>1783_월배면_0040</v>
      </c>
      <c r="B1090" s="1">
        <v>1783</v>
      </c>
      <c r="C1090" s="1" t="s">
        <v>6057</v>
      </c>
      <c r="D1090" s="1" t="s">
        <v>6058</v>
      </c>
      <c r="E1090" s="2">
        <v>1089</v>
      </c>
      <c r="F1090" s="2">
        <v>4</v>
      </c>
      <c r="G1090" s="2" t="s">
        <v>1919</v>
      </c>
      <c r="H1090" s="2" t="s">
        <v>3326</v>
      </c>
      <c r="I1090" s="2">
        <v>3</v>
      </c>
      <c r="L1090" s="2">
        <v>5</v>
      </c>
      <c r="M1090" s="2" t="s">
        <v>6915</v>
      </c>
      <c r="N1090" s="2" t="s">
        <v>6076</v>
      </c>
      <c r="S1090" s="2" t="s">
        <v>47</v>
      </c>
      <c r="T1090" s="2" t="s">
        <v>3377</v>
      </c>
      <c r="W1090" s="1" t="s">
        <v>362</v>
      </c>
      <c r="X1090" s="1" t="s">
        <v>6185</v>
      </c>
      <c r="Y1090" s="1" t="s">
        <v>10</v>
      </c>
      <c r="Z1090" s="1" t="s">
        <v>3510</v>
      </c>
      <c r="AC1090" s="1">
        <v>67</v>
      </c>
      <c r="AD1090" s="1" t="s">
        <v>117</v>
      </c>
      <c r="AE1090" s="1" t="s">
        <v>4483</v>
      </c>
      <c r="AJ1090" s="1" t="s">
        <v>17</v>
      </c>
      <c r="AK1090" s="1" t="s">
        <v>4628</v>
      </c>
      <c r="AL1090" s="1" t="s">
        <v>472</v>
      </c>
      <c r="AM1090" s="1" t="s">
        <v>6317</v>
      </c>
      <c r="AT1090" s="1" t="s">
        <v>607</v>
      </c>
      <c r="AU1090" s="1" t="s">
        <v>3433</v>
      </c>
      <c r="AV1090" s="1" t="s">
        <v>2047</v>
      </c>
      <c r="AW1090" s="1" t="s">
        <v>4912</v>
      </c>
      <c r="BG1090" s="1" t="s">
        <v>607</v>
      </c>
      <c r="BH1090" s="1" t="s">
        <v>3433</v>
      </c>
      <c r="BI1090" s="1" t="s">
        <v>2048</v>
      </c>
      <c r="BJ1090" s="1" t="s">
        <v>5358</v>
      </c>
      <c r="BK1090" s="1" t="s">
        <v>607</v>
      </c>
      <c r="BL1090" s="1" t="s">
        <v>3433</v>
      </c>
      <c r="BM1090" s="1" t="s">
        <v>2049</v>
      </c>
      <c r="BN1090" s="1" t="s">
        <v>5276</v>
      </c>
      <c r="BO1090" s="1" t="s">
        <v>607</v>
      </c>
      <c r="BP1090" s="1" t="s">
        <v>3433</v>
      </c>
      <c r="BQ1090" s="1" t="s">
        <v>2050</v>
      </c>
      <c r="BR1090" s="1" t="s">
        <v>6530</v>
      </c>
      <c r="BS1090" s="1" t="s">
        <v>472</v>
      </c>
      <c r="BT1090" s="1" t="s">
        <v>6426</v>
      </c>
    </row>
    <row r="1091" spans="1:31" ht="13.5" customHeight="1">
      <c r="A1091" s="6" t="str">
        <f t="shared" si="36"/>
        <v>1783_월배면_0040</v>
      </c>
      <c r="B1091" s="1">
        <v>1783</v>
      </c>
      <c r="C1091" s="1" t="s">
        <v>6057</v>
      </c>
      <c r="D1091" s="1" t="s">
        <v>6058</v>
      </c>
      <c r="E1091" s="2">
        <v>1090</v>
      </c>
      <c r="F1091" s="2">
        <v>4</v>
      </c>
      <c r="G1091" s="2" t="s">
        <v>1919</v>
      </c>
      <c r="H1091" s="2" t="s">
        <v>3326</v>
      </c>
      <c r="I1091" s="2">
        <v>3</v>
      </c>
      <c r="L1091" s="2">
        <v>5</v>
      </c>
      <c r="M1091" s="2" t="s">
        <v>6915</v>
      </c>
      <c r="N1091" s="2" t="s">
        <v>6076</v>
      </c>
      <c r="S1091" s="2" t="s">
        <v>53</v>
      </c>
      <c r="T1091" s="2" t="s">
        <v>3382</v>
      </c>
      <c r="AC1091" s="1" t="s">
        <v>245</v>
      </c>
      <c r="AD1091" s="1" t="s">
        <v>6100</v>
      </c>
      <c r="AE1091" s="1" t="s">
        <v>6101</v>
      </c>
    </row>
    <row r="1092" spans="1:72" ht="13.5" customHeight="1">
      <c r="A1092" s="6" t="str">
        <f t="shared" si="36"/>
        <v>1783_월배면_0040</v>
      </c>
      <c r="B1092" s="1">
        <v>1783</v>
      </c>
      <c r="C1092" s="1" t="s">
        <v>6057</v>
      </c>
      <c r="D1092" s="1" t="s">
        <v>6058</v>
      </c>
      <c r="E1092" s="2">
        <v>1091</v>
      </c>
      <c r="F1092" s="2">
        <v>4</v>
      </c>
      <c r="G1092" s="2" t="s">
        <v>1919</v>
      </c>
      <c r="H1092" s="2" t="s">
        <v>3326</v>
      </c>
      <c r="I1092" s="2">
        <v>4</v>
      </c>
      <c r="J1092" s="2" t="s">
        <v>2051</v>
      </c>
      <c r="K1092" s="2" t="s">
        <v>3345</v>
      </c>
      <c r="L1092" s="2">
        <v>1</v>
      </c>
      <c r="M1092" s="2" t="s">
        <v>6916</v>
      </c>
      <c r="N1092" s="2" t="s">
        <v>6917</v>
      </c>
      <c r="T1092" s="2" t="s">
        <v>6092</v>
      </c>
      <c r="U1092" s="1" t="s">
        <v>63</v>
      </c>
      <c r="V1092" s="1" t="s">
        <v>3418</v>
      </c>
      <c r="W1092" s="1" t="s">
        <v>77</v>
      </c>
      <c r="X1092" s="1" t="s">
        <v>6189</v>
      </c>
      <c r="Y1092" s="1" t="s">
        <v>2052</v>
      </c>
      <c r="Z1092" s="1" t="s">
        <v>6190</v>
      </c>
      <c r="AC1092" s="1">
        <v>53</v>
      </c>
      <c r="AD1092" s="1" t="s">
        <v>255</v>
      </c>
      <c r="AE1092" s="1" t="s">
        <v>4534</v>
      </c>
      <c r="AJ1092" s="1" t="s">
        <v>17</v>
      </c>
      <c r="AK1092" s="1" t="s">
        <v>4628</v>
      </c>
      <c r="AL1092" s="1" t="s">
        <v>80</v>
      </c>
      <c r="AM1092" s="1" t="s">
        <v>4660</v>
      </c>
      <c r="AT1092" s="1" t="s">
        <v>68</v>
      </c>
      <c r="AU1092" s="1" t="s">
        <v>4695</v>
      </c>
      <c r="AV1092" s="1" t="s">
        <v>2053</v>
      </c>
      <c r="AW1092" s="1" t="s">
        <v>4911</v>
      </c>
      <c r="BG1092" s="1" t="s">
        <v>68</v>
      </c>
      <c r="BH1092" s="1" t="s">
        <v>4695</v>
      </c>
      <c r="BI1092" s="1" t="s">
        <v>1797</v>
      </c>
      <c r="BJ1092" s="1" t="s">
        <v>5357</v>
      </c>
      <c r="BK1092" s="1" t="s">
        <v>1264</v>
      </c>
      <c r="BL1092" s="1" t="s">
        <v>4700</v>
      </c>
      <c r="BM1092" s="1" t="s">
        <v>1798</v>
      </c>
      <c r="BN1092" s="1" t="s">
        <v>5311</v>
      </c>
      <c r="BO1092" s="1" t="s">
        <v>68</v>
      </c>
      <c r="BP1092" s="1" t="s">
        <v>4695</v>
      </c>
      <c r="BQ1092" s="1" t="s">
        <v>2054</v>
      </c>
      <c r="BR1092" s="1" t="s">
        <v>5884</v>
      </c>
      <c r="BS1092" s="1" t="s">
        <v>554</v>
      </c>
      <c r="BT1092" s="1" t="s">
        <v>4614</v>
      </c>
    </row>
    <row r="1093" spans="1:72" ht="13.5" customHeight="1">
      <c r="A1093" s="6" t="str">
        <f t="shared" si="36"/>
        <v>1783_월배면_0040</v>
      </c>
      <c r="B1093" s="1">
        <v>1783</v>
      </c>
      <c r="C1093" s="1" t="s">
        <v>6057</v>
      </c>
      <c r="D1093" s="1" t="s">
        <v>6058</v>
      </c>
      <c r="E1093" s="2">
        <v>1092</v>
      </c>
      <c r="F1093" s="2">
        <v>4</v>
      </c>
      <c r="G1093" s="2" t="s">
        <v>1919</v>
      </c>
      <c r="H1093" s="2" t="s">
        <v>3326</v>
      </c>
      <c r="I1093" s="2">
        <v>4</v>
      </c>
      <c r="L1093" s="2">
        <v>1</v>
      </c>
      <c r="M1093" s="2" t="s">
        <v>6916</v>
      </c>
      <c r="N1093" s="2" t="s">
        <v>6917</v>
      </c>
      <c r="S1093" s="2" t="s">
        <v>47</v>
      </c>
      <c r="T1093" s="2" t="s">
        <v>3377</v>
      </c>
      <c r="W1093" s="1" t="s">
        <v>644</v>
      </c>
      <c r="X1093" s="1" t="s">
        <v>3501</v>
      </c>
      <c r="Y1093" s="1" t="s">
        <v>78</v>
      </c>
      <c r="Z1093" s="1" t="s">
        <v>3554</v>
      </c>
      <c r="AC1093" s="1">
        <v>53</v>
      </c>
      <c r="AD1093" s="1" t="s">
        <v>255</v>
      </c>
      <c r="AE1093" s="1" t="s">
        <v>4534</v>
      </c>
      <c r="AJ1093" s="1" t="s">
        <v>79</v>
      </c>
      <c r="AK1093" s="1" t="s">
        <v>4627</v>
      </c>
      <c r="AL1093" s="1" t="s">
        <v>325</v>
      </c>
      <c r="AM1093" s="1" t="s">
        <v>4629</v>
      </c>
      <c r="AT1093" s="1" t="s">
        <v>68</v>
      </c>
      <c r="AU1093" s="1" t="s">
        <v>4695</v>
      </c>
      <c r="AV1093" s="1" t="s">
        <v>2055</v>
      </c>
      <c r="AW1093" s="1" t="s">
        <v>4910</v>
      </c>
      <c r="BG1093" s="1" t="s">
        <v>68</v>
      </c>
      <c r="BH1093" s="1" t="s">
        <v>4695</v>
      </c>
      <c r="BI1093" s="1" t="s">
        <v>2056</v>
      </c>
      <c r="BJ1093" s="1" t="s">
        <v>5356</v>
      </c>
      <c r="BK1093" s="1" t="s">
        <v>68</v>
      </c>
      <c r="BL1093" s="1" t="s">
        <v>4695</v>
      </c>
      <c r="BM1093" s="1" t="s">
        <v>2057</v>
      </c>
      <c r="BN1093" s="1" t="s">
        <v>5636</v>
      </c>
      <c r="BQ1093" s="1" t="s">
        <v>2058</v>
      </c>
      <c r="BR1093" s="1" t="s">
        <v>5883</v>
      </c>
      <c r="BS1093" s="1" t="s">
        <v>67</v>
      </c>
      <c r="BT1093" s="1" t="s">
        <v>4650</v>
      </c>
    </row>
    <row r="1094" spans="1:31" ht="13.5" customHeight="1">
      <c r="A1094" s="6" t="str">
        <f t="shared" si="36"/>
        <v>1783_월배면_0040</v>
      </c>
      <c r="B1094" s="1">
        <v>1783</v>
      </c>
      <c r="C1094" s="1" t="s">
        <v>6057</v>
      </c>
      <c r="D1094" s="1" t="s">
        <v>6058</v>
      </c>
      <c r="E1094" s="2">
        <v>1093</v>
      </c>
      <c r="F1094" s="2">
        <v>4</v>
      </c>
      <c r="G1094" s="2" t="s">
        <v>1919</v>
      </c>
      <c r="H1094" s="2" t="s">
        <v>3326</v>
      </c>
      <c r="I1094" s="2">
        <v>4</v>
      </c>
      <c r="L1094" s="2">
        <v>1</v>
      </c>
      <c r="M1094" s="2" t="s">
        <v>6916</v>
      </c>
      <c r="N1094" s="2" t="s">
        <v>6917</v>
      </c>
      <c r="S1094" s="2" t="s">
        <v>6094</v>
      </c>
      <c r="T1094" s="2" t="s">
        <v>6094</v>
      </c>
      <c r="W1094" s="1" t="s">
        <v>352</v>
      </c>
      <c r="X1094" s="1" t="s">
        <v>352</v>
      </c>
      <c r="Y1094" s="1" t="s">
        <v>10</v>
      </c>
      <c r="Z1094" s="1" t="s">
        <v>3510</v>
      </c>
      <c r="AC1094" s="1">
        <v>55</v>
      </c>
      <c r="AD1094" s="1" t="s">
        <v>1163</v>
      </c>
      <c r="AE1094" s="1" t="s">
        <v>4529</v>
      </c>
    </row>
    <row r="1095" spans="1:31" ht="13.5" customHeight="1">
      <c r="A1095" s="6" t="str">
        <f t="shared" si="36"/>
        <v>1783_월배면_0040</v>
      </c>
      <c r="B1095" s="1">
        <v>1783</v>
      </c>
      <c r="C1095" s="1" t="s">
        <v>6057</v>
      </c>
      <c r="D1095" s="1" t="s">
        <v>6058</v>
      </c>
      <c r="E1095" s="2">
        <v>1094</v>
      </c>
      <c r="F1095" s="2">
        <v>4</v>
      </c>
      <c r="G1095" s="2" t="s">
        <v>1919</v>
      </c>
      <c r="H1095" s="2" t="s">
        <v>3326</v>
      </c>
      <c r="I1095" s="2">
        <v>4</v>
      </c>
      <c r="L1095" s="2">
        <v>1</v>
      </c>
      <c r="M1095" s="2" t="s">
        <v>6916</v>
      </c>
      <c r="N1095" s="2" t="s">
        <v>6917</v>
      </c>
      <c r="S1095" s="2" t="s">
        <v>53</v>
      </c>
      <c r="T1095" s="2" t="s">
        <v>3382</v>
      </c>
      <c r="AC1095" s="1" t="s">
        <v>6253</v>
      </c>
      <c r="AD1095" s="1" t="s">
        <v>951</v>
      </c>
      <c r="AE1095" s="1" t="s">
        <v>4541</v>
      </c>
    </row>
    <row r="1096" spans="1:33" ht="13.5" customHeight="1">
      <c r="A1096" s="6" t="str">
        <f t="shared" si="36"/>
        <v>1783_월배면_0040</v>
      </c>
      <c r="B1096" s="1">
        <v>1783</v>
      </c>
      <c r="C1096" s="1" t="s">
        <v>6057</v>
      </c>
      <c r="D1096" s="1" t="s">
        <v>6058</v>
      </c>
      <c r="E1096" s="2">
        <v>1095</v>
      </c>
      <c r="F1096" s="2">
        <v>4</v>
      </c>
      <c r="G1096" s="2" t="s">
        <v>1919</v>
      </c>
      <c r="H1096" s="2" t="s">
        <v>3326</v>
      </c>
      <c r="I1096" s="2">
        <v>4</v>
      </c>
      <c r="L1096" s="2">
        <v>1</v>
      </c>
      <c r="M1096" s="2" t="s">
        <v>6916</v>
      </c>
      <c r="N1096" s="2" t="s">
        <v>6917</v>
      </c>
      <c r="S1096" s="2" t="s">
        <v>53</v>
      </c>
      <c r="T1096" s="2" t="s">
        <v>3382</v>
      </c>
      <c r="AC1096" s="1">
        <v>2</v>
      </c>
      <c r="AF1096" s="1" t="s">
        <v>244</v>
      </c>
      <c r="AG1096" s="1" t="s">
        <v>4545</v>
      </c>
    </row>
    <row r="1097" spans="1:58" ht="13.5" customHeight="1">
      <c r="A1097" s="6" t="str">
        <f aca="true" t="shared" si="37" ref="A1097:A1105">HYPERLINK("http://kyu.snu.ac.kr/sdhj/index.jsp?type=hj/GK14607_00IH_0001_0040.jpg","1783_월배면_0040")</f>
        <v>1783_월배면_0040</v>
      </c>
      <c r="B1097" s="1">
        <v>1783</v>
      </c>
      <c r="C1097" s="1" t="s">
        <v>6057</v>
      </c>
      <c r="D1097" s="1" t="s">
        <v>6058</v>
      </c>
      <c r="E1097" s="2">
        <v>1096</v>
      </c>
      <c r="F1097" s="2">
        <v>4</v>
      </c>
      <c r="G1097" s="2" t="s">
        <v>1919</v>
      </c>
      <c r="H1097" s="2" t="s">
        <v>3326</v>
      </c>
      <c r="I1097" s="2">
        <v>4</v>
      </c>
      <c r="L1097" s="2">
        <v>1</v>
      </c>
      <c r="M1097" s="2" t="s">
        <v>6916</v>
      </c>
      <c r="N1097" s="2" t="s">
        <v>6917</v>
      </c>
      <c r="T1097" s="2" t="s">
        <v>6164</v>
      </c>
      <c r="U1097" s="1" t="s">
        <v>93</v>
      </c>
      <c r="V1097" s="1" t="s">
        <v>3419</v>
      </c>
      <c r="Y1097" s="1" t="s">
        <v>2059</v>
      </c>
      <c r="Z1097" s="1" t="s">
        <v>3920</v>
      </c>
      <c r="AF1097" s="1" t="s">
        <v>118</v>
      </c>
      <c r="AG1097" s="1" t="s">
        <v>4546</v>
      </c>
      <c r="BB1097" s="1" t="s">
        <v>96</v>
      </c>
      <c r="BC1097" s="1" t="s">
        <v>3417</v>
      </c>
      <c r="BD1097" s="1" t="s">
        <v>1003</v>
      </c>
      <c r="BE1097" s="1" t="s">
        <v>4005</v>
      </c>
      <c r="BF1097" s="1" t="s">
        <v>6394</v>
      </c>
    </row>
    <row r="1098" spans="1:33" ht="13.5" customHeight="1">
      <c r="A1098" s="6" t="str">
        <f t="shared" si="37"/>
        <v>1783_월배면_0040</v>
      </c>
      <c r="B1098" s="1">
        <v>1783</v>
      </c>
      <c r="C1098" s="1" t="s">
        <v>6057</v>
      </c>
      <c r="D1098" s="1" t="s">
        <v>6058</v>
      </c>
      <c r="E1098" s="2">
        <v>1097</v>
      </c>
      <c r="F1098" s="2">
        <v>4</v>
      </c>
      <c r="G1098" s="2" t="s">
        <v>1919</v>
      </c>
      <c r="H1098" s="2" t="s">
        <v>3326</v>
      </c>
      <c r="I1098" s="2">
        <v>4</v>
      </c>
      <c r="L1098" s="2">
        <v>1</v>
      </c>
      <c r="M1098" s="2" t="s">
        <v>6916</v>
      </c>
      <c r="N1098" s="2" t="s">
        <v>6917</v>
      </c>
      <c r="T1098" s="2" t="s">
        <v>6164</v>
      </c>
      <c r="U1098" s="1" t="s">
        <v>93</v>
      </c>
      <c r="V1098" s="1" t="s">
        <v>3419</v>
      </c>
      <c r="Y1098" s="1" t="s">
        <v>2060</v>
      </c>
      <c r="Z1098" s="1" t="s">
        <v>3919</v>
      </c>
      <c r="AF1098" s="1" t="s">
        <v>104</v>
      </c>
      <c r="AG1098" s="1" t="s">
        <v>3397</v>
      </c>
    </row>
    <row r="1099" spans="1:33" ht="13.5" customHeight="1">
      <c r="A1099" s="6" t="str">
        <f t="shared" si="37"/>
        <v>1783_월배면_0040</v>
      </c>
      <c r="B1099" s="1">
        <v>1783</v>
      </c>
      <c r="C1099" s="1" t="s">
        <v>6057</v>
      </c>
      <c r="D1099" s="1" t="s">
        <v>6058</v>
      </c>
      <c r="E1099" s="2">
        <v>1098</v>
      </c>
      <c r="F1099" s="2">
        <v>4</v>
      </c>
      <c r="G1099" s="2" t="s">
        <v>1919</v>
      </c>
      <c r="H1099" s="2" t="s">
        <v>3326</v>
      </c>
      <c r="I1099" s="2">
        <v>4</v>
      </c>
      <c r="L1099" s="2">
        <v>1</v>
      </c>
      <c r="M1099" s="2" t="s">
        <v>6916</v>
      </c>
      <c r="N1099" s="2" t="s">
        <v>6917</v>
      </c>
      <c r="T1099" s="2" t="s">
        <v>6164</v>
      </c>
      <c r="U1099" s="1" t="s">
        <v>93</v>
      </c>
      <c r="V1099" s="1" t="s">
        <v>3419</v>
      </c>
      <c r="Y1099" s="1" t="s">
        <v>2061</v>
      </c>
      <c r="Z1099" s="1" t="s">
        <v>3867</v>
      </c>
      <c r="AF1099" s="1" t="s">
        <v>118</v>
      </c>
      <c r="AG1099" s="1" t="s">
        <v>4546</v>
      </c>
    </row>
    <row r="1100" spans="1:58" ht="13.5" customHeight="1">
      <c r="A1100" s="6" t="str">
        <f t="shared" si="37"/>
        <v>1783_월배면_0040</v>
      </c>
      <c r="B1100" s="1">
        <v>1783</v>
      </c>
      <c r="C1100" s="1" t="s">
        <v>6057</v>
      </c>
      <c r="D1100" s="1" t="s">
        <v>6058</v>
      </c>
      <c r="E1100" s="2">
        <v>1099</v>
      </c>
      <c r="F1100" s="2">
        <v>4</v>
      </c>
      <c r="G1100" s="2" t="s">
        <v>1919</v>
      </c>
      <c r="H1100" s="2" t="s">
        <v>3326</v>
      </c>
      <c r="I1100" s="2">
        <v>4</v>
      </c>
      <c r="L1100" s="2">
        <v>1</v>
      </c>
      <c r="M1100" s="2" t="s">
        <v>6916</v>
      </c>
      <c r="N1100" s="2" t="s">
        <v>6917</v>
      </c>
      <c r="T1100" s="2" t="s">
        <v>6164</v>
      </c>
      <c r="Y1100" s="1" t="s">
        <v>2062</v>
      </c>
      <c r="Z1100" s="1" t="s">
        <v>3918</v>
      </c>
      <c r="AC1100" s="1">
        <v>7</v>
      </c>
      <c r="AD1100" s="1" t="s">
        <v>117</v>
      </c>
      <c r="AE1100" s="1" t="s">
        <v>4483</v>
      </c>
      <c r="BF1100" s="1" t="s">
        <v>6393</v>
      </c>
    </row>
    <row r="1101" spans="1:72" ht="13.5" customHeight="1">
      <c r="A1101" s="6" t="str">
        <f t="shared" si="37"/>
        <v>1783_월배면_0040</v>
      </c>
      <c r="B1101" s="1">
        <v>1783</v>
      </c>
      <c r="C1101" s="1" t="s">
        <v>6057</v>
      </c>
      <c r="D1101" s="1" t="s">
        <v>6058</v>
      </c>
      <c r="E1101" s="2">
        <v>1100</v>
      </c>
      <c r="F1101" s="2">
        <v>4</v>
      </c>
      <c r="G1101" s="2" t="s">
        <v>1919</v>
      </c>
      <c r="H1101" s="2" t="s">
        <v>3326</v>
      </c>
      <c r="I1101" s="2">
        <v>4</v>
      </c>
      <c r="L1101" s="2">
        <v>2</v>
      </c>
      <c r="M1101" s="2" t="s">
        <v>6918</v>
      </c>
      <c r="N1101" s="2" t="s">
        <v>6919</v>
      </c>
      <c r="T1101" s="2" t="s">
        <v>6092</v>
      </c>
      <c r="U1101" s="1" t="s">
        <v>727</v>
      </c>
      <c r="V1101" s="1" t="s">
        <v>3426</v>
      </c>
      <c r="W1101" s="1" t="s">
        <v>278</v>
      </c>
      <c r="X1101" s="1" t="s">
        <v>3502</v>
      </c>
      <c r="Y1101" s="1" t="s">
        <v>10</v>
      </c>
      <c r="Z1101" s="1" t="s">
        <v>3510</v>
      </c>
      <c r="AC1101" s="1">
        <v>49</v>
      </c>
      <c r="AD1101" s="1" t="s">
        <v>212</v>
      </c>
      <c r="AE1101" s="1" t="s">
        <v>4510</v>
      </c>
      <c r="AJ1101" s="1" t="s">
        <v>17</v>
      </c>
      <c r="AK1101" s="1" t="s">
        <v>4628</v>
      </c>
      <c r="AL1101" s="1" t="s">
        <v>554</v>
      </c>
      <c r="AM1101" s="1" t="s">
        <v>4614</v>
      </c>
      <c r="AT1101" s="1" t="s">
        <v>607</v>
      </c>
      <c r="AU1101" s="1" t="s">
        <v>3433</v>
      </c>
      <c r="AV1101" s="1" t="s">
        <v>2063</v>
      </c>
      <c r="AW1101" s="1" t="s">
        <v>4733</v>
      </c>
      <c r="BG1101" s="1" t="s">
        <v>1462</v>
      </c>
      <c r="BH1101" s="1" t="s">
        <v>4708</v>
      </c>
      <c r="BI1101" s="1" t="s">
        <v>2064</v>
      </c>
      <c r="BJ1101" s="1" t="s">
        <v>5355</v>
      </c>
      <c r="BK1101" s="1" t="s">
        <v>611</v>
      </c>
      <c r="BL1101" s="1" t="s">
        <v>4709</v>
      </c>
      <c r="BM1101" s="1" t="s">
        <v>2065</v>
      </c>
      <c r="BN1101" s="1" t="s">
        <v>4779</v>
      </c>
      <c r="BQ1101" s="1" t="s">
        <v>2066</v>
      </c>
      <c r="BR1101" s="1" t="s">
        <v>5882</v>
      </c>
      <c r="BS1101" s="1" t="s">
        <v>325</v>
      </c>
      <c r="BT1101" s="1" t="s">
        <v>4629</v>
      </c>
    </row>
    <row r="1102" spans="1:33" ht="13.5" customHeight="1">
      <c r="A1102" s="6" t="str">
        <f t="shared" si="37"/>
        <v>1783_월배면_0040</v>
      </c>
      <c r="B1102" s="1">
        <v>1783</v>
      </c>
      <c r="C1102" s="1" t="s">
        <v>6057</v>
      </c>
      <c r="D1102" s="1" t="s">
        <v>6058</v>
      </c>
      <c r="E1102" s="2">
        <v>1101</v>
      </c>
      <c r="F1102" s="2">
        <v>4</v>
      </c>
      <c r="G1102" s="2" t="s">
        <v>1919</v>
      </c>
      <c r="H1102" s="2" t="s">
        <v>3326</v>
      </c>
      <c r="I1102" s="2">
        <v>4</v>
      </c>
      <c r="L1102" s="2">
        <v>2</v>
      </c>
      <c r="M1102" s="2" t="s">
        <v>6918</v>
      </c>
      <c r="N1102" s="2" t="s">
        <v>6919</v>
      </c>
      <c r="S1102" s="2" t="s">
        <v>56</v>
      </c>
      <c r="T1102" s="2" t="s">
        <v>3381</v>
      </c>
      <c r="W1102" s="1" t="s">
        <v>1852</v>
      </c>
      <c r="X1102" s="1" t="s">
        <v>3541</v>
      </c>
      <c r="Y1102" s="1" t="s">
        <v>2067</v>
      </c>
      <c r="Z1102" s="1" t="s">
        <v>3917</v>
      </c>
      <c r="AF1102" s="1" t="s">
        <v>104</v>
      </c>
      <c r="AG1102" s="1" t="s">
        <v>3397</v>
      </c>
    </row>
    <row r="1103" spans="1:33" ht="13.5" customHeight="1">
      <c r="A1103" s="6" t="str">
        <f t="shared" si="37"/>
        <v>1783_월배면_0040</v>
      </c>
      <c r="B1103" s="1">
        <v>1783</v>
      </c>
      <c r="C1103" s="1" t="s">
        <v>6057</v>
      </c>
      <c r="D1103" s="1" t="s">
        <v>6058</v>
      </c>
      <c r="E1103" s="2">
        <v>1102</v>
      </c>
      <c r="F1103" s="2">
        <v>4</v>
      </c>
      <c r="G1103" s="2" t="s">
        <v>1919</v>
      </c>
      <c r="H1103" s="2" t="s">
        <v>3326</v>
      </c>
      <c r="I1103" s="2">
        <v>4</v>
      </c>
      <c r="L1103" s="2">
        <v>2</v>
      </c>
      <c r="M1103" s="2" t="s">
        <v>6918</v>
      </c>
      <c r="N1103" s="2" t="s">
        <v>6919</v>
      </c>
      <c r="S1103" s="2" t="s">
        <v>6146</v>
      </c>
      <c r="T1103" s="2" t="s">
        <v>6163</v>
      </c>
      <c r="U1103" s="1" t="s">
        <v>2068</v>
      </c>
      <c r="V1103" s="1" t="s">
        <v>3471</v>
      </c>
      <c r="W1103" s="1" t="s">
        <v>1852</v>
      </c>
      <c r="X1103" s="1" t="s">
        <v>3541</v>
      </c>
      <c r="Y1103" s="1" t="s">
        <v>2069</v>
      </c>
      <c r="Z1103" s="1" t="s">
        <v>3640</v>
      </c>
      <c r="AC1103" s="1">
        <v>22</v>
      </c>
      <c r="AD1103" s="1" t="s">
        <v>246</v>
      </c>
      <c r="AE1103" s="1" t="s">
        <v>4500</v>
      </c>
      <c r="AF1103" s="1" t="s">
        <v>244</v>
      </c>
      <c r="AG1103" s="1" t="s">
        <v>4545</v>
      </c>
    </row>
    <row r="1104" spans="1:72" ht="13.5" customHeight="1">
      <c r="A1104" s="6" t="str">
        <f t="shared" si="37"/>
        <v>1783_월배면_0040</v>
      </c>
      <c r="B1104" s="1">
        <v>1783</v>
      </c>
      <c r="C1104" s="1" t="s">
        <v>6057</v>
      </c>
      <c r="D1104" s="1" t="s">
        <v>6058</v>
      </c>
      <c r="E1104" s="2">
        <v>1103</v>
      </c>
      <c r="F1104" s="2">
        <v>4</v>
      </c>
      <c r="G1104" s="2" t="s">
        <v>1919</v>
      </c>
      <c r="H1104" s="2" t="s">
        <v>3326</v>
      </c>
      <c r="I1104" s="2">
        <v>4</v>
      </c>
      <c r="L1104" s="2">
        <v>3</v>
      </c>
      <c r="M1104" s="2" t="s">
        <v>6920</v>
      </c>
      <c r="N1104" s="2" t="s">
        <v>6921</v>
      </c>
      <c r="T1104" s="2" t="s">
        <v>6092</v>
      </c>
      <c r="U1104" s="1" t="s">
        <v>63</v>
      </c>
      <c r="V1104" s="1" t="s">
        <v>3418</v>
      </c>
      <c r="W1104" s="1" t="s">
        <v>909</v>
      </c>
      <c r="X1104" s="1" t="s">
        <v>3504</v>
      </c>
      <c r="Y1104" s="1" t="s">
        <v>2070</v>
      </c>
      <c r="Z1104" s="1" t="s">
        <v>3916</v>
      </c>
      <c r="AC1104" s="1">
        <v>53</v>
      </c>
      <c r="AD1104" s="1" t="s">
        <v>255</v>
      </c>
      <c r="AE1104" s="1" t="s">
        <v>4534</v>
      </c>
      <c r="AJ1104" s="1" t="s">
        <v>17</v>
      </c>
      <c r="AK1104" s="1" t="s">
        <v>4628</v>
      </c>
      <c r="AL1104" s="1" t="s">
        <v>487</v>
      </c>
      <c r="AM1104" s="1" t="s">
        <v>4577</v>
      </c>
      <c r="AT1104" s="1" t="s">
        <v>68</v>
      </c>
      <c r="AU1104" s="1" t="s">
        <v>4695</v>
      </c>
      <c r="AV1104" s="1" t="s">
        <v>2071</v>
      </c>
      <c r="AW1104" s="1" t="s">
        <v>4909</v>
      </c>
      <c r="BG1104" s="1" t="s">
        <v>68</v>
      </c>
      <c r="BH1104" s="1" t="s">
        <v>4695</v>
      </c>
      <c r="BI1104" s="1" t="s">
        <v>597</v>
      </c>
      <c r="BJ1104" s="1" t="s">
        <v>5072</v>
      </c>
      <c r="BK1104" s="1" t="s">
        <v>1954</v>
      </c>
      <c r="BL1104" s="1" t="s">
        <v>6418</v>
      </c>
      <c r="BM1104" s="1" t="s">
        <v>1955</v>
      </c>
      <c r="BN1104" s="1" t="s">
        <v>5634</v>
      </c>
      <c r="BO1104" s="1" t="s">
        <v>68</v>
      </c>
      <c r="BP1104" s="1" t="s">
        <v>4695</v>
      </c>
      <c r="BQ1104" s="1" t="s">
        <v>2072</v>
      </c>
      <c r="BR1104" s="1" t="s">
        <v>5881</v>
      </c>
      <c r="BS1104" s="1" t="s">
        <v>132</v>
      </c>
      <c r="BT1104" s="1" t="s">
        <v>4584</v>
      </c>
    </row>
    <row r="1105" spans="1:72" ht="13.5" customHeight="1">
      <c r="A1105" s="6" t="str">
        <f t="shared" si="37"/>
        <v>1783_월배면_0040</v>
      </c>
      <c r="B1105" s="1">
        <v>1783</v>
      </c>
      <c r="C1105" s="1" t="s">
        <v>6057</v>
      </c>
      <c r="D1105" s="1" t="s">
        <v>6058</v>
      </c>
      <c r="E1105" s="2">
        <v>1104</v>
      </c>
      <c r="F1105" s="2">
        <v>4</v>
      </c>
      <c r="G1105" s="2" t="s">
        <v>1919</v>
      </c>
      <c r="H1105" s="2" t="s">
        <v>3326</v>
      </c>
      <c r="I1105" s="2">
        <v>4</v>
      </c>
      <c r="L1105" s="2">
        <v>3</v>
      </c>
      <c r="M1105" s="2" t="s">
        <v>6920</v>
      </c>
      <c r="N1105" s="2" t="s">
        <v>6921</v>
      </c>
      <c r="S1105" s="2" t="s">
        <v>47</v>
      </c>
      <c r="T1105" s="2" t="s">
        <v>3377</v>
      </c>
      <c r="W1105" s="1" t="s">
        <v>1350</v>
      </c>
      <c r="X1105" s="1" t="s">
        <v>3520</v>
      </c>
      <c r="Y1105" s="1" t="s">
        <v>78</v>
      </c>
      <c r="Z1105" s="1" t="s">
        <v>3554</v>
      </c>
      <c r="AC1105" s="1">
        <v>53</v>
      </c>
      <c r="AD1105" s="1" t="s">
        <v>255</v>
      </c>
      <c r="AE1105" s="1" t="s">
        <v>4534</v>
      </c>
      <c r="AJ1105" s="1" t="s">
        <v>79</v>
      </c>
      <c r="AK1105" s="1" t="s">
        <v>4627</v>
      </c>
      <c r="AL1105" s="1" t="s">
        <v>472</v>
      </c>
      <c r="AM1105" s="1" t="s">
        <v>6317</v>
      </c>
      <c r="AT1105" s="1" t="s">
        <v>68</v>
      </c>
      <c r="AU1105" s="1" t="s">
        <v>4695</v>
      </c>
      <c r="AV1105" s="1" t="s">
        <v>2073</v>
      </c>
      <c r="AW1105" s="1" t="s">
        <v>3549</v>
      </c>
      <c r="BG1105" s="1" t="s">
        <v>68</v>
      </c>
      <c r="BH1105" s="1" t="s">
        <v>4695</v>
      </c>
      <c r="BI1105" s="1" t="s">
        <v>2074</v>
      </c>
      <c r="BJ1105" s="1" t="s">
        <v>5354</v>
      </c>
      <c r="BK1105" s="1" t="s">
        <v>68</v>
      </c>
      <c r="BL1105" s="1" t="s">
        <v>4695</v>
      </c>
      <c r="BM1105" s="1" t="s">
        <v>2075</v>
      </c>
      <c r="BN1105" s="1" t="s">
        <v>5237</v>
      </c>
      <c r="BO1105" s="1" t="s">
        <v>68</v>
      </c>
      <c r="BP1105" s="1" t="s">
        <v>4695</v>
      </c>
      <c r="BQ1105" s="1" t="s">
        <v>2076</v>
      </c>
      <c r="BR1105" s="1" t="s">
        <v>5880</v>
      </c>
      <c r="BS1105" s="1" t="s">
        <v>1761</v>
      </c>
      <c r="BT1105" s="1" t="s">
        <v>4671</v>
      </c>
    </row>
    <row r="1106" spans="1:31" ht="13.5" customHeight="1">
      <c r="A1106" s="6" t="str">
        <f aca="true" t="shared" si="38" ref="A1106:A1137">HYPERLINK("http://kyu.snu.ac.kr/sdhj/index.jsp?type=hj/GK14607_00IH_0001_0041.jpg","1783_월배면_0041")</f>
        <v>1783_월배면_0041</v>
      </c>
      <c r="B1106" s="1">
        <v>1783</v>
      </c>
      <c r="C1106" s="1" t="s">
        <v>6057</v>
      </c>
      <c r="D1106" s="1" t="s">
        <v>6058</v>
      </c>
      <c r="E1106" s="2">
        <v>1105</v>
      </c>
      <c r="F1106" s="2">
        <v>4</v>
      </c>
      <c r="G1106" s="2" t="s">
        <v>1919</v>
      </c>
      <c r="H1106" s="2" t="s">
        <v>3326</v>
      </c>
      <c r="I1106" s="2">
        <v>4</v>
      </c>
      <c r="L1106" s="2">
        <v>3</v>
      </c>
      <c r="M1106" s="2" t="s">
        <v>6920</v>
      </c>
      <c r="N1106" s="2" t="s">
        <v>6921</v>
      </c>
      <c r="S1106" s="2" t="s">
        <v>56</v>
      </c>
      <c r="T1106" s="2" t="s">
        <v>3381</v>
      </c>
      <c r="U1106" s="1" t="s">
        <v>63</v>
      </c>
      <c r="V1106" s="1" t="s">
        <v>3418</v>
      </c>
      <c r="Y1106" s="1" t="s">
        <v>2077</v>
      </c>
      <c r="Z1106" s="1" t="s">
        <v>3915</v>
      </c>
      <c r="AC1106" s="1">
        <v>33</v>
      </c>
      <c r="AD1106" s="1" t="s">
        <v>560</v>
      </c>
      <c r="AE1106" s="1" t="s">
        <v>4528</v>
      </c>
    </row>
    <row r="1107" spans="1:31" ht="13.5" customHeight="1">
      <c r="A1107" s="6" t="str">
        <f t="shared" si="38"/>
        <v>1783_월배면_0041</v>
      </c>
      <c r="B1107" s="1">
        <v>1783</v>
      </c>
      <c r="C1107" s="1" t="s">
        <v>6057</v>
      </c>
      <c r="D1107" s="1" t="s">
        <v>6058</v>
      </c>
      <c r="E1107" s="2">
        <v>1106</v>
      </c>
      <c r="F1107" s="2">
        <v>4</v>
      </c>
      <c r="G1107" s="2" t="s">
        <v>1919</v>
      </c>
      <c r="H1107" s="2" t="s">
        <v>3326</v>
      </c>
      <c r="I1107" s="2">
        <v>4</v>
      </c>
      <c r="L1107" s="2">
        <v>3</v>
      </c>
      <c r="M1107" s="2" t="s">
        <v>6920</v>
      </c>
      <c r="N1107" s="2" t="s">
        <v>6921</v>
      </c>
      <c r="S1107" s="2" t="s">
        <v>213</v>
      </c>
      <c r="T1107" s="2" t="s">
        <v>3380</v>
      </c>
      <c r="W1107" s="1" t="s">
        <v>362</v>
      </c>
      <c r="X1107" s="1" t="s">
        <v>6185</v>
      </c>
      <c r="Y1107" s="1" t="s">
        <v>78</v>
      </c>
      <c r="Z1107" s="1" t="s">
        <v>3554</v>
      </c>
      <c r="AC1107" s="1">
        <v>35</v>
      </c>
      <c r="AD1107" s="1" t="s">
        <v>235</v>
      </c>
      <c r="AE1107" s="1" t="s">
        <v>4493</v>
      </c>
    </row>
    <row r="1108" spans="1:58" ht="13.5" customHeight="1">
      <c r="A1108" s="6" t="str">
        <f t="shared" si="38"/>
        <v>1783_월배면_0041</v>
      </c>
      <c r="B1108" s="1">
        <v>1783</v>
      </c>
      <c r="C1108" s="1" t="s">
        <v>6057</v>
      </c>
      <c r="D1108" s="1" t="s">
        <v>6058</v>
      </c>
      <c r="E1108" s="2">
        <v>1107</v>
      </c>
      <c r="F1108" s="2">
        <v>4</v>
      </c>
      <c r="G1108" s="2" t="s">
        <v>1919</v>
      </c>
      <c r="H1108" s="2" t="s">
        <v>3326</v>
      </c>
      <c r="I1108" s="2">
        <v>4</v>
      </c>
      <c r="L1108" s="2">
        <v>3</v>
      </c>
      <c r="M1108" s="2" t="s">
        <v>6920</v>
      </c>
      <c r="N1108" s="2" t="s">
        <v>6921</v>
      </c>
      <c r="T1108" s="2" t="s">
        <v>6164</v>
      </c>
      <c r="U1108" s="1" t="s">
        <v>96</v>
      </c>
      <c r="V1108" s="1" t="s">
        <v>3417</v>
      </c>
      <c r="AC1108" s="1">
        <v>8</v>
      </c>
      <c r="BB1108" s="1" t="s">
        <v>96</v>
      </c>
      <c r="BC1108" s="1" t="s">
        <v>3417</v>
      </c>
      <c r="BF1108" s="1" t="s">
        <v>6396</v>
      </c>
    </row>
    <row r="1109" spans="1:58" ht="13.5" customHeight="1">
      <c r="A1109" s="6" t="str">
        <f t="shared" si="38"/>
        <v>1783_월배면_0041</v>
      </c>
      <c r="B1109" s="1">
        <v>1783</v>
      </c>
      <c r="C1109" s="1" t="s">
        <v>6057</v>
      </c>
      <c r="D1109" s="1" t="s">
        <v>6058</v>
      </c>
      <c r="E1109" s="2">
        <v>1108</v>
      </c>
      <c r="F1109" s="2">
        <v>4</v>
      </c>
      <c r="G1109" s="2" t="s">
        <v>1919</v>
      </c>
      <c r="H1109" s="2" t="s">
        <v>3326</v>
      </c>
      <c r="I1109" s="2">
        <v>4</v>
      </c>
      <c r="L1109" s="2">
        <v>3</v>
      </c>
      <c r="M1109" s="2" t="s">
        <v>6920</v>
      </c>
      <c r="N1109" s="2" t="s">
        <v>6921</v>
      </c>
      <c r="T1109" s="2" t="s">
        <v>6164</v>
      </c>
      <c r="U1109" s="1" t="s">
        <v>96</v>
      </c>
      <c r="V1109" s="1" t="s">
        <v>3417</v>
      </c>
      <c r="AF1109" s="1" t="s">
        <v>6309</v>
      </c>
      <c r="AG1109" s="1" t="s">
        <v>6303</v>
      </c>
      <c r="BC1109" s="1" t="s">
        <v>3417</v>
      </c>
      <c r="BF1109" s="1" t="s">
        <v>6394</v>
      </c>
    </row>
    <row r="1110" spans="1:33" ht="13.5" customHeight="1">
      <c r="A1110" s="6" t="str">
        <f t="shared" si="38"/>
        <v>1783_월배면_0041</v>
      </c>
      <c r="B1110" s="1">
        <v>1783</v>
      </c>
      <c r="C1110" s="1" t="s">
        <v>6057</v>
      </c>
      <c r="D1110" s="1" t="s">
        <v>6058</v>
      </c>
      <c r="E1110" s="2">
        <v>1109</v>
      </c>
      <c r="F1110" s="2">
        <v>4</v>
      </c>
      <c r="G1110" s="2" t="s">
        <v>1919</v>
      </c>
      <c r="H1110" s="2" t="s">
        <v>3326</v>
      </c>
      <c r="I1110" s="2">
        <v>4</v>
      </c>
      <c r="L1110" s="2">
        <v>3</v>
      </c>
      <c r="M1110" s="2" t="s">
        <v>6920</v>
      </c>
      <c r="N1110" s="2" t="s">
        <v>6921</v>
      </c>
      <c r="T1110" s="2" t="s">
        <v>6164</v>
      </c>
      <c r="U1110" s="1" t="s">
        <v>248</v>
      </c>
      <c r="V1110" s="1" t="s">
        <v>3450</v>
      </c>
      <c r="Y1110" s="1" t="s">
        <v>918</v>
      </c>
      <c r="Z1110" s="1" t="s">
        <v>3914</v>
      </c>
      <c r="AC1110" s="1">
        <v>20</v>
      </c>
      <c r="AF1110" s="1" t="s">
        <v>118</v>
      </c>
      <c r="AG1110" s="1" t="s">
        <v>4546</v>
      </c>
    </row>
    <row r="1111" spans="1:31" ht="13.5" customHeight="1">
      <c r="A1111" s="6" t="str">
        <f t="shared" si="38"/>
        <v>1783_월배면_0041</v>
      </c>
      <c r="B1111" s="1">
        <v>1783</v>
      </c>
      <c r="C1111" s="1" t="s">
        <v>6057</v>
      </c>
      <c r="D1111" s="1" t="s">
        <v>6058</v>
      </c>
      <c r="E1111" s="2">
        <v>1110</v>
      </c>
      <c r="F1111" s="2">
        <v>4</v>
      </c>
      <c r="G1111" s="2" t="s">
        <v>1919</v>
      </c>
      <c r="H1111" s="2" t="s">
        <v>3326</v>
      </c>
      <c r="I1111" s="2">
        <v>4</v>
      </c>
      <c r="L1111" s="2">
        <v>3</v>
      </c>
      <c r="M1111" s="2" t="s">
        <v>6920</v>
      </c>
      <c r="N1111" s="2" t="s">
        <v>6921</v>
      </c>
      <c r="T1111" s="2" t="s">
        <v>6164</v>
      </c>
      <c r="U1111" s="1" t="s">
        <v>2078</v>
      </c>
      <c r="V1111" s="1" t="s">
        <v>3470</v>
      </c>
      <c r="Y1111" s="1" t="s">
        <v>2079</v>
      </c>
      <c r="Z1111" s="1" t="s">
        <v>3913</v>
      </c>
      <c r="AD1111" s="1" t="s">
        <v>193</v>
      </c>
      <c r="AE1111" s="1" t="s">
        <v>4492</v>
      </c>
    </row>
    <row r="1112" spans="1:58" ht="13.5" customHeight="1">
      <c r="A1112" s="6" t="str">
        <f t="shared" si="38"/>
        <v>1783_월배면_0041</v>
      </c>
      <c r="B1112" s="1">
        <v>1783</v>
      </c>
      <c r="C1112" s="1" t="s">
        <v>6057</v>
      </c>
      <c r="D1112" s="1" t="s">
        <v>6058</v>
      </c>
      <c r="E1112" s="2">
        <v>1111</v>
      </c>
      <c r="F1112" s="2">
        <v>4</v>
      </c>
      <c r="G1112" s="2" t="s">
        <v>1919</v>
      </c>
      <c r="H1112" s="2" t="s">
        <v>3326</v>
      </c>
      <c r="I1112" s="2">
        <v>4</v>
      </c>
      <c r="L1112" s="2">
        <v>3</v>
      </c>
      <c r="M1112" s="2" t="s">
        <v>6920</v>
      </c>
      <c r="N1112" s="2" t="s">
        <v>6921</v>
      </c>
      <c r="T1112" s="2" t="s">
        <v>6164</v>
      </c>
      <c r="U1112" s="1" t="s">
        <v>96</v>
      </c>
      <c r="V1112" s="1" t="s">
        <v>3417</v>
      </c>
      <c r="AD1112" s="1" t="s">
        <v>250</v>
      </c>
      <c r="AE1112" s="1" t="s">
        <v>4519</v>
      </c>
      <c r="AF1112" s="1" t="s">
        <v>244</v>
      </c>
      <c r="AG1112" s="1" t="s">
        <v>4545</v>
      </c>
      <c r="BD1112" s="1" t="s">
        <v>918</v>
      </c>
      <c r="BE1112" s="1" t="s">
        <v>3914</v>
      </c>
      <c r="BF1112" s="1" t="s">
        <v>6397</v>
      </c>
    </row>
    <row r="1113" spans="1:35" ht="13.5" customHeight="1">
      <c r="A1113" s="6" t="str">
        <f t="shared" si="38"/>
        <v>1783_월배면_0041</v>
      </c>
      <c r="B1113" s="1">
        <v>1783</v>
      </c>
      <c r="C1113" s="1" t="s">
        <v>6057</v>
      </c>
      <c r="D1113" s="1" t="s">
        <v>6058</v>
      </c>
      <c r="E1113" s="2">
        <v>1112</v>
      </c>
      <c r="F1113" s="2">
        <v>4</v>
      </c>
      <c r="G1113" s="2" t="s">
        <v>1919</v>
      </c>
      <c r="H1113" s="2" t="s">
        <v>3326</v>
      </c>
      <c r="I1113" s="2">
        <v>4</v>
      </c>
      <c r="L1113" s="2">
        <v>3</v>
      </c>
      <c r="M1113" s="2" t="s">
        <v>6920</v>
      </c>
      <c r="N1113" s="2" t="s">
        <v>6921</v>
      </c>
      <c r="T1113" s="2" t="s">
        <v>6164</v>
      </c>
      <c r="U1113" s="1" t="s">
        <v>96</v>
      </c>
      <c r="V1113" s="1" t="s">
        <v>3417</v>
      </c>
      <c r="Y1113" s="1" t="s">
        <v>2080</v>
      </c>
      <c r="Z1113" s="1" t="s">
        <v>3846</v>
      </c>
      <c r="AC1113" s="1" t="s">
        <v>245</v>
      </c>
      <c r="AF1113" s="1" t="s">
        <v>299</v>
      </c>
      <c r="AG1113" s="1" t="s">
        <v>3467</v>
      </c>
      <c r="AH1113" s="1" t="s">
        <v>2081</v>
      </c>
      <c r="AI1113" s="1" t="s">
        <v>4590</v>
      </c>
    </row>
    <row r="1114" spans="1:72" ht="13.5" customHeight="1">
      <c r="A1114" s="6" t="str">
        <f t="shared" si="38"/>
        <v>1783_월배면_0041</v>
      </c>
      <c r="B1114" s="1">
        <v>1783</v>
      </c>
      <c r="C1114" s="1" t="s">
        <v>6057</v>
      </c>
      <c r="D1114" s="1" t="s">
        <v>6058</v>
      </c>
      <c r="E1114" s="2">
        <v>1113</v>
      </c>
      <c r="F1114" s="2">
        <v>4</v>
      </c>
      <c r="G1114" s="2" t="s">
        <v>1919</v>
      </c>
      <c r="H1114" s="2" t="s">
        <v>3326</v>
      </c>
      <c r="I1114" s="2">
        <v>4</v>
      </c>
      <c r="L1114" s="2">
        <v>4</v>
      </c>
      <c r="M1114" s="2" t="s">
        <v>6922</v>
      </c>
      <c r="N1114" s="2" t="s">
        <v>6923</v>
      </c>
      <c r="T1114" s="2" t="s">
        <v>6092</v>
      </c>
      <c r="U1114" s="1" t="s">
        <v>63</v>
      </c>
      <c r="V1114" s="1" t="s">
        <v>3418</v>
      </c>
      <c r="W1114" s="1" t="s">
        <v>909</v>
      </c>
      <c r="X1114" s="1" t="s">
        <v>3504</v>
      </c>
      <c r="Y1114" s="1" t="s">
        <v>2082</v>
      </c>
      <c r="Z1114" s="1" t="s">
        <v>3912</v>
      </c>
      <c r="AC1114" s="1">
        <v>44</v>
      </c>
      <c r="AD1114" s="1" t="s">
        <v>478</v>
      </c>
      <c r="AE1114" s="1" t="s">
        <v>3549</v>
      </c>
      <c r="AJ1114" s="1" t="s">
        <v>17</v>
      </c>
      <c r="AK1114" s="1" t="s">
        <v>4628</v>
      </c>
      <c r="AL1114" s="1" t="s">
        <v>487</v>
      </c>
      <c r="AM1114" s="1" t="s">
        <v>4577</v>
      </c>
      <c r="AT1114" s="1" t="s">
        <v>68</v>
      </c>
      <c r="AU1114" s="1" t="s">
        <v>4695</v>
      </c>
      <c r="AV1114" s="1" t="s">
        <v>2083</v>
      </c>
      <c r="AW1114" s="1" t="s">
        <v>4908</v>
      </c>
      <c r="BG1114" s="1" t="s">
        <v>68</v>
      </c>
      <c r="BH1114" s="1" t="s">
        <v>4695</v>
      </c>
      <c r="BI1114" s="1" t="s">
        <v>2084</v>
      </c>
      <c r="BJ1114" s="1" t="s">
        <v>5353</v>
      </c>
      <c r="BK1114" s="1" t="s">
        <v>2085</v>
      </c>
      <c r="BL1114" s="1" t="s">
        <v>6417</v>
      </c>
      <c r="BM1114" s="1" t="s">
        <v>1955</v>
      </c>
      <c r="BN1114" s="1" t="s">
        <v>5634</v>
      </c>
      <c r="BO1114" s="1" t="s">
        <v>68</v>
      </c>
      <c r="BP1114" s="1" t="s">
        <v>4695</v>
      </c>
      <c r="BQ1114" s="1" t="s">
        <v>2086</v>
      </c>
      <c r="BR1114" s="1" t="s">
        <v>5879</v>
      </c>
      <c r="BS1114" s="1" t="s">
        <v>495</v>
      </c>
      <c r="BT1114" s="1" t="s">
        <v>4580</v>
      </c>
    </row>
    <row r="1115" spans="1:73" ht="13.5" customHeight="1">
      <c r="A1115" s="6" t="str">
        <f t="shared" si="38"/>
        <v>1783_월배면_0041</v>
      </c>
      <c r="B1115" s="1">
        <v>1783</v>
      </c>
      <c r="C1115" s="1" t="s">
        <v>6057</v>
      </c>
      <c r="D1115" s="1" t="s">
        <v>6058</v>
      </c>
      <c r="E1115" s="2">
        <v>1114</v>
      </c>
      <c r="F1115" s="2">
        <v>4</v>
      </c>
      <c r="G1115" s="2" t="s">
        <v>1919</v>
      </c>
      <c r="H1115" s="2" t="s">
        <v>3326</v>
      </c>
      <c r="I1115" s="2">
        <v>4</v>
      </c>
      <c r="L1115" s="2">
        <v>4</v>
      </c>
      <c r="M1115" s="2" t="s">
        <v>6922</v>
      </c>
      <c r="N1115" s="2" t="s">
        <v>6923</v>
      </c>
      <c r="S1115" s="2" t="s">
        <v>47</v>
      </c>
      <c r="T1115" s="2" t="s">
        <v>3377</v>
      </c>
      <c r="W1115" s="1" t="s">
        <v>77</v>
      </c>
      <c r="X1115" s="1" t="s">
        <v>6189</v>
      </c>
      <c r="Y1115" s="1" t="s">
        <v>78</v>
      </c>
      <c r="Z1115" s="1" t="s">
        <v>3554</v>
      </c>
      <c r="AC1115" s="1">
        <v>46</v>
      </c>
      <c r="AD1115" s="1" t="s">
        <v>162</v>
      </c>
      <c r="AE1115" s="1" t="s">
        <v>4518</v>
      </c>
      <c r="AJ1115" s="1" t="s">
        <v>79</v>
      </c>
      <c r="AK1115" s="1" t="s">
        <v>4627</v>
      </c>
      <c r="AL1115" s="1" t="s">
        <v>42</v>
      </c>
      <c r="AM1115" s="1" t="s">
        <v>4611</v>
      </c>
      <c r="AT1115" s="1" t="s">
        <v>68</v>
      </c>
      <c r="AU1115" s="1" t="s">
        <v>4695</v>
      </c>
      <c r="AV1115" s="1" t="s">
        <v>2087</v>
      </c>
      <c r="AW1115" s="1" t="s">
        <v>4907</v>
      </c>
      <c r="BG1115" s="1" t="s">
        <v>68</v>
      </c>
      <c r="BH1115" s="1" t="s">
        <v>4695</v>
      </c>
      <c r="BI1115" s="1" t="s">
        <v>2088</v>
      </c>
      <c r="BJ1115" s="1" t="s">
        <v>5352</v>
      </c>
      <c r="BK1115" s="1" t="s">
        <v>68</v>
      </c>
      <c r="BL1115" s="1" t="s">
        <v>4695</v>
      </c>
      <c r="BM1115" s="1" t="s">
        <v>2089</v>
      </c>
      <c r="BN1115" s="1" t="s">
        <v>5635</v>
      </c>
      <c r="BO1115" s="1" t="s">
        <v>68</v>
      </c>
      <c r="BP1115" s="1" t="s">
        <v>4695</v>
      </c>
      <c r="BQ1115" s="1" t="s">
        <v>2090</v>
      </c>
      <c r="BR1115" s="1" t="s">
        <v>6518</v>
      </c>
      <c r="BS1115" s="1" t="s">
        <v>472</v>
      </c>
      <c r="BT1115" s="1" t="s">
        <v>6426</v>
      </c>
      <c r="BU1115" s="1" t="s">
        <v>2091</v>
      </c>
    </row>
    <row r="1116" spans="1:31" ht="13.5" customHeight="1">
      <c r="A1116" s="6" t="str">
        <f t="shared" si="38"/>
        <v>1783_월배면_0041</v>
      </c>
      <c r="B1116" s="1">
        <v>1783</v>
      </c>
      <c r="C1116" s="1" t="s">
        <v>6057</v>
      </c>
      <c r="D1116" s="1" t="s">
        <v>6058</v>
      </c>
      <c r="E1116" s="2">
        <v>1115</v>
      </c>
      <c r="F1116" s="2">
        <v>4</v>
      </c>
      <c r="G1116" s="2" t="s">
        <v>1919</v>
      </c>
      <c r="H1116" s="2" t="s">
        <v>3326</v>
      </c>
      <c r="I1116" s="2">
        <v>4</v>
      </c>
      <c r="L1116" s="2">
        <v>4</v>
      </c>
      <c r="M1116" s="2" t="s">
        <v>6922</v>
      </c>
      <c r="N1116" s="2" t="s">
        <v>6923</v>
      </c>
      <c r="S1116" s="2" t="s">
        <v>1146</v>
      </c>
      <c r="T1116" s="2" t="s">
        <v>3383</v>
      </c>
      <c r="W1116" s="1" t="s">
        <v>967</v>
      </c>
      <c r="X1116" s="1" t="s">
        <v>3510</v>
      </c>
      <c r="Y1116" s="1" t="s">
        <v>78</v>
      </c>
      <c r="Z1116" s="1" t="s">
        <v>3554</v>
      </c>
      <c r="AC1116" s="1">
        <v>95</v>
      </c>
      <c r="AD1116" s="1" t="s">
        <v>122</v>
      </c>
      <c r="AE1116" s="1" t="s">
        <v>4498</v>
      </c>
    </row>
    <row r="1117" spans="1:31" ht="13.5" customHeight="1">
      <c r="A1117" s="6" t="str">
        <f t="shared" si="38"/>
        <v>1783_월배면_0041</v>
      </c>
      <c r="B1117" s="1">
        <v>1783</v>
      </c>
      <c r="C1117" s="1" t="s">
        <v>6057</v>
      </c>
      <c r="D1117" s="1" t="s">
        <v>6058</v>
      </c>
      <c r="E1117" s="2">
        <v>1116</v>
      </c>
      <c r="F1117" s="2">
        <v>4</v>
      </c>
      <c r="G1117" s="2" t="s">
        <v>1919</v>
      </c>
      <c r="H1117" s="2" t="s">
        <v>3326</v>
      </c>
      <c r="I1117" s="2">
        <v>4</v>
      </c>
      <c r="L1117" s="2">
        <v>4</v>
      </c>
      <c r="M1117" s="2" t="s">
        <v>6922</v>
      </c>
      <c r="N1117" s="2" t="s">
        <v>6923</v>
      </c>
      <c r="S1117" s="2" t="s">
        <v>53</v>
      </c>
      <c r="T1117" s="2" t="s">
        <v>3382</v>
      </c>
      <c r="AC1117" s="1">
        <v>17</v>
      </c>
      <c r="AD1117" s="1" t="s">
        <v>243</v>
      </c>
      <c r="AE1117" s="1" t="s">
        <v>4517</v>
      </c>
    </row>
    <row r="1118" spans="1:33" ht="13.5" customHeight="1">
      <c r="A1118" s="6" t="str">
        <f t="shared" si="38"/>
        <v>1783_월배면_0041</v>
      </c>
      <c r="B1118" s="1">
        <v>1783</v>
      </c>
      <c r="C1118" s="1" t="s">
        <v>6057</v>
      </c>
      <c r="D1118" s="1" t="s">
        <v>6058</v>
      </c>
      <c r="E1118" s="2">
        <v>1117</v>
      </c>
      <c r="F1118" s="2">
        <v>4</v>
      </c>
      <c r="G1118" s="2" t="s">
        <v>1919</v>
      </c>
      <c r="H1118" s="2" t="s">
        <v>3326</v>
      </c>
      <c r="I1118" s="2">
        <v>4</v>
      </c>
      <c r="L1118" s="2">
        <v>4</v>
      </c>
      <c r="M1118" s="2" t="s">
        <v>6922</v>
      </c>
      <c r="N1118" s="2" t="s">
        <v>6923</v>
      </c>
      <c r="S1118" s="2" t="s">
        <v>53</v>
      </c>
      <c r="T1118" s="2" t="s">
        <v>3382</v>
      </c>
      <c r="AC1118" s="1">
        <v>2</v>
      </c>
      <c r="AD1118" s="1" t="s">
        <v>250</v>
      </c>
      <c r="AE1118" s="1" t="s">
        <v>4519</v>
      </c>
      <c r="AF1118" s="1" t="s">
        <v>244</v>
      </c>
      <c r="AG1118" s="1" t="s">
        <v>4545</v>
      </c>
    </row>
    <row r="1119" spans="1:31" ht="13.5" customHeight="1">
      <c r="A1119" s="6" t="str">
        <f t="shared" si="38"/>
        <v>1783_월배면_0041</v>
      </c>
      <c r="B1119" s="1">
        <v>1783</v>
      </c>
      <c r="C1119" s="1" t="s">
        <v>6057</v>
      </c>
      <c r="D1119" s="1" t="s">
        <v>6058</v>
      </c>
      <c r="E1119" s="2">
        <v>1118</v>
      </c>
      <c r="F1119" s="2">
        <v>4</v>
      </c>
      <c r="G1119" s="2" t="s">
        <v>1919</v>
      </c>
      <c r="H1119" s="2" t="s">
        <v>3326</v>
      </c>
      <c r="I1119" s="2">
        <v>4</v>
      </c>
      <c r="L1119" s="2">
        <v>4</v>
      </c>
      <c r="M1119" s="2" t="s">
        <v>6922</v>
      </c>
      <c r="N1119" s="2" t="s">
        <v>6923</v>
      </c>
      <c r="S1119" s="2" t="s">
        <v>624</v>
      </c>
      <c r="T1119" s="2" t="s">
        <v>3388</v>
      </c>
      <c r="Y1119" s="1" t="s">
        <v>2092</v>
      </c>
      <c r="Z1119" s="1" t="s">
        <v>3911</v>
      </c>
      <c r="AC1119" s="1">
        <v>25</v>
      </c>
      <c r="AD1119" s="1" t="s">
        <v>235</v>
      </c>
      <c r="AE1119" s="1" t="s">
        <v>4493</v>
      </c>
    </row>
    <row r="1120" spans="1:31" ht="13.5" customHeight="1">
      <c r="A1120" s="6" t="str">
        <f t="shared" si="38"/>
        <v>1783_월배면_0041</v>
      </c>
      <c r="B1120" s="1">
        <v>1783</v>
      </c>
      <c r="C1120" s="1" t="s">
        <v>6057</v>
      </c>
      <c r="D1120" s="1" t="s">
        <v>6058</v>
      </c>
      <c r="E1120" s="2">
        <v>1119</v>
      </c>
      <c r="F1120" s="2">
        <v>4</v>
      </c>
      <c r="G1120" s="2" t="s">
        <v>1919</v>
      </c>
      <c r="H1120" s="2" t="s">
        <v>3326</v>
      </c>
      <c r="I1120" s="2">
        <v>4</v>
      </c>
      <c r="L1120" s="2">
        <v>4</v>
      </c>
      <c r="M1120" s="2" t="s">
        <v>6922</v>
      </c>
      <c r="N1120" s="2" t="s">
        <v>6923</v>
      </c>
      <c r="S1120" s="2" t="s">
        <v>1589</v>
      </c>
      <c r="T1120" s="2" t="s">
        <v>3391</v>
      </c>
      <c r="AC1120" s="1">
        <v>11</v>
      </c>
      <c r="AD1120" s="1" t="s">
        <v>59</v>
      </c>
      <c r="AE1120" s="1" t="s">
        <v>4490</v>
      </c>
    </row>
    <row r="1121" spans="1:33" ht="13.5" customHeight="1">
      <c r="A1121" s="6" t="str">
        <f t="shared" si="38"/>
        <v>1783_월배면_0041</v>
      </c>
      <c r="B1121" s="1">
        <v>1783</v>
      </c>
      <c r="C1121" s="1" t="s">
        <v>6057</v>
      </c>
      <c r="D1121" s="1" t="s">
        <v>6058</v>
      </c>
      <c r="E1121" s="2">
        <v>1120</v>
      </c>
      <c r="F1121" s="2">
        <v>4</v>
      </c>
      <c r="G1121" s="2" t="s">
        <v>1919</v>
      </c>
      <c r="H1121" s="2" t="s">
        <v>3326</v>
      </c>
      <c r="I1121" s="2">
        <v>4</v>
      </c>
      <c r="L1121" s="2">
        <v>4</v>
      </c>
      <c r="M1121" s="2" t="s">
        <v>6922</v>
      </c>
      <c r="N1121" s="2" t="s">
        <v>6923</v>
      </c>
      <c r="T1121" s="2" t="s">
        <v>6164</v>
      </c>
      <c r="U1121" s="1" t="s">
        <v>248</v>
      </c>
      <c r="V1121" s="1" t="s">
        <v>3450</v>
      </c>
      <c r="Y1121" s="1" t="s">
        <v>2093</v>
      </c>
      <c r="Z1121" s="1" t="s">
        <v>3910</v>
      </c>
      <c r="AF1121" s="1" t="s">
        <v>652</v>
      </c>
      <c r="AG1121" s="1" t="s">
        <v>4551</v>
      </c>
    </row>
    <row r="1122" spans="1:31" ht="13.5" customHeight="1">
      <c r="A1122" s="6" t="str">
        <f t="shared" si="38"/>
        <v>1783_월배면_0041</v>
      </c>
      <c r="B1122" s="1">
        <v>1783</v>
      </c>
      <c r="C1122" s="1" t="s">
        <v>6057</v>
      </c>
      <c r="D1122" s="1" t="s">
        <v>6058</v>
      </c>
      <c r="E1122" s="2">
        <v>1121</v>
      </c>
      <c r="F1122" s="2">
        <v>4</v>
      </c>
      <c r="G1122" s="2" t="s">
        <v>1919</v>
      </c>
      <c r="H1122" s="2" t="s">
        <v>3326</v>
      </c>
      <c r="I1122" s="2">
        <v>4</v>
      </c>
      <c r="L1122" s="2">
        <v>4</v>
      </c>
      <c r="M1122" s="2" t="s">
        <v>6922</v>
      </c>
      <c r="N1122" s="2" t="s">
        <v>6923</v>
      </c>
      <c r="T1122" s="2" t="s">
        <v>6164</v>
      </c>
      <c r="U1122" s="1" t="s">
        <v>248</v>
      </c>
      <c r="V1122" s="1" t="s">
        <v>3450</v>
      </c>
      <c r="Y1122" s="1" t="s">
        <v>1861</v>
      </c>
      <c r="Z1122" s="1" t="s">
        <v>3909</v>
      </c>
      <c r="AC1122" s="1">
        <v>39</v>
      </c>
      <c r="AD1122" s="1" t="s">
        <v>751</v>
      </c>
      <c r="AE1122" s="1" t="s">
        <v>4515</v>
      </c>
    </row>
    <row r="1123" spans="1:58" ht="13.5" customHeight="1">
      <c r="A1123" s="6" t="str">
        <f t="shared" si="38"/>
        <v>1783_월배면_0041</v>
      </c>
      <c r="B1123" s="1">
        <v>1783</v>
      </c>
      <c r="C1123" s="1" t="s">
        <v>6057</v>
      </c>
      <c r="D1123" s="1" t="s">
        <v>6058</v>
      </c>
      <c r="E1123" s="2">
        <v>1122</v>
      </c>
      <c r="F1123" s="2">
        <v>4</v>
      </c>
      <c r="G1123" s="2" t="s">
        <v>1919</v>
      </c>
      <c r="H1123" s="2" t="s">
        <v>3326</v>
      </c>
      <c r="I1123" s="2">
        <v>4</v>
      </c>
      <c r="L1123" s="2">
        <v>4</v>
      </c>
      <c r="M1123" s="2" t="s">
        <v>6922</v>
      </c>
      <c r="N1123" s="2" t="s">
        <v>6923</v>
      </c>
      <c r="T1123" s="2" t="s">
        <v>6164</v>
      </c>
      <c r="U1123" s="1" t="s">
        <v>93</v>
      </c>
      <c r="V1123" s="1" t="s">
        <v>3419</v>
      </c>
      <c r="AC1123" s="1">
        <v>2</v>
      </c>
      <c r="AD1123" s="1" t="s">
        <v>250</v>
      </c>
      <c r="AE1123" s="1" t="s">
        <v>4519</v>
      </c>
      <c r="AF1123" s="1" t="s">
        <v>244</v>
      </c>
      <c r="AG1123" s="1" t="s">
        <v>4545</v>
      </c>
      <c r="BB1123" s="1" t="s">
        <v>101</v>
      </c>
      <c r="BC1123" s="1" t="s">
        <v>3477</v>
      </c>
      <c r="BF1123" s="1" t="s">
        <v>6394</v>
      </c>
    </row>
    <row r="1124" spans="1:72" ht="13.5" customHeight="1">
      <c r="A1124" s="6" t="str">
        <f t="shared" si="38"/>
        <v>1783_월배면_0041</v>
      </c>
      <c r="B1124" s="1">
        <v>1783</v>
      </c>
      <c r="C1124" s="1" t="s">
        <v>6057</v>
      </c>
      <c r="D1124" s="1" t="s">
        <v>6058</v>
      </c>
      <c r="E1124" s="2">
        <v>1123</v>
      </c>
      <c r="F1124" s="2">
        <v>4</v>
      </c>
      <c r="G1124" s="2" t="s">
        <v>1919</v>
      </c>
      <c r="H1124" s="2" t="s">
        <v>3326</v>
      </c>
      <c r="I1124" s="2">
        <v>4</v>
      </c>
      <c r="L1124" s="2">
        <v>5</v>
      </c>
      <c r="M1124" s="2" t="s">
        <v>6924</v>
      </c>
      <c r="N1124" s="2" t="s">
        <v>6925</v>
      </c>
      <c r="T1124" s="2" t="s">
        <v>6092</v>
      </c>
      <c r="U1124" s="1" t="s">
        <v>63</v>
      </c>
      <c r="V1124" s="1" t="s">
        <v>3418</v>
      </c>
      <c r="W1124" s="1" t="s">
        <v>362</v>
      </c>
      <c r="X1124" s="1" t="s">
        <v>6185</v>
      </c>
      <c r="Y1124" s="1" t="s">
        <v>2094</v>
      </c>
      <c r="Z1124" s="1" t="s">
        <v>3908</v>
      </c>
      <c r="AC1124" s="1">
        <v>47</v>
      </c>
      <c r="AD1124" s="1" t="s">
        <v>374</v>
      </c>
      <c r="AE1124" s="1" t="s">
        <v>4504</v>
      </c>
      <c r="AJ1124" s="1" t="s">
        <v>17</v>
      </c>
      <c r="AK1124" s="1" t="s">
        <v>4628</v>
      </c>
      <c r="AL1124" s="1" t="s">
        <v>487</v>
      </c>
      <c r="AM1124" s="1" t="s">
        <v>4577</v>
      </c>
      <c r="AT1124" s="1" t="s">
        <v>68</v>
      </c>
      <c r="AU1124" s="1" t="s">
        <v>4695</v>
      </c>
      <c r="AV1124" s="1" t="s">
        <v>1952</v>
      </c>
      <c r="AW1124" s="1" t="s">
        <v>4881</v>
      </c>
      <c r="BG1124" s="1" t="s">
        <v>68</v>
      </c>
      <c r="BH1124" s="1" t="s">
        <v>4695</v>
      </c>
      <c r="BI1124" s="1" t="s">
        <v>1953</v>
      </c>
      <c r="BJ1124" s="1" t="s">
        <v>4975</v>
      </c>
      <c r="BK1124" s="1" t="s">
        <v>1954</v>
      </c>
      <c r="BL1124" s="1" t="s">
        <v>6418</v>
      </c>
      <c r="BM1124" s="1" t="s">
        <v>1955</v>
      </c>
      <c r="BN1124" s="1" t="s">
        <v>5634</v>
      </c>
      <c r="BO1124" s="1" t="s">
        <v>68</v>
      </c>
      <c r="BP1124" s="1" t="s">
        <v>4695</v>
      </c>
      <c r="BQ1124" s="1" t="s">
        <v>7251</v>
      </c>
      <c r="BR1124" s="1" t="s">
        <v>5878</v>
      </c>
      <c r="BS1124" s="1" t="s">
        <v>487</v>
      </c>
      <c r="BT1124" s="1" t="s">
        <v>4577</v>
      </c>
    </row>
    <row r="1125" spans="1:72" ht="13.5" customHeight="1">
      <c r="A1125" s="6" t="str">
        <f t="shared" si="38"/>
        <v>1783_월배면_0041</v>
      </c>
      <c r="B1125" s="1">
        <v>1783</v>
      </c>
      <c r="C1125" s="1" t="s">
        <v>6057</v>
      </c>
      <c r="D1125" s="1" t="s">
        <v>6058</v>
      </c>
      <c r="E1125" s="2">
        <v>1124</v>
      </c>
      <c r="F1125" s="2">
        <v>4</v>
      </c>
      <c r="G1125" s="2" t="s">
        <v>1919</v>
      </c>
      <c r="H1125" s="2" t="s">
        <v>3326</v>
      </c>
      <c r="I1125" s="2">
        <v>4</v>
      </c>
      <c r="L1125" s="2">
        <v>5</v>
      </c>
      <c r="M1125" s="2" t="s">
        <v>6924</v>
      </c>
      <c r="N1125" s="2" t="s">
        <v>6925</v>
      </c>
      <c r="S1125" s="2" t="s">
        <v>47</v>
      </c>
      <c r="T1125" s="2" t="s">
        <v>3377</v>
      </c>
      <c r="W1125" s="1" t="s">
        <v>177</v>
      </c>
      <c r="X1125" s="1" t="s">
        <v>3395</v>
      </c>
      <c r="Y1125" s="1" t="s">
        <v>78</v>
      </c>
      <c r="Z1125" s="1" t="s">
        <v>3554</v>
      </c>
      <c r="AC1125" s="1">
        <v>47</v>
      </c>
      <c r="AD1125" s="1" t="s">
        <v>374</v>
      </c>
      <c r="AE1125" s="1" t="s">
        <v>4504</v>
      </c>
      <c r="AJ1125" s="1" t="s">
        <v>79</v>
      </c>
      <c r="AK1125" s="1" t="s">
        <v>4627</v>
      </c>
      <c r="AL1125" s="1" t="s">
        <v>169</v>
      </c>
      <c r="AM1125" s="1" t="s">
        <v>4630</v>
      </c>
      <c r="AT1125" s="1" t="s">
        <v>68</v>
      </c>
      <c r="AU1125" s="1" t="s">
        <v>4695</v>
      </c>
      <c r="AV1125" s="1" t="s">
        <v>2095</v>
      </c>
      <c r="AW1125" s="1" t="s">
        <v>4906</v>
      </c>
      <c r="BG1125" s="1" t="s">
        <v>68</v>
      </c>
      <c r="BH1125" s="1" t="s">
        <v>4695</v>
      </c>
      <c r="BI1125" s="1" t="s">
        <v>2096</v>
      </c>
      <c r="BJ1125" s="1" t="s">
        <v>5351</v>
      </c>
      <c r="BK1125" s="1" t="s">
        <v>68</v>
      </c>
      <c r="BL1125" s="1" t="s">
        <v>4695</v>
      </c>
      <c r="BM1125" s="1" t="s">
        <v>2097</v>
      </c>
      <c r="BN1125" s="1" t="s">
        <v>5633</v>
      </c>
      <c r="BO1125" s="1" t="s">
        <v>1842</v>
      </c>
      <c r="BP1125" s="1" t="s">
        <v>5482</v>
      </c>
      <c r="BQ1125" s="1" t="s">
        <v>2098</v>
      </c>
      <c r="BR1125" s="1" t="s">
        <v>6468</v>
      </c>
      <c r="BS1125" s="1" t="s">
        <v>472</v>
      </c>
      <c r="BT1125" s="1" t="s">
        <v>6426</v>
      </c>
    </row>
    <row r="1126" spans="1:31" ht="13.5" customHeight="1">
      <c r="A1126" s="6" t="str">
        <f t="shared" si="38"/>
        <v>1783_월배면_0041</v>
      </c>
      <c r="B1126" s="1">
        <v>1783</v>
      </c>
      <c r="C1126" s="1" t="s">
        <v>6057</v>
      </c>
      <c r="D1126" s="1" t="s">
        <v>6058</v>
      </c>
      <c r="E1126" s="2">
        <v>1125</v>
      </c>
      <c r="F1126" s="2">
        <v>4</v>
      </c>
      <c r="G1126" s="2" t="s">
        <v>1919</v>
      </c>
      <c r="H1126" s="2" t="s">
        <v>3326</v>
      </c>
      <c r="I1126" s="2">
        <v>4</v>
      </c>
      <c r="L1126" s="2">
        <v>5</v>
      </c>
      <c r="M1126" s="2" t="s">
        <v>6924</v>
      </c>
      <c r="N1126" s="2" t="s">
        <v>6925</v>
      </c>
      <c r="S1126" s="2" t="s">
        <v>352</v>
      </c>
      <c r="T1126" s="2" t="s">
        <v>352</v>
      </c>
      <c r="W1126" s="1" t="s">
        <v>1675</v>
      </c>
      <c r="X1126" s="1" t="s">
        <v>3540</v>
      </c>
      <c r="Y1126" s="1" t="s">
        <v>78</v>
      </c>
      <c r="Z1126" s="1" t="s">
        <v>3554</v>
      </c>
      <c r="AC1126" s="1">
        <v>69</v>
      </c>
      <c r="AD1126" s="1" t="s">
        <v>100</v>
      </c>
      <c r="AE1126" s="1" t="s">
        <v>4511</v>
      </c>
    </row>
    <row r="1127" spans="1:31" ht="13.5" customHeight="1">
      <c r="A1127" s="6" t="str">
        <f t="shared" si="38"/>
        <v>1783_월배면_0041</v>
      </c>
      <c r="B1127" s="1">
        <v>1783</v>
      </c>
      <c r="C1127" s="1" t="s">
        <v>6057</v>
      </c>
      <c r="D1127" s="1" t="s">
        <v>6058</v>
      </c>
      <c r="E1127" s="2">
        <v>1126</v>
      </c>
      <c r="F1127" s="2">
        <v>4</v>
      </c>
      <c r="G1127" s="2" t="s">
        <v>1919</v>
      </c>
      <c r="H1127" s="2" t="s">
        <v>3326</v>
      </c>
      <c r="I1127" s="2">
        <v>4</v>
      </c>
      <c r="L1127" s="2">
        <v>5</v>
      </c>
      <c r="M1127" s="2" t="s">
        <v>6924</v>
      </c>
      <c r="N1127" s="2" t="s">
        <v>6925</v>
      </c>
      <c r="S1127" s="2" t="s">
        <v>178</v>
      </c>
      <c r="T1127" s="2" t="s">
        <v>3385</v>
      </c>
      <c r="Y1127" s="1" t="s">
        <v>2099</v>
      </c>
      <c r="Z1127" s="1" t="s">
        <v>3907</v>
      </c>
      <c r="AC1127" s="1">
        <v>29</v>
      </c>
      <c r="AD1127" s="1" t="s">
        <v>111</v>
      </c>
      <c r="AE1127" s="1" t="s">
        <v>4496</v>
      </c>
    </row>
    <row r="1128" spans="1:31" ht="13.5" customHeight="1">
      <c r="A1128" s="6" t="str">
        <f t="shared" si="38"/>
        <v>1783_월배면_0041</v>
      </c>
      <c r="B1128" s="1">
        <v>1783</v>
      </c>
      <c r="C1128" s="1" t="s">
        <v>6057</v>
      </c>
      <c r="D1128" s="1" t="s">
        <v>6058</v>
      </c>
      <c r="E1128" s="2">
        <v>1127</v>
      </c>
      <c r="F1128" s="2">
        <v>4</v>
      </c>
      <c r="G1128" s="2" t="s">
        <v>1919</v>
      </c>
      <c r="H1128" s="2" t="s">
        <v>3326</v>
      </c>
      <c r="I1128" s="2">
        <v>4</v>
      </c>
      <c r="L1128" s="2">
        <v>5</v>
      </c>
      <c r="M1128" s="2" t="s">
        <v>6924</v>
      </c>
      <c r="N1128" s="2" t="s">
        <v>6925</v>
      </c>
      <c r="S1128" s="2" t="s">
        <v>557</v>
      </c>
      <c r="T1128" s="2" t="s">
        <v>3384</v>
      </c>
      <c r="W1128" s="1" t="s">
        <v>1168</v>
      </c>
      <c r="X1128" s="1" t="s">
        <v>3506</v>
      </c>
      <c r="Y1128" s="1" t="s">
        <v>78</v>
      </c>
      <c r="Z1128" s="1" t="s">
        <v>3554</v>
      </c>
      <c r="AC1128" s="1">
        <v>40</v>
      </c>
      <c r="AD1128" s="1" t="s">
        <v>589</v>
      </c>
      <c r="AE1128" s="1" t="s">
        <v>4487</v>
      </c>
    </row>
    <row r="1129" spans="1:33" ht="13.5" customHeight="1">
      <c r="A1129" s="6" t="str">
        <f t="shared" si="38"/>
        <v>1783_월배면_0041</v>
      </c>
      <c r="B1129" s="1">
        <v>1783</v>
      </c>
      <c r="C1129" s="1" t="s">
        <v>6057</v>
      </c>
      <c r="D1129" s="1" t="s">
        <v>6058</v>
      </c>
      <c r="E1129" s="2">
        <v>1128</v>
      </c>
      <c r="F1129" s="2">
        <v>4</v>
      </c>
      <c r="G1129" s="2" t="s">
        <v>1919</v>
      </c>
      <c r="H1129" s="2" t="s">
        <v>3326</v>
      </c>
      <c r="I1129" s="2">
        <v>4</v>
      </c>
      <c r="L1129" s="2">
        <v>5</v>
      </c>
      <c r="M1129" s="2" t="s">
        <v>6924</v>
      </c>
      <c r="N1129" s="2" t="s">
        <v>6925</v>
      </c>
      <c r="S1129" s="2" t="s">
        <v>53</v>
      </c>
      <c r="T1129" s="2" t="s">
        <v>3382</v>
      </c>
      <c r="AF1129" s="1" t="s">
        <v>104</v>
      </c>
      <c r="AG1129" s="1" t="s">
        <v>3397</v>
      </c>
    </row>
    <row r="1130" spans="1:31" ht="13.5" customHeight="1">
      <c r="A1130" s="6" t="str">
        <f t="shared" si="38"/>
        <v>1783_월배면_0041</v>
      </c>
      <c r="B1130" s="1">
        <v>1783</v>
      </c>
      <c r="C1130" s="1" t="s">
        <v>6057</v>
      </c>
      <c r="D1130" s="1" t="s">
        <v>6058</v>
      </c>
      <c r="E1130" s="2">
        <v>1129</v>
      </c>
      <c r="F1130" s="2">
        <v>4</v>
      </c>
      <c r="G1130" s="2" t="s">
        <v>1919</v>
      </c>
      <c r="H1130" s="2" t="s">
        <v>3326</v>
      </c>
      <c r="I1130" s="2">
        <v>4</v>
      </c>
      <c r="L1130" s="2">
        <v>5</v>
      </c>
      <c r="M1130" s="2" t="s">
        <v>6924</v>
      </c>
      <c r="N1130" s="2" t="s">
        <v>6925</v>
      </c>
      <c r="S1130" s="2" t="s">
        <v>53</v>
      </c>
      <c r="T1130" s="2" t="s">
        <v>3382</v>
      </c>
      <c r="AC1130" s="1">
        <v>2</v>
      </c>
      <c r="AD1130" s="1" t="s">
        <v>250</v>
      </c>
      <c r="AE1130" s="1" t="s">
        <v>4519</v>
      </c>
    </row>
    <row r="1131" spans="1:33" ht="13.5" customHeight="1">
      <c r="A1131" s="6" t="str">
        <f t="shared" si="38"/>
        <v>1783_월배면_0041</v>
      </c>
      <c r="B1131" s="1">
        <v>1783</v>
      </c>
      <c r="C1131" s="1" t="s">
        <v>6057</v>
      </c>
      <c r="D1131" s="1" t="s">
        <v>6058</v>
      </c>
      <c r="E1131" s="2">
        <v>1130</v>
      </c>
      <c r="F1131" s="2">
        <v>4</v>
      </c>
      <c r="G1131" s="2" t="s">
        <v>1919</v>
      </c>
      <c r="H1131" s="2" t="s">
        <v>3326</v>
      </c>
      <c r="I1131" s="2">
        <v>4</v>
      </c>
      <c r="L1131" s="2">
        <v>5</v>
      </c>
      <c r="M1131" s="2" t="s">
        <v>6924</v>
      </c>
      <c r="N1131" s="2" t="s">
        <v>6925</v>
      </c>
      <c r="S1131" s="2" t="s">
        <v>1589</v>
      </c>
      <c r="T1131" s="2" t="s">
        <v>3391</v>
      </c>
      <c r="AC1131" s="1">
        <v>2</v>
      </c>
      <c r="AD1131" s="1" t="s">
        <v>250</v>
      </c>
      <c r="AE1131" s="1" t="s">
        <v>4519</v>
      </c>
      <c r="AF1131" s="1" t="s">
        <v>244</v>
      </c>
      <c r="AG1131" s="1" t="s">
        <v>4545</v>
      </c>
    </row>
    <row r="1132" spans="1:31" ht="13.5" customHeight="1">
      <c r="A1132" s="6" t="str">
        <f t="shared" si="38"/>
        <v>1783_월배면_0041</v>
      </c>
      <c r="B1132" s="1">
        <v>1783</v>
      </c>
      <c r="C1132" s="1" t="s">
        <v>6057</v>
      </c>
      <c r="D1132" s="1" t="s">
        <v>6058</v>
      </c>
      <c r="E1132" s="2">
        <v>1131</v>
      </c>
      <c r="F1132" s="2">
        <v>4</v>
      </c>
      <c r="G1132" s="2" t="s">
        <v>1919</v>
      </c>
      <c r="H1132" s="2" t="s">
        <v>3326</v>
      </c>
      <c r="I1132" s="2">
        <v>4</v>
      </c>
      <c r="L1132" s="2">
        <v>5</v>
      </c>
      <c r="M1132" s="2" t="s">
        <v>6924</v>
      </c>
      <c r="N1132" s="2" t="s">
        <v>6925</v>
      </c>
      <c r="T1132" s="2" t="s">
        <v>6164</v>
      </c>
      <c r="U1132" s="1" t="s">
        <v>96</v>
      </c>
      <c r="V1132" s="1" t="s">
        <v>3417</v>
      </c>
      <c r="Y1132" s="1" t="s">
        <v>2100</v>
      </c>
      <c r="Z1132" s="1" t="s">
        <v>3906</v>
      </c>
      <c r="AD1132" s="1" t="s">
        <v>187</v>
      </c>
      <c r="AE1132" s="1" t="s">
        <v>4484</v>
      </c>
    </row>
    <row r="1133" spans="1:72" ht="13.5" customHeight="1">
      <c r="A1133" s="6" t="str">
        <f t="shared" si="38"/>
        <v>1783_월배면_0041</v>
      </c>
      <c r="B1133" s="1">
        <v>1783</v>
      </c>
      <c r="C1133" s="1" t="s">
        <v>6057</v>
      </c>
      <c r="D1133" s="1" t="s">
        <v>6058</v>
      </c>
      <c r="E1133" s="2">
        <v>1132</v>
      </c>
      <c r="F1133" s="2">
        <v>4</v>
      </c>
      <c r="G1133" s="2" t="s">
        <v>1919</v>
      </c>
      <c r="H1133" s="2" t="s">
        <v>3326</v>
      </c>
      <c r="I1133" s="2">
        <v>5</v>
      </c>
      <c r="J1133" s="2" t="s">
        <v>7252</v>
      </c>
      <c r="K1133" s="2" t="s">
        <v>6068</v>
      </c>
      <c r="L1133" s="2">
        <v>1</v>
      </c>
      <c r="M1133" s="2" t="s">
        <v>6926</v>
      </c>
      <c r="N1133" s="2" t="s">
        <v>6927</v>
      </c>
      <c r="O1133" s="2" t="s">
        <v>6</v>
      </c>
      <c r="P1133" s="2" t="s">
        <v>3364</v>
      </c>
      <c r="T1133" s="2" t="s">
        <v>6092</v>
      </c>
      <c r="U1133" s="1" t="s">
        <v>1591</v>
      </c>
      <c r="V1133" s="1" t="s">
        <v>3424</v>
      </c>
      <c r="W1133" s="1" t="s">
        <v>77</v>
      </c>
      <c r="X1133" s="1" t="s">
        <v>6189</v>
      </c>
      <c r="Y1133" s="1" t="s">
        <v>61</v>
      </c>
      <c r="Z1133" s="1" t="s">
        <v>3905</v>
      </c>
      <c r="AC1133" s="1">
        <v>45</v>
      </c>
      <c r="AD1133" s="1" t="s">
        <v>235</v>
      </c>
      <c r="AE1133" s="1" t="s">
        <v>4493</v>
      </c>
      <c r="AJ1133" s="1" t="s">
        <v>17</v>
      </c>
      <c r="AK1133" s="1" t="s">
        <v>4628</v>
      </c>
      <c r="AL1133" s="1" t="s">
        <v>80</v>
      </c>
      <c r="AM1133" s="1" t="s">
        <v>4660</v>
      </c>
      <c r="AT1133" s="1" t="s">
        <v>68</v>
      </c>
      <c r="AU1133" s="1" t="s">
        <v>4695</v>
      </c>
      <c r="AV1133" s="1" t="s">
        <v>2101</v>
      </c>
      <c r="AW1133" s="1" t="s">
        <v>4850</v>
      </c>
      <c r="BG1133" s="1" t="s">
        <v>68</v>
      </c>
      <c r="BH1133" s="1" t="s">
        <v>4695</v>
      </c>
      <c r="BI1133" s="1" t="s">
        <v>2102</v>
      </c>
      <c r="BJ1133" s="1" t="s">
        <v>5306</v>
      </c>
      <c r="BK1133" s="1" t="s">
        <v>68</v>
      </c>
      <c r="BL1133" s="1" t="s">
        <v>4695</v>
      </c>
      <c r="BM1133" s="1" t="s">
        <v>1999</v>
      </c>
      <c r="BN1133" s="1" t="s">
        <v>5363</v>
      </c>
      <c r="BO1133" s="1" t="s">
        <v>68</v>
      </c>
      <c r="BP1133" s="1" t="s">
        <v>4695</v>
      </c>
      <c r="BQ1133" s="1" t="s">
        <v>2103</v>
      </c>
      <c r="BR1133" s="1" t="s">
        <v>6561</v>
      </c>
      <c r="BS1133" s="1" t="s">
        <v>1225</v>
      </c>
      <c r="BT1133" s="1" t="s">
        <v>4582</v>
      </c>
    </row>
    <row r="1134" spans="1:72" ht="13.5" customHeight="1">
      <c r="A1134" s="6" t="str">
        <f t="shared" si="38"/>
        <v>1783_월배면_0041</v>
      </c>
      <c r="B1134" s="1">
        <v>1783</v>
      </c>
      <c r="C1134" s="1" t="s">
        <v>6057</v>
      </c>
      <c r="D1134" s="1" t="s">
        <v>6058</v>
      </c>
      <c r="E1134" s="2">
        <v>1133</v>
      </c>
      <c r="F1134" s="2">
        <v>4</v>
      </c>
      <c r="G1134" s="2" t="s">
        <v>1919</v>
      </c>
      <c r="H1134" s="2" t="s">
        <v>3326</v>
      </c>
      <c r="I1134" s="2">
        <v>5</v>
      </c>
      <c r="L1134" s="2">
        <v>1</v>
      </c>
      <c r="M1134" s="2" t="s">
        <v>6926</v>
      </c>
      <c r="N1134" s="2" t="s">
        <v>6927</v>
      </c>
      <c r="S1134" s="2" t="s">
        <v>47</v>
      </c>
      <c r="T1134" s="2" t="s">
        <v>3377</v>
      </c>
      <c r="W1134" s="1" t="s">
        <v>77</v>
      </c>
      <c r="X1134" s="1" t="s">
        <v>6189</v>
      </c>
      <c r="Y1134" s="1" t="s">
        <v>78</v>
      </c>
      <c r="Z1134" s="1" t="s">
        <v>3554</v>
      </c>
      <c r="AC1134" s="1">
        <v>46</v>
      </c>
      <c r="AD1134" s="1" t="s">
        <v>162</v>
      </c>
      <c r="AE1134" s="1" t="s">
        <v>4518</v>
      </c>
      <c r="AJ1134" s="1" t="s">
        <v>79</v>
      </c>
      <c r="AK1134" s="1" t="s">
        <v>4627</v>
      </c>
      <c r="AL1134" s="1" t="s">
        <v>42</v>
      </c>
      <c r="AM1134" s="1" t="s">
        <v>4611</v>
      </c>
      <c r="AT1134" s="1" t="s">
        <v>68</v>
      </c>
      <c r="AU1134" s="1" t="s">
        <v>4695</v>
      </c>
      <c r="AV1134" s="1" t="s">
        <v>2104</v>
      </c>
      <c r="AW1134" s="1" t="s">
        <v>3569</v>
      </c>
      <c r="BG1134" s="1" t="s">
        <v>68</v>
      </c>
      <c r="BH1134" s="1" t="s">
        <v>4695</v>
      </c>
      <c r="BI1134" s="1" t="s">
        <v>2105</v>
      </c>
      <c r="BJ1134" s="1" t="s">
        <v>5350</v>
      </c>
      <c r="BK1134" s="1" t="s">
        <v>68</v>
      </c>
      <c r="BL1134" s="1" t="s">
        <v>4695</v>
      </c>
      <c r="BM1134" s="1" t="s">
        <v>2106</v>
      </c>
      <c r="BN1134" s="1" t="s">
        <v>5632</v>
      </c>
      <c r="BO1134" s="1" t="s">
        <v>68</v>
      </c>
      <c r="BP1134" s="1" t="s">
        <v>4695</v>
      </c>
      <c r="BQ1134" s="1" t="s">
        <v>2107</v>
      </c>
      <c r="BR1134" s="1" t="s">
        <v>5877</v>
      </c>
      <c r="BS1134" s="1" t="s">
        <v>1169</v>
      </c>
      <c r="BT1134" s="1" t="s">
        <v>4633</v>
      </c>
    </row>
    <row r="1135" spans="1:72" ht="13.5" customHeight="1">
      <c r="A1135" s="6" t="str">
        <f t="shared" si="38"/>
        <v>1783_월배면_0041</v>
      </c>
      <c r="B1135" s="1">
        <v>1783</v>
      </c>
      <c r="C1135" s="1" t="s">
        <v>6057</v>
      </c>
      <c r="D1135" s="1" t="s">
        <v>6058</v>
      </c>
      <c r="E1135" s="2">
        <v>1134</v>
      </c>
      <c r="F1135" s="2">
        <v>4</v>
      </c>
      <c r="G1135" s="2" t="s">
        <v>1919</v>
      </c>
      <c r="H1135" s="2" t="s">
        <v>3326</v>
      </c>
      <c r="I1135" s="2">
        <v>5</v>
      </c>
      <c r="L1135" s="2">
        <v>2</v>
      </c>
      <c r="M1135" s="2" t="s">
        <v>7253</v>
      </c>
      <c r="N1135" s="2" t="s">
        <v>6068</v>
      </c>
      <c r="T1135" s="2" t="s">
        <v>6092</v>
      </c>
      <c r="U1135" s="1" t="s">
        <v>1451</v>
      </c>
      <c r="V1135" s="1" t="s">
        <v>3436</v>
      </c>
      <c r="W1135" s="1" t="s">
        <v>362</v>
      </c>
      <c r="X1135" s="1" t="s">
        <v>6185</v>
      </c>
      <c r="Y1135" s="1" t="s">
        <v>7254</v>
      </c>
      <c r="Z1135" s="1" t="s">
        <v>3904</v>
      </c>
      <c r="AC1135" s="1">
        <v>49</v>
      </c>
      <c r="AD1135" s="1" t="s">
        <v>212</v>
      </c>
      <c r="AE1135" s="1" t="s">
        <v>4510</v>
      </c>
      <c r="AJ1135" s="1" t="s">
        <v>17</v>
      </c>
      <c r="AK1135" s="1" t="s">
        <v>4628</v>
      </c>
      <c r="AL1135" s="1" t="s">
        <v>472</v>
      </c>
      <c r="AM1135" s="1" t="s">
        <v>6317</v>
      </c>
      <c r="AV1135" s="1" t="s">
        <v>245</v>
      </c>
      <c r="AW1135" s="1" t="s">
        <v>245</v>
      </c>
      <c r="BI1135" s="1" t="s">
        <v>2108</v>
      </c>
      <c r="BJ1135" s="1" t="s">
        <v>5349</v>
      </c>
      <c r="BM1135" s="1" t="s">
        <v>1946</v>
      </c>
      <c r="BN1135" s="1" t="s">
        <v>5332</v>
      </c>
      <c r="BQ1135" s="1" t="s">
        <v>2109</v>
      </c>
      <c r="BR1135" s="1" t="s">
        <v>5876</v>
      </c>
      <c r="BS1135" s="1" t="s">
        <v>6439</v>
      </c>
      <c r="BT1135" s="1" t="s">
        <v>6440</v>
      </c>
    </row>
    <row r="1136" spans="1:72" ht="13.5" customHeight="1">
      <c r="A1136" s="6" t="str">
        <f t="shared" si="38"/>
        <v>1783_월배면_0041</v>
      </c>
      <c r="B1136" s="1">
        <v>1783</v>
      </c>
      <c r="C1136" s="1" t="s">
        <v>6057</v>
      </c>
      <c r="D1136" s="1" t="s">
        <v>6058</v>
      </c>
      <c r="E1136" s="2">
        <v>1135</v>
      </c>
      <c r="F1136" s="2">
        <v>4</v>
      </c>
      <c r="G1136" s="2" t="s">
        <v>1919</v>
      </c>
      <c r="H1136" s="2" t="s">
        <v>3326</v>
      </c>
      <c r="I1136" s="2">
        <v>5</v>
      </c>
      <c r="L1136" s="2">
        <v>2</v>
      </c>
      <c r="M1136" s="2" t="s">
        <v>7253</v>
      </c>
      <c r="N1136" s="2" t="s">
        <v>6068</v>
      </c>
      <c r="S1136" s="2" t="s">
        <v>47</v>
      </c>
      <c r="T1136" s="2" t="s">
        <v>3377</v>
      </c>
      <c r="W1136" s="1" t="s">
        <v>362</v>
      </c>
      <c r="X1136" s="1" t="s">
        <v>6185</v>
      </c>
      <c r="Y1136" s="1" t="s">
        <v>10</v>
      </c>
      <c r="Z1136" s="1" t="s">
        <v>3510</v>
      </c>
      <c r="AC1136" s="1">
        <v>46</v>
      </c>
      <c r="AD1136" s="1" t="s">
        <v>162</v>
      </c>
      <c r="AE1136" s="1" t="s">
        <v>4518</v>
      </c>
      <c r="AJ1136" s="1" t="s">
        <v>17</v>
      </c>
      <c r="AK1136" s="1" t="s">
        <v>4628</v>
      </c>
      <c r="AL1136" s="1" t="s">
        <v>472</v>
      </c>
      <c r="AM1136" s="1" t="s">
        <v>6317</v>
      </c>
      <c r="AT1136" s="1" t="s">
        <v>1337</v>
      </c>
      <c r="AU1136" s="1" t="s">
        <v>4701</v>
      </c>
      <c r="AV1136" s="1" t="s">
        <v>2110</v>
      </c>
      <c r="AW1136" s="1" t="s">
        <v>4905</v>
      </c>
      <c r="BG1136" s="1" t="s">
        <v>1337</v>
      </c>
      <c r="BH1136" s="1" t="s">
        <v>4701</v>
      </c>
      <c r="BI1136" s="1" t="s">
        <v>2111</v>
      </c>
      <c r="BJ1136" s="1" t="s">
        <v>5348</v>
      </c>
      <c r="BK1136" s="1" t="s">
        <v>1337</v>
      </c>
      <c r="BL1136" s="1" t="s">
        <v>4701</v>
      </c>
      <c r="BM1136" s="1" t="s">
        <v>2112</v>
      </c>
      <c r="BN1136" s="1" t="s">
        <v>5631</v>
      </c>
      <c r="BO1136" s="1" t="s">
        <v>607</v>
      </c>
      <c r="BP1136" s="1" t="s">
        <v>3433</v>
      </c>
      <c r="BQ1136" s="1" t="s">
        <v>2113</v>
      </c>
      <c r="BR1136" s="1" t="s">
        <v>5875</v>
      </c>
      <c r="BS1136" s="1" t="s">
        <v>277</v>
      </c>
      <c r="BT1136" s="1" t="s">
        <v>4597</v>
      </c>
    </row>
    <row r="1137" spans="1:31" ht="13.5" customHeight="1">
      <c r="A1137" s="6" t="str">
        <f t="shared" si="38"/>
        <v>1783_월배면_0041</v>
      </c>
      <c r="B1137" s="1">
        <v>1783</v>
      </c>
      <c r="C1137" s="1" t="s">
        <v>6057</v>
      </c>
      <c r="D1137" s="1" t="s">
        <v>6058</v>
      </c>
      <c r="E1137" s="2">
        <v>1136</v>
      </c>
      <c r="F1137" s="2">
        <v>4</v>
      </c>
      <c r="G1137" s="2" t="s">
        <v>1919</v>
      </c>
      <c r="H1137" s="2" t="s">
        <v>3326</v>
      </c>
      <c r="I1137" s="2">
        <v>5</v>
      </c>
      <c r="L1137" s="2">
        <v>2</v>
      </c>
      <c r="M1137" s="2" t="s">
        <v>7253</v>
      </c>
      <c r="N1137" s="2" t="s">
        <v>6068</v>
      </c>
      <c r="S1137" s="2" t="s">
        <v>1146</v>
      </c>
      <c r="T1137" s="2" t="s">
        <v>3383</v>
      </c>
      <c r="W1137" s="1" t="s">
        <v>742</v>
      </c>
      <c r="X1137" s="1" t="s">
        <v>3365</v>
      </c>
      <c r="Y1137" s="1" t="s">
        <v>10</v>
      </c>
      <c r="Z1137" s="1" t="s">
        <v>3510</v>
      </c>
      <c r="AC1137" s="1">
        <v>76</v>
      </c>
      <c r="AD1137" s="1" t="s">
        <v>444</v>
      </c>
      <c r="AE1137" s="1" t="s">
        <v>4507</v>
      </c>
    </row>
    <row r="1138" spans="1:33" ht="13.5" customHeight="1">
      <c r="A1138" s="6" t="str">
        <f aca="true" t="shared" si="39" ref="A1138:A1169">HYPERLINK("http://kyu.snu.ac.kr/sdhj/index.jsp?type=hj/GK14607_00IH_0001_0041.jpg","1783_월배면_0041")</f>
        <v>1783_월배면_0041</v>
      </c>
      <c r="B1138" s="1">
        <v>1783</v>
      </c>
      <c r="C1138" s="1" t="s">
        <v>6057</v>
      </c>
      <c r="D1138" s="1" t="s">
        <v>6058</v>
      </c>
      <c r="E1138" s="2">
        <v>1137</v>
      </c>
      <c r="F1138" s="2">
        <v>4</v>
      </c>
      <c r="G1138" s="2" t="s">
        <v>1919</v>
      </c>
      <c r="H1138" s="2" t="s">
        <v>3326</v>
      </c>
      <c r="I1138" s="2">
        <v>5</v>
      </c>
      <c r="L1138" s="2">
        <v>2</v>
      </c>
      <c r="M1138" s="2" t="s">
        <v>7253</v>
      </c>
      <c r="N1138" s="2" t="s">
        <v>6068</v>
      </c>
      <c r="S1138" s="2" t="s">
        <v>53</v>
      </c>
      <c r="T1138" s="2" t="s">
        <v>3382</v>
      </c>
      <c r="AC1138" s="1">
        <v>3</v>
      </c>
      <c r="AD1138" s="1" t="s">
        <v>151</v>
      </c>
      <c r="AE1138" s="1" t="s">
        <v>4512</v>
      </c>
      <c r="AF1138" s="1" t="s">
        <v>244</v>
      </c>
      <c r="AG1138" s="1" t="s">
        <v>4545</v>
      </c>
    </row>
    <row r="1139" spans="1:72" ht="13.5" customHeight="1">
      <c r="A1139" s="6" t="str">
        <f t="shared" si="39"/>
        <v>1783_월배면_0041</v>
      </c>
      <c r="B1139" s="1">
        <v>1783</v>
      </c>
      <c r="C1139" s="1" t="s">
        <v>6057</v>
      </c>
      <c r="D1139" s="1" t="s">
        <v>6058</v>
      </c>
      <c r="E1139" s="2">
        <v>1138</v>
      </c>
      <c r="F1139" s="2">
        <v>4</v>
      </c>
      <c r="G1139" s="2" t="s">
        <v>1919</v>
      </c>
      <c r="H1139" s="2" t="s">
        <v>3326</v>
      </c>
      <c r="I1139" s="2">
        <v>5</v>
      </c>
      <c r="L1139" s="2">
        <v>3</v>
      </c>
      <c r="M1139" s="2" t="s">
        <v>6928</v>
      </c>
      <c r="N1139" s="2" t="s">
        <v>6929</v>
      </c>
      <c r="T1139" s="2" t="s">
        <v>6092</v>
      </c>
      <c r="U1139" s="1" t="s">
        <v>63</v>
      </c>
      <c r="V1139" s="1" t="s">
        <v>3418</v>
      </c>
      <c r="W1139" s="1" t="s">
        <v>77</v>
      </c>
      <c r="X1139" s="1" t="s">
        <v>6189</v>
      </c>
      <c r="Y1139" s="1" t="s">
        <v>2114</v>
      </c>
      <c r="Z1139" s="1" t="s">
        <v>3903</v>
      </c>
      <c r="AC1139" s="1">
        <v>58</v>
      </c>
      <c r="AD1139" s="1" t="s">
        <v>424</v>
      </c>
      <c r="AE1139" s="1" t="s">
        <v>4513</v>
      </c>
      <c r="AJ1139" s="1" t="s">
        <v>17</v>
      </c>
      <c r="AK1139" s="1" t="s">
        <v>4628</v>
      </c>
      <c r="AL1139" s="1" t="s">
        <v>80</v>
      </c>
      <c r="AM1139" s="1" t="s">
        <v>4660</v>
      </c>
      <c r="AT1139" s="1" t="s">
        <v>68</v>
      </c>
      <c r="AU1139" s="1" t="s">
        <v>4695</v>
      </c>
      <c r="AV1139" s="1" t="s">
        <v>2115</v>
      </c>
      <c r="AW1139" s="1" t="s">
        <v>4904</v>
      </c>
      <c r="AX1139" s="1" t="s">
        <v>68</v>
      </c>
      <c r="AY1139" s="1" t="s">
        <v>4695</v>
      </c>
      <c r="AZ1139" s="1" t="s">
        <v>1139</v>
      </c>
      <c r="BA1139" s="1" t="s">
        <v>4829</v>
      </c>
      <c r="BG1139" s="1" t="s">
        <v>68</v>
      </c>
      <c r="BH1139" s="1" t="s">
        <v>4695</v>
      </c>
      <c r="BI1139" s="1" t="s">
        <v>2116</v>
      </c>
      <c r="BJ1139" s="1" t="s">
        <v>5347</v>
      </c>
      <c r="BK1139" s="1" t="s">
        <v>68</v>
      </c>
      <c r="BL1139" s="1" t="s">
        <v>4695</v>
      </c>
      <c r="BM1139" s="1" t="s">
        <v>1529</v>
      </c>
      <c r="BN1139" s="1" t="s">
        <v>5578</v>
      </c>
      <c r="BO1139" s="1" t="s">
        <v>68</v>
      </c>
      <c r="BP1139" s="1" t="s">
        <v>4695</v>
      </c>
      <c r="BQ1139" s="1" t="s">
        <v>2117</v>
      </c>
      <c r="BR1139" s="1" t="s">
        <v>6592</v>
      </c>
      <c r="BS1139" s="1" t="s">
        <v>42</v>
      </c>
      <c r="BT1139" s="1" t="s">
        <v>4611</v>
      </c>
    </row>
    <row r="1140" spans="1:72" ht="13.5" customHeight="1">
      <c r="A1140" s="6" t="str">
        <f t="shared" si="39"/>
        <v>1783_월배면_0041</v>
      </c>
      <c r="B1140" s="1">
        <v>1783</v>
      </c>
      <c r="C1140" s="1" t="s">
        <v>6057</v>
      </c>
      <c r="D1140" s="1" t="s">
        <v>6058</v>
      </c>
      <c r="E1140" s="2">
        <v>1139</v>
      </c>
      <c r="F1140" s="2">
        <v>4</v>
      </c>
      <c r="G1140" s="2" t="s">
        <v>1919</v>
      </c>
      <c r="H1140" s="2" t="s">
        <v>3326</v>
      </c>
      <c r="I1140" s="2">
        <v>5</v>
      </c>
      <c r="L1140" s="2">
        <v>3</v>
      </c>
      <c r="M1140" s="2" t="s">
        <v>6928</v>
      </c>
      <c r="N1140" s="2" t="s">
        <v>6929</v>
      </c>
      <c r="S1140" s="2" t="s">
        <v>47</v>
      </c>
      <c r="T1140" s="2" t="s">
        <v>3377</v>
      </c>
      <c r="W1140" s="1" t="s">
        <v>77</v>
      </c>
      <c r="X1140" s="1" t="s">
        <v>6189</v>
      </c>
      <c r="Y1140" s="1" t="s">
        <v>78</v>
      </c>
      <c r="Z1140" s="1" t="s">
        <v>3554</v>
      </c>
      <c r="AC1140" s="1">
        <v>62</v>
      </c>
      <c r="AD1140" s="1" t="s">
        <v>250</v>
      </c>
      <c r="AE1140" s="1" t="s">
        <v>4519</v>
      </c>
      <c r="AJ1140" s="1" t="s">
        <v>79</v>
      </c>
      <c r="AK1140" s="1" t="s">
        <v>4627</v>
      </c>
      <c r="AL1140" s="1" t="s">
        <v>487</v>
      </c>
      <c r="AM1140" s="1" t="s">
        <v>4577</v>
      </c>
      <c r="AT1140" s="1" t="s">
        <v>68</v>
      </c>
      <c r="AU1140" s="1" t="s">
        <v>4695</v>
      </c>
      <c r="AV1140" s="1" t="s">
        <v>2118</v>
      </c>
      <c r="AW1140" s="1" t="s">
        <v>4903</v>
      </c>
      <c r="BG1140" s="1" t="s">
        <v>68</v>
      </c>
      <c r="BH1140" s="1" t="s">
        <v>4695</v>
      </c>
      <c r="BI1140" s="1" t="s">
        <v>2119</v>
      </c>
      <c r="BJ1140" s="1" t="s">
        <v>5333</v>
      </c>
      <c r="BK1140" s="1" t="s">
        <v>68</v>
      </c>
      <c r="BL1140" s="1" t="s">
        <v>4695</v>
      </c>
      <c r="BM1140" s="1" t="s">
        <v>1720</v>
      </c>
      <c r="BN1140" s="1" t="s">
        <v>5630</v>
      </c>
      <c r="BO1140" s="1" t="s">
        <v>68</v>
      </c>
      <c r="BP1140" s="1" t="s">
        <v>4695</v>
      </c>
      <c r="BQ1140" s="1" t="s">
        <v>1721</v>
      </c>
      <c r="BR1140" s="1" t="s">
        <v>6526</v>
      </c>
      <c r="BS1140" s="1" t="s">
        <v>472</v>
      </c>
      <c r="BT1140" s="1" t="s">
        <v>6426</v>
      </c>
    </row>
    <row r="1141" spans="1:31" ht="13.5" customHeight="1">
      <c r="A1141" s="6" t="str">
        <f t="shared" si="39"/>
        <v>1783_월배면_0041</v>
      </c>
      <c r="B1141" s="1">
        <v>1783</v>
      </c>
      <c r="C1141" s="1" t="s">
        <v>6057</v>
      </c>
      <c r="D1141" s="1" t="s">
        <v>6058</v>
      </c>
      <c r="E1141" s="2">
        <v>1140</v>
      </c>
      <c r="F1141" s="2">
        <v>4</v>
      </c>
      <c r="G1141" s="2" t="s">
        <v>1919</v>
      </c>
      <c r="H1141" s="2" t="s">
        <v>3326</v>
      </c>
      <c r="I1141" s="2">
        <v>5</v>
      </c>
      <c r="L1141" s="2">
        <v>3</v>
      </c>
      <c r="M1141" s="2" t="s">
        <v>6928</v>
      </c>
      <c r="N1141" s="2" t="s">
        <v>6929</v>
      </c>
      <c r="S1141" s="2" t="s">
        <v>56</v>
      </c>
      <c r="T1141" s="2" t="s">
        <v>3381</v>
      </c>
      <c r="U1141" s="1" t="s">
        <v>63</v>
      </c>
      <c r="V1141" s="1" t="s">
        <v>3418</v>
      </c>
      <c r="Y1141" s="1" t="s">
        <v>2120</v>
      </c>
      <c r="Z1141" s="1" t="s">
        <v>3902</v>
      </c>
      <c r="AC1141" s="1">
        <v>37</v>
      </c>
      <c r="AD1141" s="1" t="s">
        <v>183</v>
      </c>
      <c r="AE1141" s="1" t="s">
        <v>4497</v>
      </c>
    </row>
    <row r="1142" spans="1:31" ht="13.5" customHeight="1">
      <c r="A1142" s="6" t="str">
        <f t="shared" si="39"/>
        <v>1783_월배면_0041</v>
      </c>
      <c r="B1142" s="1">
        <v>1783</v>
      </c>
      <c r="C1142" s="1" t="s">
        <v>6057</v>
      </c>
      <c r="D1142" s="1" t="s">
        <v>6058</v>
      </c>
      <c r="E1142" s="2">
        <v>1141</v>
      </c>
      <c r="F1142" s="2">
        <v>4</v>
      </c>
      <c r="G1142" s="2" t="s">
        <v>1919</v>
      </c>
      <c r="H1142" s="2" t="s">
        <v>3326</v>
      </c>
      <c r="I1142" s="2">
        <v>5</v>
      </c>
      <c r="L1142" s="2">
        <v>3</v>
      </c>
      <c r="M1142" s="2" t="s">
        <v>6928</v>
      </c>
      <c r="N1142" s="2" t="s">
        <v>6929</v>
      </c>
      <c r="S1142" s="2" t="s">
        <v>213</v>
      </c>
      <c r="T1142" s="2" t="s">
        <v>3380</v>
      </c>
      <c r="W1142" s="1" t="s">
        <v>661</v>
      </c>
      <c r="X1142" s="1" t="s">
        <v>3516</v>
      </c>
      <c r="Y1142" s="1" t="s">
        <v>78</v>
      </c>
      <c r="Z1142" s="1" t="s">
        <v>3554</v>
      </c>
      <c r="AC1142" s="1">
        <v>37</v>
      </c>
      <c r="AD1142" s="1" t="s">
        <v>183</v>
      </c>
      <c r="AE1142" s="1" t="s">
        <v>4497</v>
      </c>
    </row>
    <row r="1143" spans="1:31" ht="13.5" customHeight="1">
      <c r="A1143" s="6" t="str">
        <f t="shared" si="39"/>
        <v>1783_월배면_0041</v>
      </c>
      <c r="B1143" s="1">
        <v>1783</v>
      </c>
      <c r="C1143" s="1" t="s">
        <v>6057</v>
      </c>
      <c r="D1143" s="1" t="s">
        <v>6058</v>
      </c>
      <c r="E1143" s="2">
        <v>1142</v>
      </c>
      <c r="F1143" s="2">
        <v>4</v>
      </c>
      <c r="G1143" s="2" t="s">
        <v>1919</v>
      </c>
      <c r="H1143" s="2" t="s">
        <v>3326</v>
      </c>
      <c r="I1143" s="2">
        <v>5</v>
      </c>
      <c r="L1143" s="2">
        <v>3</v>
      </c>
      <c r="M1143" s="2" t="s">
        <v>6928</v>
      </c>
      <c r="N1143" s="2" t="s">
        <v>6929</v>
      </c>
      <c r="S1143" s="2" t="s">
        <v>56</v>
      </c>
      <c r="T1143" s="2" t="s">
        <v>3381</v>
      </c>
      <c r="U1143" s="1" t="s">
        <v>63</v>
      </c>
      <c r="V1143" s="1" t="s">
        <v>3418</v>
      </c>
      <c r="Y1143" s="1" t="s">
        <v>2121</v>
      </c>
      <c r="Z1143" s="1" t="s">
        <v>3901</v>
      </c>
      <c r="AC1143" s="1">
        <v>34</v>
      </c>
      <c r="AD1143" s="1" t="s">
        <v>863</v>
      </c>
      <c r="AE1143" s="1" t="s">
        <v>4486</v>
      </c>
    </row>
    <row r="1144" spans="1:31" ht="13.5" customHeight="1">
      <c r="A1144" s="6" t="str">
        <f t="shared" si="39"/>
        <v>1783_월배면_0041</v>
      </c>
      <c r="B1144" s="1">
        <v>1783</v>
      </c>
      <c r="C1144" s="1" t="s">
        <v>6057</v>
      </c>
      <c r="D1144" s="1" t="s">
        <v>6058</v>
      </c>
      <c r="E1144" s="2">
        <v>1143</v>
      </c>
      <c r="F1144" s="2">
        <v>4</v>
      </c>
      <c r="G1144" s="2" t="s">
        <v>1919</v>
      </c>
      <c r="H1144" s="2" t="s">
        <v>3326</v>
      </c>
      <c r="I1144" s="2">
        <v>5</v>
      </c>
      <c r="L1144" s="2">
        <v>3</v>
      </c>
      <c r="M1144" s="2" t="s">
        <v>6928</v>
      </c>
      <c r="N1144" s="2" t="s">
        <v>6929</v>
      </c>
      <c r="S1144" s="2" t="s">
        <v>213</v>
      </c>
      <c r="T1144" s="2" t="s">
        <v>3380</v>
      </c>
      <c r="W1144" s="1" t="s">
        <v>1168</v>
      </c>
      <c r="X1144" s="1" t="s">
        <v>3506</v>
      </c>
      <c r="Y1144" s="1" t="s">
        <v>78</v>
      </c>
      <c r="Z1144" s="1" t="s">
        <v>3554</v>
      </c>
      <c r="AC1144" s="1">
        <v>24</v>
      </c>
      <c r="AD1144" s="1" t="s">
        <v>315</v>
      </c>
      <c r="AE1144" s="1" t="s">
        <v>4272</v>
      </c>
    </row>
    <row r="1145" spans="1:33" ht="13.5" customHeight="1">
      <c r="A1145" s="6" t="str">
        <f t="shared" si="39"/>
        <v>1783_월배면_0041</v>
      </c>
      <c r="B1145" s="1">
        <v>1783</v>
      </c>
      <c r="C1145" s="1" t="s">
        <v>6057</v>
      </c>
      <c r="D1145" s="1" t="s">
        <v>6058</v>
      </c>
      <c r="E1145" s="2">
        <v>1144</v>
      </c>
      <c r="F1145" s="2">
        <v>4</v>
      </c>
      <c r="G1145" s="2" t="s">
        <v>1919</v>
      </c>
      <c r="H1145" s="2" t="s">
        <v>3326</v>
      </c>
      <c r="I1145" s="2">
        <v>5</v>
      </c>
      <c r="L1145" s="2">
        <v>3</v>
      </c>
      <c r="M1145" s="2" t="s">
        <v>6928</v>
      </c>
      <c r="N1145" s="2" t="s">
        <v>6929</v>
      </c>
      <c r="T1145" s="2" t="s">
        <v>6164</v>
      </c>
      <c r="U1145" s="1" t="s">
        <v>96</v>
      </c>
      <c r="V1145" s="1" t="s">
        <v>3417</v>
      </c>
      <c r="Y1145" s="1" t="s">
        <v>305</v>
      </c>
      <c r="Z1145" s="1" t="s">
        <v>3900</v>
      </c>
      <c r="AD1145" s="1" t="s">
        <v>180</v>
      </c>
      <c r="AE1145" s="1" t="s">
        <v>4482</v>
      </c>
      <c r="AF1145" s="1" t="s">
        <v>118</v>
      </c>
      <c r="AG1145" s="1" t="s">
        <v>4546</v>
      </c>
    </row>
    <row r="1146" spans="1:58" ht="13.5" customHeight="1">
      <c r="A1146" s="6" t="str">
        <f t="shared" si="39"/>
        <v>1783_월배면_0041</v>
      </c>
      <c r="B1146" s="1">
        <v>1783</v>
      </c>
      <c r="C1146" s="1" t="s">
        <v>6057</v>
      </c>
      <c r="D1146" s="1" t="s">
        <v>6058</v>
      </c>
      <c r="E1146" s="2">
        <v>1145</v>
      </c>
      <c r="F1146" s="2">
        <v>4</v>
      </c>
      <c r="G1146" s="2" t="s">
        <v>1919</v>
      </c>
      <c r="H1146" s="2" t="s">
        <v>3326</v>
      </c>
      <c r="I1146" s="2">
        <v>5</v>
      </c>
      <c r="L1146" s="2">
        <v>3</v>
      </c>
      <c r="M1146" s="2" t="s">
        <v>6928</v>
      </c>
      <c r="N1146" s="2" t="s">
        <v>6929</v>
      </c>
      <c r="T1146" s="2" t="s">
        <v>6164</v>
      </c>
      <c r="U1146" s="1" t="s">
        <v>93</v>
      </c>
      <c r="V1146" s="1" t="s">
        <v>3419</v>
      </c>
      <c r="Y1146" s="1" t="s">
        <v>2122</v>
      </c>
      <c r="Z1146" s="1" t="s">
        <v>3899</v>
      </c>
      <c r="AF1146" s="1" t="s">
        <v>118</v>
      </c>
      <c r="AG1146" s="1" t="s">
        <v>4546</v>
      </c>
      <c r="AT1146" s="1" t="s">
        <v>93</v>
      </c>
      <c r="AU1146" s="1" t="s">
        <v>3419</v>
      </c>
      <c r="AV1146" s="1" t="s">
        <v>2123</v>
      </c>
      <c r="AW1146" s="1" t="s">
        <v>4902</v>
      </c>
      <c r="BF1146" s="1" t="s">
        <v>6394</v>
      </c>
    </row>
    <row r="1147" spans="1:58" ht="13.5" customHeight="1">
      <c r="A1147" s="6" t="str">
        <f t="shared" si="39"/>
        <v>1783_월배면_0041</v>
      </c>
      <c r="B1147" s="1">
        <v>1783</v>
      </c>
      <c r="C1147" s="1" t="s">
        <v>6057</v>
      </c>
      <c r="D1147" s="1" t="s">
        <v>6058</v>
      </c>
      <c r="E1147" s="2">
        <v>1146</v>
      </c>
      <c r="F1147" s="2">
        <v>4</v>
      </c>
      <c r="G1147" s="2" t="s">
        <v>1919</v>
      </c>
      <c r="H1147" s="2" t="s">
        <v>3326</v>
      </c>
      <c r="I1147" s="2">
        <v>5</v>
      </c>
      <c r="L1147" s="2">
        <v>3</v>
      </c>
      <c r="M1147" s="2" t="s">
        <v>6928</v>
      </c>
      <c r="N1147" s="2" t="s">
        <v>6929</v>
      </c>
      <c r="T1147" s="2" t="s">
        <v>6164</v>
      </c>
      <c r="U1147" s="1" t="s">
        <v>96</v>
      </c>
      <c r="V1147" s="1" t="s">
        <v>3417</v>
      </c>
      <c r="AD1147" s="1" t="s">
        <v>151</v>
      </c>
      <c r="AE1147" s="1" t="s">
        <v>4512</v>
      </c>
      <c r="AF1147" s="1" t="s">
        <v>244</v>
      </c>
      <c r="AG1147" s="1" t="s">
        <v>4545</v>
      </c>
      <c r="BD1147" s="1" t="s">
        <v>305</v>
      </c>
      <c r="BE1147" s="1" t="s">
        <v>3900</v>
      </c>
      <c r="BF1147" s="1" t="s">
        <v>6393</v>
      </c>
    </row>
    <row r="1148" spans="1:72" ht="13.5" customHeight="1">
      <c r="A1148" s="6" t="str">
        <f t="shared" si="39"/>
        <v>1783_월배면_0041</v>
      </c>
      <c r="B1148" s="1">
        <v>1783</v>
      </c>
      <c r="C1148" s="1" t="s">
        <v>6057</v>
      </c>
      <c r="D1148" s="1" t="s">
        <v>6058</v>
      </c>
      <c r="E1148" s="2">
        <v>1147</v>
      </c>
      <c r="F1148" s="2">
        <v>4</v>
      </c>
      <c r="G1148" s="2" t="s">
        <v>1919</v>
      </c>
      <c r="H1148" s="2" t="s">
        <v>3326</v>
      </c>
      <c r="I1148" s="2">
        <v>5</v>
      </c>
      <c r="L1148" s="2">
        <v>4</v>
      </c>
      <c r="M1148" s="2" t="s">
        <v>6930</v>
      </c>
      <c r="N1148" s="2" t="s">
        <v>6931</v>
      </c>
      <c r="T1148" s="2" t="s">
        <v>6092</v>
      </c>
      <c r="U1148" s="1" t="s">
        <v>2124</v>
      </c>
      <c r="V1148" s="1" t="s">
        <v>3469</v>
      </c>
      <c r="W1148" s="1" t="s">
        <v>1963</v>
      </c>
      <c r="X1148" s="1" t="s">
        <v>3537</v>
      </c>
      <c r="Y1148" s="1" t="s">
        <v>2125</v>
      </c>
      <c r="Z1148" s="1" t="s">
        <v>3898</v>
      </c>
      <c r="AA1148" s="1" t="s">
        <v>2126</v>
      </c>
      <c r="AB1148" s="1" t="s">
        <v>4466</v>
      </c>
      <c r="AC1148" s="1">
        <v>57</v>
      </c>
      <c r="AD1148" s="1" t="s">
        <v>326</v>
      </c>
      <c r="AE1148" s="1" t="s">
        <v>4536</v>
      </c>
      <c r="AJ1148" s="1" t="s">
        <v>17</v>
      </c>
      <c r="AK1148" s="1" t="s">
        <v>4628</v>
      </c>
      <c r="AL1148" s="1" t="s">
        <v>554</v>
      </c>
      <c r="AM1148" s="1" t="s">
        <v>4614</v>
      </c>
      <c r="AT1148" s="1" t="s">
        <v>68</v>
      </c>
      <c r="AU1148" s="1" t="s">
        <v>4695</v>
      </c>
      <c r="AV1148" s="1" t="s">
        <v>2127</v>
      </c>
      <c r="AW1148" s="1" t="s">
        <v>4877</v>
      </c>
      <c r="BG1148" s="1" t="s">
        <v>68</v>
      </c>
      <c r="BH1148" s="1" t="s">
        <v>4695</v>
      </c>
      <c r="BI1148" s="1" t="s">
        <v>2128</v>
      </c>
      <c r="BJ1148" s="1" t="s">
        <v>5346</v>
      </c>
      <c r="BK1148" s="1" t="s">
        <v>68</v>
      </c>
      <c r="BL1148" s="1" t="s">
        <v>4695</v>
      </c>
      <c r="BM1148" s="1" t="s">
        <v>2129</v>
      </c>
      <c r="BN1148" s="1" t="s">
        <v>5610</v>
      </c>
      <c r="BO1148" s="1" t="s">
        <v>68</v>
      </c>
      <c r="BP1148" s="1" t="s">
        <v>4695</v>
      </c>
      <c r="BQ1148" s="1" t="s">
        <v>2130</v>
      </c>
      <c r="BR1148" s="1" t="s">
        <v>6602</v>
      </c>
      <c r="BS1148" s="1" t="s">
        <v>80</v>
      </c>
      <c r="BT1148" s="1" t="s">
        <v>4660</v>
      </c>
    </row>
    <row r="1149" spans="1:72" ht="13.5" customHeight="1">
      <c r="A1149" s="6" t="str">
        <f t="shared" si="39"/>
        <v>1783_월배면_0041</v>
      </c>
      <c r="B1149" s="1">
        <v>1783</v>
      </c>
      <c r="C1149" s="1" t="s">
        <v>6057</v>
      </c>
      <c r="D1149" s="1" t="s">
        <v>6058</v>
      </c>
      <c r="E1149" s="2">
        <v>1148</v>
      </c>
      <c r="F1149" s="2">
        <v>4</v>
      </c>
      <c r="G1149" s="2" t="s">
        <v>1919</v>
      </c>
      <c r="H1149" s="2" t="s">
        <v>3326</v>
      </c>
      <c r="I1149" s="2">
        <v>5</v>
      </c>
      <c r="L1149" s="2">
        <v>4</v>
      </c>
      <c r="M1149" s="2" t="s">
        <v>6930</v>
      </c>
      <c r="N1149" s="2" t="s">
        <v>6931</v>
      </c>
      <c r="S1149" s="2" t="s">
        <v>47</v>
      </c>
      <c r="T1149" s="2" t="s">
        <v>3377</v>
      </c>
      <c r="W1149" s="1" t="s">
        <v>362</v>
      </c>
      <c r="X1149" s="1" t="s">
        <v>6185</v>
      </c>
      <c r="Y1149" s="1" t="s">
        <v>10</v>
      </c>
      <c r="Z1149" s="1" t="s">
        <v>3510</v>
      </c>
      <c r="AC1149" s="1">
        <v>54</v>
      </c>
      <c r="AD1149" s="1" t="s">
        <v>326</v>
      </c>
      <c r="AE1149" s="1" t="s">
        <v>4536</v>
      </c>
      <c r="AJ1149" s="1" t="s">
        <v>17</v>
      </c>
      <c r="AK1149" s="1" t="s">
        <v>4628</v>
      </c>
      <c r="AL1149" s="1" t="s">
        <v>472</v>
      </c>
      <c r="AM1149" s="1" t="s">
        <v>6317</v>
      </c>
      <c r="AT1149" s="1" t="s">
        <v>68</v>
      </c>
      <c r="AU1149" s="1" t="s">
        <v>4695</v>
      </c>
      <c r="AV1149" s="1" t="s">
        <v>2131</v>
      </c>
      <c r="AW1149" s="1" t="s">
        <v>4837</v>
      </c>
      <c r="BG1149" s="1" t="s">
        <v>68</v>
      </c>
      <c r="BH1149" s="1" t="s">
        <v>4695</v>
      </c>
      <c r="BI1149" s="1" t="s">
        <v>2132</v>
      </c>
      <c r="BJ1149" s="1" t="s">
        <v>5345</v>
      </c>
      <c r="BK1149" s="1" t="s">
        <v>607</v>
      </c>
      <c r="BL1149" s="1" t="s">
        <v>3433</v>
      </c>
      <c r="BM1149" s="1" t="s">
        <v>2133</v>
      </c>
      <c r="BN1149" s="1" t="s">
        <v>5629</v>
      </c>
      <c r="BO1149" s="1" t="s">
        <v>2134</v>
      </c>
      <c r="BP1149" s="1" t="s">
        <v>6419</v>
      </c>
      <c r="BQ1149" s="1" t="s">
        <v>2135</v>
      </c>
      <c r="BR1149" s="1" t="s">
        <v>5874</v>
      </c>
      <c r="BS1149" s="1" t="s">
        <v>724</v>
      </c>
      <c r="BT1149" s="1" t="s">
        <v>4645</v>
      </c>
    </row>
    <row r="1150" spans="1:31" ht="13.5" customHeight="1">
      <c r="A1150" s="6" t="str">
        <f t="shared" si="39"/>
        <v>1783_월배면_0041</v>
      </c>
      <c r="B1150" s="1">
        <v>1783</v>
      </c>
      <c r="C1150" s="1" t="s">
        <v>6057</v>
      </c>
      <c r="D1150" s="1" t="s">
        <v>6058</v>
      </c>
      <c r="E1150" s="2">
        <v>1149</v>
      </c>
      <c r="F1150" s="2">
        <v>4</v>
      </c>
      <c r="G1150" s="2" t="s">
        <v>1919</v>
      </c>
      <c r="H1150" s="2" t="s">
        <v>3326</v>
      </c>
      <c r="I1150" s="2">
        <v>5</v>
      </c>
      <c r="L1150" s="2">
        <v>4</v>
      </c>
      <c r="M1150" s="2" t="s">
        <v>6930</v>
      </c>
      <c r="N1150" s="2" t="s">
        <v>6931</v>
      </c>
      <c r="S1150" s="2" t="s">
        <v>53</v>
      </c>
      <c r="T1150" s="2" t="s">
        <v>3382</v>
      </c>
      <c r="AC1150" s="1">
        <v>16</v>
      </c>
      <c r="AD1150" s="1" t="s">
        <v>444</v>
      </c>
      <c r="AE1150" s="1" t="s">
        <v>4507</v>
      </c>
    </row>
    <row r="1151" spans="1:31" ht="13.5" customHeight="1">
      <c r="A1151" s="6" t="str">
        <f t="shared" si="39"/>
        <v>1783_월배면_0041</v>
      </c>
      <c r="B1151" s="1">
        <v>1783</v>
      </c>
      <c r="C1151" s="1" t="s">
        <v>6057</v>
      </c>
      <c r="D1151" s="1" t="s">
        <v>6058</v>
      </c>
      <c r="E1151" s="2">
        <v>1150</v>
      </c>
      <c r="F1151" s="2">
        <v>4</v>
      </c>
      <c r="G1151" s="2" t="s">
        <v>1919</v>
      </c>
      <c r="H1151" s="2" t="s">
        <v>3326</v>
      </c>
      <c r="I1151" s="2">
        <v>5</v>
      </c>
      <c r="L1151" s="2">
        <v>4</v>
      </c>
      <c r="M1151" s="2" t="s">
        <v>6930</v>
      </c>
      <c r="N1151" s="2" t="s">
        <v>6931</v>
      </c>
      <c r="S1151" s="2" t="s">
        <v>53</v>
      </c>
      <c r="T1151" s="2" t="s">
        <v>3382</v>
      </c>
      <c r="AC1151" s="1">
        <v>3</v>
      </c>
      <c r="AD1151" s="1" t="s">
        <v>151</v>
      </c>
      <c r="AE1151" s="1" t="s">
        <v>4512</v>
      </c>
    </row>
    <row r="1152" spans="1:33" ht="13.5" customHeight="1">
      <c r="A1152" s="6" t="str">
        <f t="shared" si="39"/>
        <v>1783_월배면_0041</v>
      </c>
      <c r="B1152" s="1">
        <v>1783</v>
      </c>
      <c r="C1152" s="1" t="s">
        <v>6057</v>
      </c>
      <c r="D1152" s="1" t="s">
        <v>6058</v>
      </c>
      <c r="E1152" s="2">
        <v>1151</v>
      </c>
      <c r="F1152" s="2">
        <v>4</v>
      </c>
      <c r="G1152" s="2" t="s">
        <v>1919</v>
      </c>
      <c r="H1152" s="2" t="s">
        <v>3326</v>
      </c>
      <c r="I1152" s="2">
        <v>5</v>
      </c>
      <c r="L1152" s="2">
        <v>4</v>
      </c>
      <c r="M1152" s="2" t="s">
        <v>6930</v>
      </c>
      <c r="N1152" s="2" t="s">
        <v>6931</v>
      </c>
      <c r="S1152" s="2" t="s">
        <v>181</v>
      </c>
      <c r="T1152" s="2" t="s">
        <v>3403</v>
      </c>
      <c r="W1152" s="1" t="s">
        <v>2136</v>
      </c>
      <c r="X1152" s="1" t="s">
        <v>3539</v>
      </c>
      <c r="Y1152" s="1" t="s">
        <v>10</v>
      </c>
      <c r="Z1152" s="1" t="s">
        <v>3510</v>
      </c>
      <c r="AC1152" s="1">
        <v>48</v>
      </c>
      <c r="AD1152" s="1" t="s">
        <v>148</v>
      </c>
      <c r="AE1152" s="1" t="s">
        <v>3779</v>
      </c>
      <c r="AF1152" s="1" t="s">
        <v>244</v>
      </c>
      <c r="AG1152" s="1" t="s">
        <v>4545</v>
      </c>
    </row>
    <row r="1153" spans="1:33" ht="13.5" customHeight="1">
      <c r="A1153" s="6" t="str">
        <f t="shared" si="39"/>
        <v>1783_월배면_0041</v>
      </c>
      <c r="B1153" s="1">
        <v>1783</v>
      </c>
      <c r="C1153" s="1" t="s">
        <v>6057</v>
      </c>
      <c r="D1153" s="1" t="s">
        <v>6058</v>
      </c>
      <c r="E1153" s="2">
        <v>1152</v>
      </c>
      <c r="F1153" s="2">
        <v>4</v>
      </c>
      <c r="G1153" s="2" t="s">
        <v>1919</v>
      </c>
      <c r="H1153" s="2" t="s">
        <v>3326</v>
      </c>
      <c r="I1153" s="2">
        <v>5</v>
      </c>
      <c r="L1153" s="2">
        <v>4</v>
      </c>
      <c r="M1153" s="2" t="s">
        <v>6930</v>
      </c>
      <c r="N1153" s="2" t="s">
        <v>6931</v>
      </c>
      <c r="T1153" s="2" t="s">
        <v>6164</v>
      </c>
      <c r="U1153" s="1" t="s">
        <v>96</v>
      </c>
      <c r="V1153" s="1" t="s">
        <v>3417</v>
      </c>
      <c r="Y1153" s="1" t="s">
        <v>54</v>
      </c>
      <c r="Z1153" s="1" t="s">
        <v>3711</v>
      </c>
      <c r="AF1153" s="1" t="s">
        <v>104</v>
      </c>
      <c r="AG1153" s="1" t="s">
        <v>3397</v>
      </c>
    </row>
    <row r="1154" spans="1:33" ht="13.5" customHeight="1">
      <c r="A1154" s="6" t="str">
        <f t="shared" si="39"/>
        <v>1783_월배면_0041</v>
      </c>
      <c r="B1154" s="1">
        <v>1783</v>
      </c>
      <c r="C1154" s="1" t="s">
        <v>6057</v>
      </c>
      <c r="D1154" s="1" t="s">
        <v>6058</v>
      </c>
      <c r="E1154" s="2">
        <v>1153</v>
      </c>
      <c r="F1154" s="2">
        <v>4</v>
      </c>
      <c r="G1154" s="2" t="s">
        <v>1919</v>
      </c>
      <c r="H1154" s="2" t="s">
        <v>3326</v>
      </c>
      <c r="I1154" s="2">
        <v>5</v>
      </c>
      <c r="L1154" s="2">
        <v>4</v>
      </c>
      <c r="M1154" s="2" t="s">
        <v>6930</v>
      </c>
      <c r="N1154" s="2" t="s">
        <v>6931</v>
      </c>
      <c r="T1154" s="2" t="s">
        <v>6164</v>
      </c>
      <c r="U1154" s="1" t="s">
        <v>96</v>
      </c>
      <c r="V1154" s="1" t="s">
        <v>3417</v>
      </c>
      <c r="Y1154" s="1" t="s">
        <v>1649</v>
      </c>
      <c r="Z1154" s="1" t="s">
        <v>3897</v>
      </c>
      <c r="AF1154" s="1" t="s">
        <v>104</v>
      </c>
      <c r="AG1154" s="1" t="s">
        <v>3397</v>
      </c>
    </row>
    <row r="1155" spans="1:72" ht="13.5" customHeight="1">
      <c r="A1155" s="6" t="str">
        <f t="shared" si="39"/>
        <v>1783_월배면_0041</v>
      </c>
      <c r="B1155" s="1">
        <v>1783</v>
      </c>
      <c r="C1155" s="1" t="s">
        <v>6057</v>
      </c>
      <c r="D1155" s="1" t="s">
        <v>6058</v>
      </c>
      <c r="E1155" s="2">
        <v>1154</v>
      </c>
      <c r="F1155" s="2">
        <v>4</v>
      </c>
      <c r="G1155" s="2" t="s">
        <v>1919</v>
      </c>
      <c r="H1155" s="2" t="s">
        <v>3326</v>
      </c>
      <c r="I1155" s="2">
        <v>5</v>
      </c>
      <c r="L1155" s="2">
        <v>5</v>
      </c>
      <c r="M1155" s="2" t="s">
        <v>6932</v>
      </c>
      <c r="N1155" s="2" t="s">
        <v>6933</v>
      </c>
      <c r="T1155" s="2" t="s">
        <v>6092</v>
      </c>
      <c r="U1155" s="1" t="s">
        <v>805</v>
      </c>
      <c r="V1155" s="1" t="s">
        <v>3423</v>
      </c>
      <c r="W1155" s="1" t="s">
        <v>2014</v>
      </c>
      <c r="X1155" s="1" t="s">
        <v>3538</v>
      </c>
      <c r="Y1155" s="1" t="s">
        <v>78</v>
      </c>
      <c r="Z1155" s="1" t="s">
        <v>3554</v>
      </c>
      <c r="AC1155" s="1">
        <v>50</v>
      </c>
      <c r="AD1155" s="1" t="s">
        <v>355</v>
      </c>
      <c r="AE1155" s="1" t="s">
        <v>4509</v>
      </c>
      <c r="AJ1155" s="1" t="s">
        <v>79</v>
      </c>
      <c r="AK1155" s="1" t="s">
        <v>4627</v>
      </c>
      <c r="AL1155" s="1" t="s">
        <v>1812</v>
      </c>
      <c r="AM1155" s="1" t="s">
        <v>4668</v>
      </c>
      <c r="AT1155" s="1" t="s">
        <v>68</v>
      </c>
      <c r="AU1155" s="1" t="s">
        <v>4695</v>
      </c>
      <c r="AV1155" s="1" t="s">
        <v>2137</v>
      </c>
      <c r="AW1155" s="1" t="s">
        <v>4901</v>
      </c>
      <c r="BG1155" s="1" t="s">
        <v>68</v>
      </c>
      <c r="BH1155" s="1" t="s">
        <v>4695</v>
      </c>
      <c r="BI1155" s="1" t="s">
        <v>2138</v>
      </c>
      <c r="BJ1155" s="1" t="s">
        <v>5344</v>
      </c>
      <c r="BK1155" s="1" t="s">
        <v>68</v>
      </c>
      <c r="BL1155" s="1" t="s">
        <v>4695</v>
      </c>
      <c r="BM1155" s="1" t="s">
        <v>2139</v>
      </c>
      <c r="BN1155" s="1" t="s">
        <v>5172</v>
      </c>
      <c r="BO1155" s="1" t="s">
        <v>68</v>
      </c>
      <c r="BP1155" s="1" t="s">
        <v>4695</v>
      </c>
      <c r="BQ1155" s="1" t="s">
        <v>2140</v>
      </c>
      <c r="BR1155" s="1" t="s">
        <v>6572</v>
      </c>
      <c r="BS1155" s="1" t="s">
        <v>487</v>
      </c>
      <c r="BT1155" s="1" t="s">
        <v>4577</v>
      </c>
    </row>
    <row r="1156" spans="1:31" ht="13.5" customHeight="1">
      <c r="A1156" s="6" t="str">
        <f t="shared" si="39"/>
        <v>1783_월배면_0041</v>
      </c>
      <c r="B1156" s="1">
        <v>1783</v>
      </c>
      <c r="C1156" s="1" t="s">
        <v>6057</v>
      </c>
      <c r="D1156" s="1" t="s">
        <v>6058</v>
      </c>
      <c r="E1156" s="2">
        <v>1155</v>
      </c>
      <c r="F1156" s="2">
        <v>4</v>
      </c>
      <c r="G1156" s="2" t="s">
        <v>1919</v>
      </c>
      <c r="H1156" s="2" t="s">
        <v>3326</v>
      </c>
      <c r="I1156" s="2">
        <v>5</v>
      </c>
      <c r="L1156" s="2">
        <v>5</v>
      </c>
      <c r="M1156" s="2" t="s">
        <v>6932</v>
      </c>
      <c r="N1156" s="2" t="s">
        <v>6933</v>
      </c>
      <c r="S1156" s="2" t="s">
        <v>53</v>
      </c>
      <c r="T1156" s="2" t="s">
        <v>3382</v>
      </c>
      <c r="AC1156" s="1">
        <v>15</v>
      </c>
      <c r="AD1156" s="1" t="s">
        <v>122</v>
      </c>
      <c r="AE1156" s="1" t="s">
        <v>4498</v>
      </c>
    </row>
    <row r="1157" spans="1:31" ht="13.5" customHeight="1">
      <c r="A1157" s="6" t="str">
        <f t="shared" si="39"/>
        <v>1783_월배면_0041</v>
      </c>
      <c r="B1157" s="1">
        <v>1783</v>
      </c>
      <c r="C1157" s="1" t="s">
        <v>6057</v>
      </c>
      <c r="D1157" s="1" t="s">
        <v>6058</v>
      </c>
      <c r="E1157" s="2">
        <v>1156</v>
      </c>
      <c r="F1157" s="2">
        <v>4</v>
      </c>
      <c r="G1157" s="2" t="s">
        <v>1919</v>
      </c>
      <c r="H1157" s="2" t="s">
        <v>3326</v>
      </c>
      <c r="I1157" s="2">
        <v>5</v>
      </c>
      <c r="L1157" s="2">
        <v>5</v>
      </c>
      <c r="M1157" s="2" t="s">
        <v>6932</v>
      </c>
      <c r="N1157" s="2" t="s">
        <v>6933</v>
      </c>
      <c r="T1157" s="2" t="s">
        <v>6164</v>
      </c>
      <c r="U1157" s="1" t="s">
        <v>96</v>
      </c>
      <c r="V1157" s="1" t="s">
        <v>3417</v>
      </c>
      <c r="Y1157" s="1" t="s">
        <v>2141</v>
      </c>
      <c r="Z1157" s="1" t="s">
        <v>3896</v>
      </c>
      <c r="AD1157" s="1" t="s">
        <v>66</v>
      </c>
      <c r="AE1157" s="1" t="s">
        <v>4479</v>
      </c>
    </row>
    <row r="1158" spans="1:58" ht="13.5" customHeight="1">
      <c r="A1158" s="6" t="str">
        <f t="shared" si="39"/>
        <v>1783_월배면_0041</v>
      </c>
      <c r="B1158" s="1">
        <v>1783</v>
      </c>
      <c r="C1158" s="1" t="s">
        <v>6057</v>
      </c>
      <c r="D1158" s="1" t="s">
        <v>6058</v>
      </c>
      <c r="E1158" s="2">
        <v>1157</v>
      </c>
      <c r="F1158" s="2">
        <v>4</v>
      </c>
      <c r="G1158" s="2" t="s">
        <v>1919</v>
      </c>
      <c r="H1158" s="2" t="s">
        <v>3326</v>
      </c>
      <c r="I1158" s="2">
        <v>5</v>
      </c>
      <c r="L1158" s="2">
        <v>5</v>
      </c>
      <c r="M1158" s="2" t="s">
        <v>6932</v>
      </c>
      <c r="N1158" s="2" t="s">
        <v>6933</v>
      </c>
      <c r="T1158" s="2" t="s">
        <v>6164</v>
      </c>
      <c r="U1158" s="1" t="s">
        <v>96</v>
      </c>
      <c r="V1158" s="1" t="s">
        <v>3417</v>
      </c>
      <c r="Y1158" s="1" t="s">
        <v>844</v>
      </c>
      <c r="Z1158" s="1" t="s">
        <v>3895</v>
      </c>
      <c r="AG1158" s="1" t="s">
        <v>6686</v>
      </c>
      <c r="BB1158" s="1" t="s">
        <v>101</v>
      </c>
      <c r="BC1158" s="1" t="s">
        <v>3477</v>
      </c>
      <c r="BF1158" s="1" t="s">
        <v>6397</v>
      </c>
    </row>
    <row r="1159" spans="1:58" ht="13.5" customHeight="1">
      <c r="A1159" s="6" t="str">
        <f t="shared" si="39"/>
        <v>1783_월배면_0041</v>
      </c>
      <c r="B1159" s="1">
        <v>1783</v>
      </c>
      <c r="C1159" s="1" t="s">
        <v>6057</v>
      </c>
      <c r="D1159" s="1" t="s">
        <v>6058</v>
      </c>
      <c r="E1159" s="2">
        <v>1158</v>
      </c>
      <c r="F1159" s="2">
        <v>4</v>
      </c>
      <c r="G1159" s="2" t="s">
        <v>1919</v>
      </c>
      <c r="H1159" s="2" t="s">
        <v>3326</v>
      </c>
      <c r="I1159" s="2">
        <v>5</v>
      </c>
      <c r="L1159" s="2">
        <v>5</v>
      </c>
      <c r="M1159" s="2" t="s">
        <v>6932</v>
      </c>
      <c r="N1159" s="2" t="s">
        <v>6933</v>
      </c>
      <c r="T1159" s="2" t="s">
        <v>6164</v>
      </c>
      <c r="U1159" s="1" t="s">
        <v>96</v>
      </c>
      <c r="V1159" s="1" t="s">
        <v>3417</v>
      </c>
      <c r="AG1159" s="1" t="s">
        <v>6686</v>
      </c>
      <c r="BC1159" s="1" t="s">
        <v>3477</v>
      </c>
      <c r="BF1159" s="1" t="s">
        <v>6396</v>
      </c>
    </row>
    <row r="1160" spans="1:58" ht="13.5" customHeight="1">
      <c r="A1160" s="6" t="str">
        <f t="shared" si="39"/>
        <v>1783_월배면_0041</v>
      </c>
      <c r="B1160" s="1">
        <v>1783</v>
      </c>
      <c r="C1160" s="1" t="s">
        <v>6057</v>
      </c>
      <c r="D1160" s="1" t="s">
        <v>6058</v>
      </c>
      <c r="E1160" s="2">
        <v>1159</v>
      </c>
      <c r="F1160" s="2">
        <v>4</v>
      </c>
      <c r="G1160" s="2" t="s">
        <v>1919</v>
      </c>
      <c r="H1160" s="2" t="s">
        <v>3326</v>
      </c>
      <c r="I1160" s="2">
        <v>5</v>
      </c>
      <c r="L1160" s="2">
        <v>5</v>
      </c>
      <c r="M1160" s="2" t="s">
        <v>6932</v>
      </c>
      <c r="N1160" s="2" t="s">
        <v>6933</v>
      </c>
      <c r="T1160" s="2" t="s">
        <v>6164</v>
      </c>
      <c r="U1160" s="1" t="s">
        <v>96</v>
      </c>
      <c r="V1160" s="1" t="s">
        <v>3417</v>
      </c>
      <c r="AF1160" s="1" t="s">
        <v>6272</v>
      </c>
      <c r="AG1160" s="1" t="s">
        <v>6291</v>
      </c>
      <c r="BC1160" s="1" t="s">
        <v>3477</v>
      </c>
      <c r="BF1160" s="1" t="s">
        <v>6394</v>
      </c>
    </row>
    <row r="1161" spans="1:58" ht="13.5" customHeight="1">
      <c r="A1161" s="6" t="str">
        <f t="shared" si="39"/>
        <v>1783_월배면_0041</v>
      </c>
      <c r="B1161" s="1">
        <v>1783</v>
      </c>
      <c r="C1161" s="1" t="s">
        <v>6057</v>
      </c>
      <c r="D1161" s="1" t="s">
        <v>6058</v>
      </c>
      <c r="E1161" s="2">
        <v>1160</v>
      </c>
      <c r="F1161" s="2">
        <v>4</v>
      </c>
      <c r="G1161" s="2" t="s">
        <v>1919</v>
      </c>
      <c r="H1161" s="2" t="s">
        <v>3326</v>
      </c>
      <c r="I1161" s="2">
        <v>5</v>
      </c>
      <c r="L1161" s="2">
        <v>5</v>
      </c>
      <c r="M1161" s="2" t="s">
        <v>6932</v>
      </c>
      <c r="N1161" s="2" t="s">
        <v>6933</v>
      </c>
      <c r="T1161" s="2" t="s">
        <v>6164</v>
      </c>
      <c r="U1161" s="1" t="s">
        <v>93</v>
      </c>
      <c r="V1161" s="1" t="s">
        <v>3419</v>
      </c>
      <c r="AC1161" s="1">
        <v>5</v>
      </c>
      <c r="AD1161" s="1" t="s">
        <v>465</v>
      </c>
      <c r="AE1161" s="1" t="s">
        <v>4488</v>
      </c>
      <c r="BC1161" s="1" t="s">
        <v>3477</v>
      </c>
      <c r="BF1161" s="1" t="s">
        <v>6393</v>
      </c>
    </row>
    <row r="1162" spans="1:58" ht="13.5" customHeight="1">
      <c r="A1162" s="6" t="str">
        <f t="shared" si="39"/>
        <v>1783_월배면_0041</v>
      </c>
      <c r="B1162" s="1">
        <v>1783</v>
      </c>
      <c r="C1162" s="1" t="s">
        <v>6057</v>
      </c>
      <c r="D1162" s="1" t="s">
        <v>6058</v>
      </c>
      <c r="E1162" s="2">
        <v>1161</v>
      </c>
      <c r="F1162" s="2">
        <v>4</v>
      </c>
      <c r="G1162" s="2" t="s">
        <v>1919</v>
      </c>
      <c r="H1162" s="2" t="s">
        <v>3326</v>
      </c>
      <c r="I1162" s="2">
        <v>5</v>
      </c>
      <c r="L1162" s="2">
        <v>5</v>
      </c>
      <c r="M1162" s="2" t="s">
        <v>6932</v>
      </c>
      <c r="N1162" s="2" t="s">
        <v>6933</v>
      </c>
      <c r="T1162" s="2" t="s">
        <v>6164</v>
      </c>
      <c r="U1162" s="1" t="s">
        <v>96</v>
      </c>
      <c r="V1162" s="1" t="s">
        <v>3417</v>
      </c>
      <c r="AC1162" s="1">
        <v>2</v>
      </c>
      <c r="AD1162" s="1" t="s">
        <v>250</v>
      </c>
      <c r="AE1162" s="1" t="s">
        <v>4519</v>
      </c>
      <c r="AF1162" s="1" t="s">
        <v>244</v>
      </c>
      <c r="AG1162" s="1" t="s">
        <v>4545</v>
      </c>
      <c r="BC1162" s="1" t="s">
        <v>3477</v>
      </c>
      <c r="BF1162" s="1" t="s">
        <v>6395</v>
      </c>
    </row>
    <row r="1163" spans="1:72" ht="13.5" customHeight="1">
      <c r="A1163" s="6" t="str">
        <f t="shared" si="39"/>
        <v>1783_월배면_0041</v>
      </c>
      <c r="B1163" s="1">
        <v>1783</v>
      </c>
      <c r="C1163" s="1" t="s">
        <v>6057</v>
      </c>
      <c r="D1163" s="1" t="s">
        <v>6058</v>
      </c>
      <c r="E1163" s="2">
        <v>1162</v>
      </c>
      <c r="F1163" s="2">
        <v>4</v>
      </c>
      <c r="G1163" s="2" t="s">
        <v>1919</v>
      </c>
      <c r="H1163" s="2" t="s">
        <v>3326</v>
      </c>
      <c r="I1163" s="2">
        <v>6</v>
      </c>
      <c r="J1163" s="2" t="s">
        <v>2142</v>
      </c>
      <c r="K1163" s="2" t="s">
        <v>3344</v>
      </c>
      <c r="L1163" s="2">
        <v>1</v>
      </c>
      <c r="M1163" s="2" t="s">
        <v>6934</v>
      </c>
      <c r="N1163" s="2" t="s">
        <v>6935</v>
      </c>
      <c r="T1163" s="2" t="s">
        <v>6092</v>
      </c>
      <c r="U1163" s="1" t="s">
        <v>6093</v>
      </c>
      <c r="V1163" s="1" t="s">
        <v>6093</v>
      </c>
      <c r="W1163" s="1" t="s">
        <v>362</v>
      </c>
      <c r="X1163" s="1" t="s">
        <v>6185</v>
      </c>
      <c r="Y1163" s="1" t="s">
        <v>2143</v>
      </c>
      <c r="Z1163" s="1" t="s">
        <v>3894</v>
      </c>
      <c r="AC1163" s="1">
        <v>37</v>
      </c>
      <c r="AD1163" s="1" t="s">
        <v>183</v>
      </c>
      <c r="AE1163" s="1" t="s">
        <v>4497</v>
      </c>
      <c r="AJ1163" s="1" t="s">
        <v>17</v>
      </c>
      <c r="AK1163" s="1" t="s">
        <v>4628</v>
      </c>
      <c r="AL1163" s="1" t="s">
        <v>472</v>
      </c>
      <c r="AM1163" s="1" t="s">
        <v>6317</v>
      </c>
      <c r="AT1163" s="1" t="s">
        <v>68</v>
      </c>
      <c r="AU1163" s="1" t="s">
        <v>4695</v>
      </c>
      <c r="AV1163" s="1" t="s">
        <v>2144</v>
      </c>
      <c r="AW1163" s="1" t="s">
        <v>4900</v>
      </c>
      <c r="BG1163" s="1" t="s">
        <v>68</v>
      </c>
      <c r="BH1163" s="1" t="s">
        <v>4695</v>
      </c>
      <c r="BI1163" s="1" t="s">
        <v>2145</v>
      </c>
      <c r="BJ1163" s="1" t="s">
        <v>5343</v>
      </c>
      <c r="BK1163" s="1" t="s">
        <v>68</v>
      </c>
      <c r="BL1163" s="1" t="s">
        <v>4695</v>
      </c>
      <c r="BM1163" s="1" t="s">
        <v>2146</v>
      </c>
      <c r="BN1163" s="1" t="s">
        <v>5556</v>
      </c>
      <c r="BO1163" s="1" t="s">
        <v>68</v>
      </c>
      <c r="BP1163" s="1" t="s">
        <v>4695</v>
      </c>
      <c r="BQ1163" s="1" t="s">
        <v>2147</v>
      </c>
      <c r="BR1163" s="1" t="s">
        <v>6581</v>
      </c>
      <c r="BS1163" s="1" t="s">
        <v>487</v>
      </c>
      <c r="BT1163" s="1" t="s">
        <v>4577</v>
      </c>
    </row>
    <row r="1164" spans="1:72" ht="13.5" customHeight="1">
      <c r="A1164" s="6" t="str">
        <f t="shared" si="39"/>
        <v>1783_월배면_0041</v>
      </c>
      <c r="B1164" s="1">
        <v>1783</v>
      </c>
      <c r="C1164" s="1" t="s">
        <v>6057</v>
      </c>
      <c r="D1164" s="1" t="s">
        <v>6058</v>
      </c>
      <c r="E1164" s="2">
        <v>1163</v>
      </c>
      <c r="F1164" s="2">
        <v>4</v>
      </c>
      <c r="G1164" s="2" t="s">
        <v>1919</v>
      </c>
      <c r="H1164" s="2" t="s">
        <v>3326</v>
      </c>
      <c r="I1164" s="2">
        <v>6</v>
      </c>
      <c r="L1164" s="2">
        <v>1</v>
      </c>
      <c r="M1164" s="2" t="s">
        <v>6934</v>
      </c>
      <c r="N1164" s="2" t="s">
        <v>6935</v>
      </c>
      <c r="S1164" s="2" t="s">
        <v>47</v>
      </c>
      <c r="T1164" s="2" t="s">
        <v>3377</v>
      </c>
      <c r="W1164" s="1" t="s">
        <v>39</v>
      </c>
      <c r="X1164" s="1" t="s">
        <v>3503</v>
      </c>
      <c r="Y1164" s="1" t="s">
        <v>78</v>
      </c>
      <c r="Z1164" s="1" t="s">
        <v>3554</v>
      </c>
      <c r="AC1164" s="1">
        <v>40</v>
      </c>
      <c r="AD1164" s="1" t="s">
        <v>589</v>
      </c>
      <c r="AE1164" s="1" t="s">
        <v>4487</v>
      </c>
      <c r="AJ1164" s="1" t="s">
        <v>79</v>
      </c>
      <c r="AK1164" s="1" t="s">
        <v>4627</v>
      </c>
      <c r="AL1164" s="1" t="s">
        <v>1472</v>
      </c>
      <c r="AM1164" s="1" t="s">
        <v>4605</v>
      </c>
      <c r="AT1164" s="1" t="s">
        <v>68</v>
      </c>
      <c r="AU1164" s="1" t="s">
        <v>4695</v>
      </c>
      <c r="AV1164" s="1" t="s">
        <v>1473</v>
      </c>
      <c r="AW1164" s="1" t="s">
        <v>3850</v>
      </c>
      <c r="BG1164" s="1" t="s">
        <v>68</v>
      </c>
      <c r="BH1164" s="1" t="s">
        <v>4695</v>
      </c>
      <c r="BI1164" s="1" t="s">
        <v>2148</v>
      </c>
      <c r="BJ1164" s="1" t="s">
        <v>5417</v>
      </c>
      <c r="BK1164" s="1" t="s">
        <v>68</v>
      </c>
      <c r="BL1164" s="1" t="s">
        <v>4695</v>
      </c>
      <c r="BM1164" s="1" t="s">
        <v>1475</v>
      </c>
      <c r="BN1164" s="1" t="s">
        <v>5615</v>
      </c>
      <c r="BO1164" s="1" t="s">
        <v>68</v>
      </c>
      <c r="BP1164" s="1" t="s">
        <v>4695</v>
      </c>
      <c r="BQ1164" s="1" t="s">
        <v>2149</v>
      </c>
      <c r="BR1164" s="1" t="s">
        <v>6566</v>
      </c>
      <c r="BS1164" s="1" t="s">
        <v>1169</v>
      </c>
      <c r="BT1164" s="1" t="s">
        <v>4633</v>
      </c>
    </row>
    <row r="1165" spans="1:31" ht="13.5" customHeight="1">
      <c r="A1165" s="6" t="str">
        <f t="shared" si="39"/>
        <v>1783_월배면_0041</v>
      </c>
      <c r="B1165" s="1">
        <v>1783</v>
      </c>
      <c r="C1165" s="1" t="s">
        <v>6057</v>
      </c>
      <c r="D1165" s="1" t="s">
        <v>6058</v>
      </c>
      <c r="E1165" s="2">
        <v>1164</v>
      </c>
      <c r="F1165" s="2">
        <v>4</v>
      </c>
      <c r="G1165" s="2" t="s">
        <v>1919</v>
      </c>
      <c r="H1165" s="2" t="s">
        <v>3326</v>
      </c>
      <c r="I1165" s="2">
        <v>6</v>
      </c>
      <c r="L1165" s="2">
        <v>1</v>
      </c>
      <c r="M1165" s="2" t="s">
        <v>6934</v>
      </c>
      <c r="N1165" s="2" t="s">
        <v>6935</v>
      </c>
      <c r="S1165" s="2" t="s">
        <v>1146</v>
      </c>
      <c r="T1165" s="2" t="s">
        <v>3383</v>
      </c>
      <c r="W1165" s="1" t="s">
        <v>77</v>
      </c>
      <c r="X1165" s="1" t="s">
        <v>6189</v>
      </c>
      <c r="Y1165" s="1" t="s">
        <v>78</v>
      </c>
      <c r="Z1165" s="1" t="s">
        <v>3554</v>
      </c>
      <c r="AC1165" s="1">
        <v>68</v>
      </c>
      <c r="AD1165" s="1" t="s">
        <v>426</v>
      </c>
      <c r="AE1165" s="1" t="s">
        <v>4520</v>
      </c>
    </row>
    <row r="1166" spans="1:31" ht="13.5" customHeight="1">
      <c r="A1166" s="6" t="str">
        <f t="shared" si="39"/>
        <v>1783_월배면_0041</v>
      </c>
      <c r="B1166" s="1">
        <v>1783</v>
      </c>
      <c r="C1166" s="1" t="s">
        <v>6057</v>
      </c>
      <c r="D1166" s="1" t="s">
        <v>6058</v>
      </c>
      <c r="E1166" s="2">
        <v>1165</v>
      </c>
      <c r="F1166" s="2">
        <v>4</v>
      </c>
      <c r="G1166" s="2" t="s">
        <v>1919</v>
      </c>
      <c r="H1166" s="2" t="s">
        <v>3326</v>
      </c>
      <c r="I1166" s="2">
        <v>6</v>
      </c>
      <c r="L1166" s="2">
        <v>1</v>
      </c>
      <c r="M1166" s="2" t="s">
        <v>6934</v>
      </c>
      <c r="N1166" s="2" t="s">
        <v>6935</v>
      </c>
      <c r="S1166" s="2" t="s">
        <v>56</v>
      </c>
      <c r="T1166" s="2" t="s">
        <v>3381</v>
      </c>
      <c r="Y1166" s="1" t="s">
        <v>2150</v>
      </c>
      <c r="Z1166" s="1" t="s">
        <v>3893</v>
      </c>
      <c r="AC1166" s="1">
        <v>21</v>
      </c>
      <c r="AD1166" s="1" t="s">
        <v>185</v>
      </c>
      <c r="AE1166" s="1" t="s">
        <v>4495</v>
      </c>
    </row>
    <row r="1167" spans="1:31" ht="13.5" customHeight="1">
      <c r="A1167" s="6" t="str">
        <f t="shared" si="39"/>
        <v>1783_월배면_0041</v>
      </c>
      <c r="B1167" s="1">
        <v>1783</v>
      </c>
      <c r="C1167" s="1" t="s">
        <v>6057</v>
      </c>
      <c r="D1167" s="1" t="s">
        <v>6058</v>
      </c>
      <c r="E1167" s="2">
        <v>1166</v>
      </c>
      <c r="F1167" s="2">
        <v>4</v>
      </c>
      <c r="G1167" s="2" t="s">
        <v>1919</v>
      </c>
      <c r="H1167" s="2" t="s">
        <v>3326</v>
      </c>
      <c r="I1167" s="2">
        <v>6</v>
      </c>
      <c r="L1167" s="2">
        <v>1</v>
      </c>
      <c r="M1167" s="2" t="s">
        <v>6934</v>
      </c>
      <c r="N1167" s="2" t="s">
        <v>6935</v>
      </c>
      <c r="S1167" s="2" t="s">
        <v>213</v>
      </c>
      <c r="T1167" s="2" t="s">
        <v>3380</v>
      </c>
      <c r="W1167" s="1" t="s">
        <v>2151</v>
      </c>
      <c r="X1167" s="1" t="s">
        <v>3518</v>
      </c>
      <c r="Y1167" s="1" t="s">
        <v>78</v>
      </c>
      <c r="Z1167" s="1" t="s">
        <v>3554</v>
      </c>
      <c r="AC1167" s="1">
        <v>23</v>
      </c>
      <c r="AD1167" s="1" t="s">
        <v>157</v>
      </c>
      <c r="AE1167" s="1" t="s">
        <v>4514</v>
      </c>
    </row>
    <row r="1168" spans="1:33" ht="13.5" customHeight="1">
      <c r="A1168" s="6" t="str">
        <f t="shared" si="39"/>
        <v>1783_월배면_0041</v>
      </c>
      <c r="B1168" s="1">
        <v>1783</v>
      </c>
      <c r="C1168" s="1" t="s">
        <v>6057</v>
      </c>
      <c r="D1168" s="1" t="s">
        <v>6058</v>
      </c>
      <c r="E1168" s="2">
        <v>1167</v>
      </c>
      <c r="F1168" s="2">
        <v>4</v>
      </c>
      <c r="G1168" s="2" t="s">
        <v>1919</v>
      </c>
      <c r="H1168" s="2" t="s">
        <v>3326</v>
      </c>
      <c r="I1168" s="2">
        <v>6</v>
      </c>
      <c r="L1168" s="2">
        <v>1</v>
      </c>
      <c r="M1168" s="2" t="s">
        <v>6934</v>
      </c>
      <c r="N1168" s="2" t="s">
        <v>6935</v>
      </c>
      <c r="S1168" s="2" t="s">
        <v>557</v>
      </c>
      <c r="T1168" s="2" t="s">
        <v>3384</v>
      </c>
      <c r="W1168" s="1" t="s">
        <v>278</v>
      </c>
      <c r="X1168" s="1" t="s">
        <v>3502</v>
      </c>
      <c r="Y1168" s="1" t="s">
        <v>78</v>
      </c>
      <c r="Z1168" s="1" t="s">
        <v>3554</v>
      </c>
      <c r="AF1168" s="1" t="s">
        <v>104</v>
      </c>
      <c r="AG1168" s="1" t="s">
        <v>3397</v>
      </c>
    </row>
    <row r="1169" spans="1:33" ht="13.5" customHeight="1">
      <c r="A1169" s="6" t="str">
        <f t="shared" si="39"/>
        <v>1783_월배면_0041</v>
      </c>
      <c r="B1169" s="1">
        <v>1783</v>
      </c>
      <c r="C1169" s="1" t="s">
        <v>6057</v>
      </c>
      <c r="D1169" s="1" t="s">
        <v>6058</v>
      </c>
      <c r="E1169" s="2">
        <v>1168</v>
      </c>
      <c r="F1169" s="2">
        <v>4</v>
      </c>
      <c r="G1169" s="2" t="s">
        <v>1919</v>
      </c>
      <c r="H1169" s="2" t="s">
        <v>3326</v>
      </c>
      <c r="I1169" s="2">
        <v>6</v>
      </c>
      <c r="L1169" s="2">
        <v>1</v>
      </c>
      <c r="M1169" s="2" t="s">
        <v>6934</v>
      </c>
      <c r="N1169" s="2" t="s">
        <v>6935</v>
      </c>
      <c r="S1169" s="2" t="s">
        <v>53</v>
      </c>
      <c r="T1169" s="2" t="s">
        <v>3382</v>
      </c>
      <c r="AF1169" s="1" t="s">
        <v>1174</v>
      </c>
      <c r="AG1169" s="1" t="s">
        <v>4547</v>
      </c>
    </row>
    <row r="1170" spans="1:31" ht="13.5" customHeight="1">
      <c r="A1170" s="6" t="str">
        <f aca="true" t="shared" si="40" ref="A1170:A1201">HYPERLINK("http://kyu.snu.ac.kr/sdhj/index.jsp?type=hj/GK14607_00IH_0001_0041.jpg","1783_월배면_0041")</f>
        <v>1783_월배면_0041</v>
      </c>
      <c r="B1170" s="1">
        <v>1783</v>
      </c>
      <c r="C1170" s="1" t="s">
        <v>6057</v>
      </c>
      <c r="D1170" s="1" t="s">
        <v>6058</v>
      </c>
      <c r="E1170" s="2">
        <v>1169</v>
      </c>
      <c r="F1170" s="2">
        <v>4</v>
      </c>
      <c r="G1170" s="2" t="s">
        <v>1919</v>
      </c>
      <c r="H1170" s="2" t="s">
        <v>3326</v>
      </c>
      <c r="I1170" s="2">
        <v>6</v>
      </c>
      <c r="L1170" s="2">
        <v>1</v>
      </c>
      <c r="M1170" s="2" t="s">
        <v>6934</v>
      </c>
      <c r="N1170" s="2" t="s">
        <v>6935</v>
      </c>
      <c r="S1170" s="2" t="s">
        <v>53</v>
      </c>
      <c r="T1170" s="2" t="s">
        <v>3382</v>
      </c>
      <c r="AC1170" s="1">
        <v>8</v>
      </c>
      <c r="AD1170" s="1" t="s">
        <v>426</v>
      </c>
      <c r="AE1170" s="1" t="s">
        <v>4520</v>
      </c>
    </row>
    <row r="1171" spans="1:33" ht="13.5" customHeight="1">
      <c r="A1171" s="6" t="str">
        <f t="shared" si="40"/>
        <v>1783_월배면_0041</v>
      </c>
      <c r="B1171" s="1">
        <v>1783</v>
      </c>
      <c r="C1171" s="1" t="s">
        <v>6057</v>
      </c>
      <c r="D1171" s="1" t="s">
        <v>6058</v>
      </c>
      <c r="E1171" s="2">
        <v>1170</v>
      </c>
      <c r="F1171" s="2">
        <v>4</v>
      </c>
      <c r="G1171" s="2" t="s">
        <v>1919</v>
      </c>
      <c r="H1171" s="2" t="s">
        <v>3326</v>
      </c>
      <c r="I1171" s="2">
        <v>6</v>
      </c>
      <c r="L1171" s="2">
        <v>1</v>
      </c>
      <c r="M1171" s="2" t="s">
        <v>6934</v>
      </c>
      <c r="N1171" s="2" t="s">
        <v>6935</v>
      </c>
      <c r="S1171" s="2" t="s">
        <v>1589</v>
      </c>
      <c r="T1171" s="2" t="s">
        <v>3391</v>
      </c>
      <c r="AF1171" s="1" t="s">
        <v>104</v>
      </c>
      <c r="AG1171" s="1" t="s">
        <v>3397</v>
      </c>
    </row>
    <row r="1172" spans="1:33" ht="13.5" customHeight="1">
      <c r="A1172" s="6" t="str">
        <f t="shared" si="40"/>
        <v>1783_월배면_0041</v>
      </c>
      <c r="B1172" s="1">
        <v>1783</v>
      </c>
      <c r="C1172" s="1" t="s">
        <v>6057</v>
      </c>
      <c r="D1172" s="1" t="s">
        <v>6058</v>
      </c>
      <c r="E1172" s="2">
        <v>1171</v>
      </c>
      <c r="F1172" s="2">
        <v>4</v>
      </c>
      <c r="G1172" s="2" t="s">
        <v>1919</v>
      </c>
      <c r="H1172" s="2" t="s">
        <v>3326</v>
      </c>
      <c r="I1172" s="2">
        <v>6</v>
      </c>
      <c r="L1172" s="2">
        <v>1</v>
      </c>
      <c r="M1172" s="2" t="s">
        <v>6934</v>
      </c>
      <c r="N1172" s="2" t="s">
        <v>6935</v>
      </c>
      <c r="T1172" s="2" t="s">
        <v>6164</v>
      </c>
      <c r="U1172" s="1" t="s">
        <v>96</v>
      </c>
      <c r="V1172" s="1" t="s">
        <v>3417</v>
      </c>
      <c r="Y1172" s="1" t="s">
        <v>2152</v>
      </c>
      <c r="Z1172" s="1" t="s">
        <v>3892</v>
      </c>
      <c r="AD1172" s="1" t="s">
        <v>481</v>
      </c>
      <c r="AE1172" s="1" t="s">
        <v>4489</v>
      </c>
      <c r="AF1172" s="1" t="s">
        <v>118</v>
      </c>
      <c r="AG1172" s="1" t="s">
        <v>4546</v>
      </c>
    </row>
    <row r="1173" spans="1:58" ht="13.5" customHeight="1">
      <c r="A1173" s="6" t="str">
        <f t="shared" si="40"/>
        <v>1783_월배면_0041</v>
      </c>
      <c r="B1173" s="1">
        <v>1783</v>
      </c>
      <c r="C1173" s="1" t="s">
        <v>6057</v>
      </c>
      <c r="D1173" s="1" t="s">
        <v>6058</v>
      </c>
      <c r="E1173" s="2">
        <v>1172</v>
      </c>
      <c r="F1173" s="2">
        <v>4</v>
      </c>
      <c r="G1173" s="2" t="s">
        <v>1919</v>
      </c>
      <c r="H1173" s="2" t="s">
        <v>3326</v>
      </c>
      <c r="I1173" s="2">
        <v>6</v>
      </c>
      <c r="L1173" s="2">
        <v>1</v>
      </c>
      <c r="M1173" s="2" t="s">
        <v>6934</v>
      </c>
      <c r="N1173" s="2" t="s">
        <v>6935</v>
      </c>
      <c r="T1173" s="2" t="s">
        <v>6164</v>
      </c>
      <c r="U1173" s="1" t="s">
        <v>93</v>
      </c>
      <c r="V1173" s="1" t="s">
        <v>3419</v>
      </c>
      <c r="AF1173" s="1" t="s">
        <v>104</v>
      </c>
      <c r="AG1173" s="1" t="s">
        <v>3397</v>
      </c>
      <c r="BB1173" s="1" t="s">
        <v>101</v>
      </c>
      <c r="BC1173" s="1" t="s">
        <v>3477</v>
      </c>
      <c r="BF1173" s="1" t="s">
        <v>6397</v>
      </c>
    </row>
    <row r="1174" spans="1:72" ht="13.5" customHeight="1">
      <c r="A1174" s="6" t="str">
        <f t="shared" si="40"/>
        <v>1783_월배면_0041</v>
      </c>
      <c r="B1174" s="1">
        <v>1783</v>
      </c>
      <c r="C1174" s="1" t="s">
        <v>6057</v>
      </c>
      <c r="D1174" s="1" t="s">
        <v>6058</v>
      </c>
      <c r="E1174" s="2">
        <v>1173</v>
      </c>
      <c r="F1174" s="2">
        <v>4</v>
      </c>
      <c r="G1174" s="2" t="s">
        <v>1919</v>
      </c>
      <c r="H1174" s="2" t="s">
        <v>3326</v>
      </c>
      <c r="I1174" s="2">
        <v>6</v>
      </c>
      <c r="L1174" s="2">
        <v>2</v>
      </c>
      <c r="M1174" s="2" t="s">
        <v>6936</v>
      </c>
      <c r="N1174" s="2" t="s">
        <v>6937</v>
      </c>
      <c r="Q1174" s="2" t="s">
        <v>2153</v>
      </c>
      <c r="R1174" s="2" t="s">
        <v>3372</v>
      </c>
      <c r="T1174" s="2" t="s">
        <v>6092</v>
      </c>
      <c r="U1174" s="1" t="s">
        <v>63</v>
      </c>
      <c r="V1174" s="1" t="s">
        <v>3418</v>
      </c>
      <c r="W1174" s="1" t="s">
        <v>362</v>
      </c>
      <c r="X1174" s="1" t="s">
        <v>6185</v>
      </c>
      <c r="Y1174" s="1" t="s">
        <v>2154</v>
      </c>
      <c r="Z1174" s="1" t="s">
        <v>3649</v>
      </c>
      <c r="AC1174" s="1">
        <v>38</v>
      </c>
      <c r="AD1174" s="1" t="s">
        <v>95</v>
      </c>
      <c r="AE1174" s="1" t="s">
        <v>4524</v>
      </c>
      <c r="AJ1174" s="1" t="s">
        <v>17</v>
      </c>
      <c r="AK1174" s="1" t="s">
        <v>4628</v>
      </c>
      <c r="AL1174" s="1" t="s">
        <v>472</v>
      </c>
      <c r="AM1174" s="1" t="s">
        <v>6317</v>
      </c>
      <c r="AT1174" s="1" t="s">
        <v>68</v>
      </c>
      <c r="AU1174" s="1" t="s">
        <v>4695</v>
      </c>
      <c r="AV1174" s="1" t="s">
        <v>1945</v>
      </c>
      <c r="AW1174" s="1" t="s">
        <v>4899</v>
      </c>
      <c r="BG1174" s="1" t="s">
        <v>68</v>
      </c>
      <c r="BH1174" s="1" t="s">
        <v>4695</v>
      </c>
      <c r="BI1174" s="1" t="s">
        <v>1946</v>
      </c>
      <c r="BJ1174" s="1" t="s">
        <v>5332</v>
      </c>
      <c r="BK1174" s="1" t="s">
        <v>1842</v>
      </c>
      <c r="BL1174" s="1" t="s">
        <v>5482</v>
      </c>
      <c r="BM1174" s="1" t="s">
        <v>1947</v>
      </c>
      <c r="BN1174" s="1" t="s">
        <v>5606</v>
      </c>
      <c r="BO1174" s="1" t="s">
        <v>68</v>
      </c>
      <c r="BP1174" s="1" t="s">
        <v>4695</v>
      </c>
      <c r="BQ1174" s="1" t="s">
        <v>2155</v>
      </c>
      <c r="BR1174" s="1" t="s">
        <v>5873</v>
      </c>
      <c r="BS1174" s="1" t="s">
        <v>1690</v>
      </c>
      <c r="BT1174" s="1" t="s">
        <v>6327</v>
      </c>
    </row>
    <row r="1175" spans="1:72" ht="13.5" customHeight="1">
      <c r="A1175" s="6" t="str">
        <f t="shared" si="40"/>
        <v>1783_월배면_0041</v>
      </c>
      <c r="B1175" s="1">
        <v>1783</v>
      </c>
      <c r="C1175" s="1" t="s">
        <v>6057</v>
      </c>
      <c r="D1175" s="1" t="s">
        <v>6058</v>
      </c>
      <c r="E1175" s="2">
        <v>1174</v>
      </c>
      <c r="F1175" s="2">
        <v>4</v>
      </c>
      <c r="G1175" s="2" t="s">
        <v>1919</v>
      </c>
      <c r="H1175" s="2" t="s">
        <v>3326</v>
      </c>
      <c r="I1175" s="2">
        <v>6</v>
      </c>
      <c r="L1175" s="2">
        <v>2</v>
      </c>
      <c r="M1175" s="2" t="s">
        <v>6936</v>
      </c>
      <c r="N1175" s="2" t="s">
        <v>6937</v>
      </c>
      <c r="S1175" s="2" t="s">
        <v>47</v>
      </c>
      <c r="T1175" s="2" t="s">
        <v>3377</v>
      </c>
      <c r="W1175" s="1" t="s">
        <v>1957</v>
      </c>
      <c r="X1175" s="1" t="s">
        <v>3516</v>
      </c>
      <c r="Y1175" s="1" t="s">
        <v>78</v>
      </c>
      <c r="Z1175" s="1" t="s">
        <v>3554</v>
      </c>
      <c r="AC1175" s="1">
        <v>28</v>
      </c>
      <c r="AD1175" s="1" t="s">
        <v>113</v>
      </c>
      <c r="AE1175" s="1" t="s">
        <v>4505</v>
      </c>
      <c r="AJ1175" s="1" t="s">
        <v>17</v>
      </c>
      <c r="AK1175" s="1" t="s">
        <v>4628</v>
      </c>
      <c r="AL1175" s="1" t="s">
        <v>210</v>
      </c>
      <c r="AM1175" s="1" t="s">
        <v>4640</v>
      </c>
      <c r="AT1175" s="1" t="s">
        <v>68</v>
      </c>
      <c r="AU1175" s="1" t="s">
        <v>4695</v>
      </c>
      <c r="AV1175" s="1" t="s">
        <v>2156</v>
      </c>
      <c r="AW1175" s="1" t="s">
        <v>4111</v>
      </c>
      <c r="BG1175" s="1" t="s">
        <v>68</v>
      </c>
      <c r="BH1175" s="1" t="s">
        <v>4695</v>
      </c>
      <c r="BI1175" s="1" t="s">
        <v>2157</v>
      </c>
      <c r="BJ1175" s="1" t="s">
        <v>5342</v>
      </c>
      <c r="BK1175" s="1" t="s">
        <v>68</v>
      </c>
      <c r="BL1175" s="1" t="s">
        <v>4695</v>
      </c>
      <c r="BM1175" s="1" t="s">
        <v>2158</v>
      </c>
      <c r="BN1175" s="1" t="s">
        <v>5628</v>
      </c>
      <c r="BO1175" s="1" t="s">
        <v>68</v>
      </c>
      <c r="BP1175" s="1" t="s">
        <v>4695</v>
      </c>
      <c r="BQ1175" s="1" t="s">
        <v>2159</v>
      </c>
      <c r="BR1175" s="1" t="s">
        <v>6579</v>
      </c>
      <c r="BS1175" s="1" t="s">
        <v>487</v>
      </c>
      <c r="BT1175" s="1" t="s">
        <v>4577</v>
      </c>
    </row>
    <row r="1176" spans="1:31" ht="13.5" customHeight="1">
      <c r="A1176" s="6" t="str">
        <f t="shared" si="40"/>
        <v>1783_월배면_0041</v>
      </c>
      <c r="B1176" s="1">
        <v>1783</v>
      </c>
      <c r="C1176" s="1" t="s">
        <v>6057</v>
      </c>
      <c r="D1176" s="1" t="s">
        <v>6058</v>
      </c>
      <c r="E1176" s="2">
        <v>1175</v>
      </c>
      <c r="F1176" s="2">
        <v>4</v>
      </c>
      <c r="G1176" s="2" t="s">
        <v>1919</v>
      </c>
      <c r="H1176" s="2" t="s">
        <v>3326</v>
      </c>
      <c r="I1176" s="2">
        <v>6</v>
      </c>
      <c r="L1176" s="2">
        <v>2</v>
      </c>
      <c r="M1176" s="2" t="s">
        <v>6936</v>
      </c>
      <c r="N1176" s="2" t="s">
        <v>6937</v>
      </c>
      <c r="S1176" s="2" t="s">
        <v>1146</v>
      </c>
      <c r="T1176" s="2" t="s">
        <v>3383</v>
      </c>
      <c r="W1176" s="1" t="s">
        <v>733</v>
      </c>
      <c r="X1176" s="1" t="s">
        <v>3508</v>
      </c>
      <c r="Y1176" s="1" t="s">
        <v>78</v>
      </c>
      <c r="Z1176" s="1" t="s">
        <v>3554</v>
      </c>
      <c r="AC1176" s="1">
        <v>88</v>
      </c>
      <c r="AD1176" s="1" t="s">
        <v>113</v>
      </c>
      <c r="AE1176" s="1" t="s">
        <v>4505</v>
      </c>
    </row>
    <row r="1177" spans="1:31" ht="13.5" customHeight="1">
      <c r="A1177" s="6" t="str">
        <f t="shared" si="40"/>
        <v>1783_월배면_0041</v>
      </c>
      <c r="B1177" s="1">
        <v>1783</v>
      </c>
      <c r="C1177" s="1" t="s">
        <v>6057</v>
      </c>
      <c r="D1177" s="1" t="s">
        <v>6058</v>
      </c>
      <c r="E1177" s="2">
        <v>1176</v>
      </c>
      <c r="F1177" s="2">
        <v>4</v>
      </c>
      <c r="G1177" s="2" t="s">
        <v>1919</v>
      </c>
      <c r="H1177" s="2" t="s">
        <v>3326</v>
      </c>
      <c r="I1177" s="2">
        <v>6</v>
      </c>
      <c r="L1177" s="2">
        <v>2</v>
      </c>
      <c r="M1177" s="2" t="s">
        <v>6936</v>
      </c>
      <c r="N1177" s="2" t="s">
        <v>6937</v>
      </c>
      <c r="T1177" s="2" t="s">
        <v>6164</v>
      </c>
      <c r="U1177" s="1" t="s">
        <v>248</v>
      </c>
      <c r="V1177" s="1" t="s">
        <v>3450</v>
      </c>
      <c r="Y1177" s="1" t="s">
        <v>395</v>
      </c>
      <c r="Z1177" s="1" t="s">
        <v>3891</v>
      </c>
      <c r="AD1177" s="1" t="s">
        <v>66</v>
      </c>
      <c r="AE1177" s="1" t="s">
        <v>4479</v>
      </c>
    </row>
    <row r="1178" spans="1:58" ht="13.5" customHeight="1">
      <c r="A1178" s="6" t="str">
        <f t="shared" si="40"/>
        <v>1783_월배면_0041</v>
      </c>
      <c r="B1178" s="1">
        <v>1783</v>
      </c>
      <c r="C1178" s="1" t="s">
        <v>6057</v>
      </c>
      <c r="D1178" s="1" t="s">
        <v>6058</v>
      </c>
      <c r="E1178" s="2">
        <v>1177</v>
      </c>
      <c r="F1178" s="2">
        <v>4</v>
      </c>
      <c r="G1178" s="2" t="s">
        <v>1919</v>
      </c>
      <c r="H1178" s="2" t="s">
        <v>3326</v>
      </c>
      <c r="I1178" s="2">
        <v>6</v>
      </c>
      <c r="L1178" s="2">
        <v>2</v>
      </c>
      <c r="M1178" s="2" t="s">
        <v>6936</v>
      </c>
      <c r="N1178" s="2" t="s">
        <v>6937</v>
      </c>
      <c r="T1178" s="2" t="s">
        <v>6164</v>
      </c>
      <c r="U1178" s="1" t="s">
        <v>96</v>
      </c>
      <c r="V1178" s="1" t="s">
        <v>3417</v>
      </c>
      <c r="AF1178" s="1" t="s">
        <v>104</v>
      </c>
      <c r="AG1178" s="1" t="s">
        <v>3397</v>
      </c>
      <c r="BB1178" s="1" t="s">
        <v>101</v>
      </c>
      <c r="BC1178" s="1" t="s">
        <v>3477</v>
      </c>
      <c r="BF1178" s="1" t="s">
        <v>6397</v>
      </c>
    </row>
    <row r="1179" spans="1:72" ht="13.5" customHeight="1">
      <c r="A1179" s="6" t="str">
        <f t="shared" si="40"/>
        <v>1783_월배면_0041</v>
      </c>
      <c r="B1179" s="1">
        <v>1783</v>
      </c>
      <c r="C1179" s="1" t="s">
        <v>6057</v>
      </c>
      <c r="D1179" s="1" t="s">
        <v>6058</v>
      </c>
      <c r="E1179" s="2">
        <v>1178</v>
      </c>
      <c r="F1179" s="2">
        <v>4</v>
      </c>
      <c r="G1179" s="2" t="s">
        <v>1919</v>
      </c>
      <c r="H1179" s="2" t="s">
        <v>3326</v>
      </c>
      <c r="I1179" s="2">
        <v>6</v>
      </c>
      <c r="L1179" s="2">
        <v>3</v>
      </c>
      <c r="M1179" s="2" t="s">
        <v>6938</v>
      </c>
      <c r="N1179" s="2" t="s">
        <v>6939</v>
      </c>
      <c r="T1179" s="2" t="s">
        <v>6092</v>
      </c>
      <c r="U1179" s="1" t="s">
        <v>63</v>
      </c>
      <c r="V1179" s="1" t="s">
        <v>3418</v>
      </c>
      <c r="W1179" s="1" t="s">
        <v>362</v>
      </c>
      <c r="X1179" s="1" t="s">
        <v>6185</v>
      </c>
      <c r="Y1179" s="1" t="s">
        <v>2160</v>
      </c>
      <c r="Z1179" s="1" t="s">
        <v>3890</v>
      </c>
      <c r="AC1179" s="1">
        <v>64</v>
      </c>
      <c r="AD1179" s="1" t="s">
        <v>88</v>
      </c>
      <c r="AE1179" s="1" t="s">
        <v>4478</v>
      </c>
      <c r="AJ1179" s="1" t="s">
        <v>17</v>
      </c>
      <c r="AK1179" s="1" t="s">
        <v>4628</v>
      </c>
      <c r="AL1179" s="1" t="s">
        <v>472</v>
      </c>
      <c r="AM1179" s="1" t="s">
        <v>6317</v>
      </c>
      <c r="AT1179" s="1" t="s">
        <v>68</v>
      </c>
      <c r="AU1179" s="1" t="s">
        <v>4695</v>
      </c>
      <c r="AV1179" s="1" t="s">
        <v>2161</v>
      </c>
      <c r="AW1179" s="1" t="s">
        <v>4898</v>
      </c>
      <c r="BG1179" s="1" t="s">
        <v>68</v>
      </c>
      <c r="BH1179" s="1" t="s">
        <v>4695</v>
      </c>
      <c r="BI1179" s="1" t="s">
        <v>2162</v>
      </c>
      <c r="BJ1179" s="1" t="s">
        <v>6411</v>
      </c>
      <c r="BK1179" s="1" t="s">
        <v>68</v>
      </c>
      <c r="BL1179" s="1" t="s">
        <v>4695</v>
      </c>
      <c r="BM1179" s="1" t="s">
        <v>2163</v>
      </c>
      <c r="BN1179" s="1" t="s">
        <v>5627</v>
      </c>
      <c r="BO1179" s="1" t="s">
        <v>68</v>
      </c>
      <c r="BP1179" s="1" t="s">
        <v>4695</v>
      </c>
      <c r="BQ1179" s="1" t="s">
        <v>2164</v>
      </c>
      <c r="BR1179" s="1" t="s">
        <v>6597</v>
      </c>
      <c r="BS1179" s="1" t="s">
        <v>2165</v>
      </c>
      <c r="BT1179" s="1" t="s">
        <v>6031</v>
      </c>
    </row>
    <row r="1180" spans="1:35" ht="13.5" customHeight="1">
      <c r="A1180" s="6" t="str">
        <f t="shared" si="40"/>
        <v>1783_월배면_0041</v>
      </c>
      <c r="B1180" s="1">
        <v>1783</v>
      </c>
      <c r="C1180" s="1" t="s">
        <v>6057</v>
      </c>
      <c r="D1180" s="1" t="s">
        <v>6058</v>
      </c>
      <c r="E1180" s="2">
        <v>1179</v>
      </c>
      <c r="F1180" s="2">
        <v>4</v>
      </c>
      <c r="G1180" s="2" t="s">
        <v>1919</v>
      </c>
      <c r="H1180" s="2" t="s">
        <v>3326</v>
      </c>
      <c r="I1180" s="2">
        <v>6</v>
      </c>
      <c r="L1180" s="2">
        <v>3</v>
      </c>
      <c r="M1180" s="2" t="s">
        <v>6938</v>
      </c>
      <c r="N1180" s="2" t="s">
        <v>6939</v>
      </c>
      <c r="S1180" s="2" t="s">
        <v>56</v>
      </c>
      <c r="T1180" s="2" t="s">
        <v>3381</v>
      </c>
      <c r="Y1180" s="1" t="s">
        <v>2166</v>
      </c>
      <c r="Z1180" s="1" t="s">
        <v>3660</v>
      </c>
      <c r="AG1180" s="1" t="s">
        <v>6687</v>
      </c>
      <c r="AI1180" s="1" t="s">
        <v>4589</v>
      </c>
    </row>
    <row r="1181" spans="1:35" ht="13.5" customHeight="1">
      <c r="A1181" s="6" t="str">
        <f t="shared" si="40"/>
        <v>1783_월배면_0041</v>
      </c>
      <c r="B1181" s="1">
        <v>1783</v>
      </c>
      <c r="C1181" s="1" t="s">
        <v>6057</v>
      </c>
      <c r="D1181" s="1" t="s">
        <v>6058</v>
      </c>
      <c r="E1181" s="2">
        <v>1180</v>
      </c>
      <c r="F1181" s="2">
        <v>4</v>
      </c>
      <c r="G1181" s="2" t="s">
        <v>1919</v>
      </c>
      <c r="H1181" s="2" t="s">
        <v>3326</v>
      </c>
      <c r="I1181" s="2">
        <v>6</v>
      </c>
      <c r="L1181" s="2">
        <v>3</v>
      </c>
      <c r="M1181" s="2" t="s">
        <v>6938</v>
      </c>
      <c r="N1181" s="2" t="s">
        <v>6939</v>
      </c>
      <c r="S1181" s="2" t="s">
        <v>213</v>
      </c>
      <c r="T1181" s="2" t="s">
        <v>3380</v>
      </c>
      <c r="W1181" s="1" t="s">
        <v>1350</v>
      </c>
      <c r="X1181" s="1" t="s">
        <v>3520</v>
      </c>
      <c r="Y1181" s="1" t="s">
        <v>78</v>
      </c>
      <c r="Z1181" s="1" t="s">
        <v>3554</v>
      </c>
      <c r="AF1181" s="1" t="s">
        <v>91</v>
      </c>
      <c r="AG1181" s="1" t="s">
        <v>4550</v>
      </c>
      <c r="AH1181" s="1" t="s">
        <v>2167</v>
      </c>
      <c r="AI1181" s="1" t="s">
        <v>4589</v>
      </c>
    </row>
    <row r="1182" spans="1:33" ht="13.5" customHeight="1">
      <c r="A1182" s="6" t="str">
        <f t="shared" si="40"/>
        <v>1783_월배면_0041</v>
      </c>
      <c r="B1182" s="1">
        <v>1783</v>
      </c>
      <c r="C1182" s="1" t="s">
        <v>6057</v>
      </c>
      <c r="D1182" s="1" t="s">
        <v>6058</v>
      </c>
      <c r="E1182" s="2">
        <v>1181</v>
      </c>
      <c r="F1182" s="2">
        <v>4</v>
      </c>
      <c r="G1182" s="2" t="s">
        <v>1919</v>
      </c>
      <c r="H1182" s="2" t="s">
        <v>3326</v>
      </c>
      <c r="I1182" s="2">
        <v>6</v>
      </c>
      <c r="L1182" s="2">
        <v>3</v>
      </c>
      <c r="M1182" s="2" t="s">
        <v>6938</v>
      </c>
      <c r="N1182" s="2" t="s">
        <v>6939</v>
      </c>
      <c r="S1182" s="2" t="s">
        <v>53</v>
      </c>
      <c r="T1182" s="2" t="s">
        <v>3382</v>
      </c>
      <c r="AF1182" s="1" t="s">
        <v>104</v>
      </c>
      <c r="AG1182" s="1" t="s">
        <v>3397</v>
      </c>
    </row>
    <row r="1183" spans="1:31" ht="13.5" customHeight="1">
      <c r="A1183" s="6" t="str">
        <f t="shared" si="40"/>
        <v>1783_월배면_0041</v>
      </c>
      <c r="B1183" s="1">
        <v>1783</v>
      </c>
      <c r="C1183" s="1" t="s">
        <v>6057</v>
      </c>
      <c r="D1183" s="1" t="s">
        <v>6058</v>
      </c>
      <c r="E1183" s="2">
        <v>1182</v>
      </c>
      <c r="F1183" s="2">
        <v>4</v>
      </c>
      <c r="G1183" s="2" t="s">
        <v>1919</v>
      </c>
      <c r="H1183" s="2" t="s">
        <v>3326</v>
      </c>
      <c r="I1183" s="2">
        <v>6</v>
      </c>
      <c r="L1183" s="2">
        <v>3</v>
      </c>
      <c r="M1183" s="2" t="s">
        <v>6938</v>
      </c>
      <c r="N1183" s="2" t="s">
        <v>6939</v>
      </c>
      <c r="S1183" s="2" t="s">
        <v>56</v>
      </c>
      <c r="T1183" s="2" t="s">
        <v>3381</v>
      </c>
      <c r="U1183" s="1" t="s">
        <v>63</v>
      </c>
      <c r="V1183" s="1" t="s">
        <v>3418</v>
      </c>
      <c r="Y1183" s="1" t="s">
        <v>2168</v>
      </c>
      <c r="Z1183" s="1" t="s">
        <v>3889</v>
      </c>
      <c r="AC1183" s="1">
        <v>31</v>
      </c>
      <c r="AD1183" s="1" t="s">
        <v>62</v>
      </c>
      <c r="AE1183" s="1" t="s">
        <v>4506</v>
      </c>
    </row>
    <row r="1184" spans="1:33" ht="13.5" customHeight="1">
      <c r="A1184" s="6" t="str">
        <f t="shared" si="40"/>
        <v>1783_월배면_0041</v>
      </c>
      <c r="B1184" s="1">
        <v>1783</v>
      </c>
      <c r="C1184" s="1" t="s">
        <v>6057</v>
      </c>
      <c r="D1184" s="1" t="s">
        <v>6058</v>
      </c>
      <c r="E1184" s="2">
        <v>1183</v>
      </c>
      <c r="F1184" s="2">
        <v>4</v>
      </c>
      <c r="G1184" s="2" t="s">
        <v>1919</v>
      </c>
      <c r="H1184" s="2" t="s">
        <v>3326</v>
      </c>
      <c r="I1184" s="2">
        <v>6</v>
      </c>
      <c r="L1184" s="2">
        <v>3</v>
      </c>
      <c r="M1184" s="2" t="s">
        <v>6938</v>
      </c>
      <c r="N1184" s="2" t="s">
        <v>6939</v>
      </c>
      <c r="S1184" s="2" t="s">
        <v>213</v>
      </c>
      <c r="T1184" s="2" t="s">
        <v>3380</v>
      </c>
      <c r="W1184" s="1" t="s">
        <v>1304</v>
      </c>
      <c r="X1184" s="1" t="s">
        <v>3521</v>
      </c>
      <c r="Y1184" s="1" t="s">
        <v>78</v>
      </c>
      <c r="Z1184" s="1" t="s">
        <v>3554</v>
      </c>
      <c r="AC1184" s="1">
        <v>26</v>
      </c>
      <c r="AD1184" s="1" t="s">
        <v>193</v>
      </c>
      <c r="AE1184" s="1" t="s">
        <v>4492</v>
      </c>
      <c r="AF1184" s="1" t="s">
        <v>244</v>
      </c>
      <c r="AG1184" s="1" t="s">
        <v>4545</v>
      </c>
    </row>
    <row r="1185" spans="1:58" ht="13.5" customHeight="1">
      <c r="A1185" s="6" t="str">
        <f t="shared" si="40"/>
        <v>1783_월배면_0041</v>
      </c>
      <c r="B1185" s="1">
        <v>1783</v>
      </c>
      <c r="C1185" s="1" t="s">
        <v>6057</v>
      </c>
      <c r="D1185" s="1" t="s">
        <v>6058</v>
      </c>
      <c r="E1185" s="2">
        <v>1184</v>
      </c>
      <c r="F1185" s="2">
        <v>4</v>
      </c>
      <c r="G1185" s="2" t="s">
        <v>1919</v>
      </c>
      <c r="H1185" s="2" t="s">
        <v>3326</v>
      </c>
      <c r="I1185" s="2">
        <v>6</v>
      </c>
      <c r="L1185" s="2">
        <v>3</v>
      </c>
      <c r="M1185" s="2" t="s">
        <v>6938</v>
      </c>
      <c r="N1185" s="2" t="s">
        <v>6939</v>
      </c>
      <c r="T1185" s="2" t="s">
        <v>6164</v>
      </c>
      <c r="U1185" s="1" t="s">
        <v>93</v>
      </c>
      <c r="V1185" s="1" t="s">
        <v>3419</v>
      </c>
      <c r="Y1185" s="1" t="s">
        <v>2169</v>
      </c>
      <c r="Z1185" s="1" t="s">
        <v>3888</v>
      </c>
      <c r="AG1185" s="1" t="s">
        <v>6686</v>
      </c>
      <c r="BB1185" s="1" t="s">
        <v>96</v>
      </c>
      <c r="BC1185" s="1" t="s">
        <v>3417</v>
      </c>
      <c r="BD1185" s="1" t="s">
        <v>811</v>
      </c>
      <c r="BE1185" s="1" t="s">
        <v>3939</v>
      </c>
      <c r="BF1185" s="1" t="s">
        <v>6397</v>
      </c>
    </row>
    <row r="1186" spans="1:58" ht="13.5" customHeight="1">
      <c r="A1186" s="6" t="str">
        <f t="shared" si="40"/>
        <v>1783_월배면_0041</v>
      </c>
      <c r="B1186" s="1">
        <v>1783</v>
      </c>
      <c r="C1186" s="1" t="s">
        <v>6057</v>
      </c>
      <c r="D1186" s="1" t="s">
        <v>6058</v>
      </c>
      <c r="E1186" s="2">
        <v>1185</v>
      </c>
      <c r="F1186" s="2">
        <v>4</v>
      </c>
      <c r="G1186" s="2" t="s">
        <v>1919</v>
      </c>
      <c r="H1186" s="2" t="s">
        <v>3326</v>
      </c>
      <c r="I1186" s="2">
        <v>6</v>
      </c>
      <c r="L1186" s="2">
        <v>3</v>
      </c>
      <c r="M1186" s="2" t="s">
        <v>6938</v>
      </c>
      <c r="N1186" s="2" t="s">
        <v>6939</v>
      </c>
      <c r="T1186" s="2" t="s">
        <v>6164</v>
      </c>
      <c r="U1186" s="1" t="s">
        <v>93</v>
      </c>
      <c r="V1186" s="1" t="s">
        <v>3419</v>
      </c>
      <c r="Y1186" s="1" t="s">
        <v>729</v>
      </c>
      <c r="Z1186" s="1" t="s">
        <v>3887</v>
      </c>
      <c r="AF1186" s="1" t="s">
        <v>6278</v>
      </c>
      <c r="AG1186" s="1" t="s">
        <v>6297</v>
      </c>
      <c r="BB1186" s="1" t="s">
        <v>101</v>
      </c>
      <c r="BC1186" s="1" t="s">
        <v>3477</v>
      </c>
      <c r="BF1186" s="1" t="s">
        <v>6396</v>
      </c>
    </row>
    <row r="1187" spans="1:58" ht="13.5" customHeight="1">
      <c r="A1187" s="6" t="str">
        <f t="shared" si="40"/>
        <v>1783_월배면_0041</v>
      </c>
      <c r="B1187" s="1">
        <v>1783</v>
      </c>
      <c r="C1187" s="1" t="s">
        <v>6057</v>
      </c>
      <c r="D1187" s="1" t="s">
        <v>6058</v>
      </c>
      <c r="E1187" s="2">
        <v>1186</v>
      </c>
      <c r="F1187" s="2">
        <v>4</v>
      </c>
      <c r="G1187" s="2" t="s">
        <v>1919</v>
      </c>
      <c r="H1187" s="2" t="s">
        <v>3326</v>
      </c>
      <c r="I1187" s="2">
        <v>6</v>
      </c>
      <c r="L1187" s="2">
        <v>3</v>
      </c>
      <c r="M1187" s="2" t="s">
        <v>6938</v>
      </c>
      <c r="N1187" s="2" t="s">
        <v>6939</v>
      </c>
      <c r="T1187" s="2" t="s">
        <v>6164</v>
      </c>
      <c r="U1187" s="1" t="s">
        <v>93</v>
      </c>
      <c r="V1187" s="1" t="s">
        <v>3419</v>
      </c>
      <c r="Y1187" s="1" t="s">
        <v>2170</v>
      </c>
      <c r="Z1187" s="1" t="s">
        <v>3886</v>
      </c>
      <c r="AC1187" s="1">
        <v>90</v>
      </c>
      <c r="AF1187" s="1" t="s">
        <v>131</v>
      </c>
      <c r="AG1187" s="1" t="s">
        <v>3467</v>
      </c>
      <c r="AH1187" s="1" t="s">
        <v>2171</v>
      </c>
      <c r="AI1187" s="1" t="s">
        <v>4588</v>
      </c>
      <c r="BC1187" s="1" t="s">
        <v>3477</v>
      </c>
      <c r="BF1187" s="1" t="s">
        <v>6394</v>
      </c>
    </row>
    <row r="1188" spans="1:58" ht="13.5" customHeight="1">
      <c r="A1188" s="6" t="str">
        <f t="shared" si="40"/>
        <v>1783_월배면_0041</v>
      </c>
      <c r="B1188" s="1">
        <v>1783</v>
      </c>
      <c r="C1188" s="1" t="s">
        <v>6057</v>
      </c>
      <c r="D1188" s="1" t="s">
        <v>6058</v>
      </c>
      <c r="E1188" s="2">
        <v>1187</v>
      </c>
      <c r="F1188" s="2">
        <v>4</v>
      </c>
      <c r="G1188" s="2" t="s">
        <v>1919</v>
      </c>
      <c r="H1188" s="2" t="s">
        <v>3326</v>
      </c>
      <c r="I1188" s="2">
        <v>6</v>
      </c>
      <c r="L1188" s="2">
        <v>3</v>
      </c>
      <c r="M1188" s="2" t="s">
        <v>6938</v>
      </c>
      <c r="N1188" s="2" t="s">
        <v>6939</v>
      </c>
      <c r="T1188" s="2" t="s">
        <v>6164</v>
      </c>
      <c r="U1188" s="1" t="s">
        <v>96</v>
      </c>
      <c r="V1188" s="1" t="s">
        <v>3417</v>
      </c>
      <c r="Y1188" s="1" t="s">
        <v>2172</v>
      </c>
      <c r="Z1188" s="1" t="s">
        <v>3550</v>
      </c>
      <c r="AC1188" s="1">
        <v>90</v>
      </c>
      <c r="AF1188" s="1" t="s">
        <v>131</v>
      </c>
      <c r="AG1188" s="1" t="s">
        <v>3467</v>
      </c>
      <c r="AH1188" s="1" t="s">
        <v>1361</v>
      </c>
      <c r="AI1188" s="1" t="s">
        <v>4587</v>
      </c>
      <c r="BC1188" s="1" t="s">
        <v>3477</v>
      </c>
      <c r="BF1188" s="1" t="s">
        <v>6393</v>
      </c>
    </row>
    <row r="1189" spans="1:58" ht="13.5" customHeight="1">
      <c r="A1189" s="6" t="str">
        <f t="shared" si="40"/>
        <v>1783_월배면_0041</v>
      </c>
      <c r="B1189" s="1">
        <v>1783</v>
      </c>
      <c r="C1189" s="1" t="s">
        <v>6057</v>
      </c>
      <c r="D1189" s="1" t="s">
        <v>6058</v>
      </c>
      <c r="E1189" s="2">
        <v>1188</v>
      </c>
      <c r="F1189" s="2">
        <v>4</v>
      </c>
      <c r="G1189" s="2" t="s">
        <v>1919</v>
      </c>
      <c r="H1189" s="2" t="s">
        <v>3326</v>
      </c>
      <c r="I1189" s="2">
        <v>6</v>
      </c>
      <c r="L1189" s="2">
        <v>3</v>
      </c>
      <c r="M1189" s="2" t="s">
        <v>6938</v>
      </c>
      <c r="N1189" s="2" t="s">
        <v>6939</v>
      </c>
      <c r="T1189" s="2" t="s">
        <v>6164</v>
      </c>
      <c r="U1189" s="1" t="s">
        <v>96</v>
      </c>
      <c r="V1189" s="1" t="s">
        <v>3417</v>
      </c>
      <c r="Y1189" s="1" t="s">
        <v>2173</v>
      </c>
      <c r="Z1189" s="1" t="s">
        <v>3885</v>
      </c>
      <c r="AD1189" s="1" t="s">
        <v>59</v>
      </c>
      <c r="AE1189" s="1" t="s">
        <v>4490</v>
      </c>
      <c r="BD1189" s="1" t="s">
        <v>2174</v>
      </c>
      <c r="BE1189" s="1" t="s">
        <v>5128</v>
      </c>
      <c r="BF1189" s="1" t="s">
        <v>6396</v>
      </c>
    </row>
    <row r="1190" spans="1:72" ht="13.5" customHeight="1">
      <c r="A1190" s="6" t="str">
        <f t="shared" si="40"/>
        <v>1783_월배면_0041</v>
      </c>
      <c r="B1190" s="1">
        <v>1783</v>
      </c>
      <c r="C1190" s="1" t="s">
        <v>6057</v>
      </c>
      <c r="D1190" s="1" t="s">
        <v>6058</v>
      </c>
      <c r="E1190" s="2">
        <v>1189</v>
      </c>
      <c r="F1190" s="2">
        <v>4</v>
      </c>
      <c r="G1190" s="2" t="s">
        <v>1919</v>
      </c>
      <c r="H1190" s="2" t="s">
        <v>3326</v>
      </c>
      <c r="I1190" s="2">
        <v>6</v>
      </c>
      <c r="L1190" s="2">
        <v>4</v>
      </c>
      <c r="M1190" s="2" t="s">
        <v>6940</v>
      </c>
      <c r="N1190" s="2" t="s">
        <v>6941</v>
      </c>
      <c r="T1190" s="2" t="s">
        <v>6092</v>
      </c>
      <c r="U1190" s="1" t="s">
        <v>2175</v>
      </c>
      <c r="V1190" s="1" t="s">
        <v>3468</v>
      </c>
      <c r="W1190" s="1" t="s">
        <v>1304</v>
      </c>
      <c r="X1190" s="1" t="s">
        <v>3521</v>
      </c>
      <c r="Y1190" s="1" t="s">
        <v>2176</v>
      </c>
      <c r="Z1190" s="1" t="s">
        <v>3806</v>
      </c>
      <c r="AC1190" s="1">
        <v>43</v>
      </c>
      <c r="AD1190" s="1" t="s">
        <v>190</v>
      </c>
      <c r="AE1190" s="1" t="s">
        <v>4501</v>
      </c>
      <c r="AJ1190" s="1" t="s">
        <v>17</v>
      </c>
      <c r="AK1190" s="1" t="s">
        <v>4628</v>
      </c>
      <c r="AL1190" s="1" t="s">
        <v>1641</v>
      </c>
      <c r="AM1190" s="1" t="s">
        <v>4644</v>
      </c>
      <c r="AV1190" s="1" t="s">
        <v>7255</v>
      </c>
      <c r="AW1190" s="1" t="s">
        <v>6359</v>
      </c>
      <c r="BI1190" s="1" t="s">
        <v>2177</v>
      </c>
      <c r="BJ1190" s="1" t="s">
        <v>5341</v>
      </c>
      <c r="BK1190" s="1" t="s">
        <v>68</v>
      </c>
      <c r="BL1190" s="1" t="s">
        <v>4695</v>
      </c>
      <c r="BM1190" s="1" t="s">
        <v>2178</v>
      </c>
      <c r="BN1190" s="1" t="s">
        <v>3870</v>
      </c>
      <c r="BQ1190" s="1" t="s">
        <v>2179</v>
      </c>
      <c r="BR1190" s="1" t="s">
        <v>5872</v>
      </c>
      <c r="BS1190" s="1" t="s">
        <v>724</v>
      </c>
      <c r="BT1190" s="1" t="s">
        <v>4645</v>
      </c>
    </row>
    <row r="1191" spans="1:72" ht="13.5" customHeight="1">
      <c r="A1191" s="6" t="str">
        <f t="shared" si="40"/>
        <v>1783_월배면_0041</v>
      </c>
      <c r="B1191" s="1">
        <v>1783</v>
      </c>
      <c r="C1191" s="1" t="s">
        <v>6057</v>
      </c>
      <c r="D1191" s="1" t="s">
        <v>6058</v>
      </c>
      <c r="E1191" s="2">
        <v>1190</v>
      </c>
      <c r="F1191" s="2">
        <v>4</v>
      </c>
      <c r="G1191" s="2" t="s">
        <v>1919</v>
      </c>
      <c r="H1191" s="2" t="s">
        <v>3326</v>
      </c>
      <c r="I1191" s="2">
        <v>6</v>
      </c>
      <c r="L1191" s="2">
        <v>4</v>
      </c>
      <c r="M1191" s="2" t="s">
        <v>6940</v>
      </c>
      <c r="N1191" s="2" t="s">
        <v>6941</v>
      </c>
      <c r="S1191" s="2" t="s">
        <v>47</v>
      </c>
      <c r="T1191" s="2" t="s">
        <v>3377</v>
      </c>
      <c r="W1191" s="1" t="s">
        <v>1603</v>
      </c>
      <c r="X1191" s="1" t="s">
        <v>3507</v>
      </c>
      <c r="Y1191" s="1" t="s">
        <v>10</v>
      </c>
      <c r="Z1191" s="1" t="s">
        <v>3510</v>
      </c>
      <c r="AC1191" s="1">
        <v>57</v>
      </c>
      <c r="AD1191" s="1" t="s">
        <v>326</v>
      </c>
      <c r="AE1191" s="1" t="s">
        <v>4536</v>
      </c>
      <c r="AJ1191" s="1" t="s">
        <v>79</v>
      </c>
      <c r="AK1191" s="1" t="s">
        <v>4627</v>
      </c>
      <c r="AL1191" s="1" t="s">
        <v>1225</v>
      </c>
      <c r="AM1191" s="1" t="s">
        <v>4582</v>
      </c>
      <c r="AV1191" s="1" t="s">
        <v>2180</v>
      </c>
      <c r="AW1191" s="1" t="s">
        <v>4897</v>
      </c>
      <c r="BG1191" s="1" t="s">
        <v>1264</v>
      </c>
      <c r="BH1191" s="1" t="s">
        <v>4700</v>
      </c>
      <c r="BI1191" s="1" t="s">
        <v>2181</v>
      </c>
      <c r="BJ1191" s="1" t="s">
        <v>5340</v>
      </c>
      <c r="BM1191" s="1" t="s">
        <v>6424</v>
      </c>
      <c r="BN1191" s="1" t="s">
        <v>5626</v>
      </c>
      <c r="BQ1191" s="1" t="s">
        <v>2182</v>
      </c>
      <c r="BR1191" s="1" t="s">
        <v>5871</v>
      </c>
      <c r="BS1191" s="1" t="s">
        <v>42</v>
      </c>
      <c r="BT1191" s="1" t="s">
        <v>4611</v>
      </c>
    </row>
    <row r="1192" spans="1:31" ht="13.5" customHeight="1">
      <c r="A1192" s="6" t="str">
        <f t="shared" si="40"/>
        <v>1783_월배면_0041</v>
      </c>
      <c r="B1192" s="1">
        <v>1783</v>
      </c>
      <c r="C1192" s="1" t="s">
        <v>6057</v>
      </c>
      <c r="D1192" s="1" t="s">
        <v>6058</v>
      </c>
      <c r="E1192" s="2">
        <v>1191</v>
      </c>
      <c r="F1192" s="2">
        <v>4</v>
      </c>
      <c r="G1192" s="2" t="s">
        <v>1919</v>
      </c>
      <c r="H1192" s="2" t="s">
        <v>3326</v>
      </c>
      <c r="I1192" s="2">
        <v>6</v>
      </c>
      <c r="L1192" s="2">
        <v>4</v>
      </c>
      <c r="M1192" s="2" t="s">
        <v>6940</v>
      </c>
      <c r="N1192" s="2" t="s">
        <v>6941</v>
      </c>
      <c r="S1192" s="2" t="s">
        <v>56</v>
      </c>
      <c r="T1192" s="2" t="s">
        <v>3381</v>
      </c>
      <c r="Y1192" s="1" t="s">
        <v>2183</v>
      </c>
      <c r="Z1192" s="1" t="s">
        <v>3884</v>
      </c>
      <c r="AC1192" s="1">
        <v>17</v>
      </c>
      <c r="AD1192" s="1" t="s">
        <v>243</v>
      </c>
      <c r="AE1192" s="1" t="s">
        <v>4517</v>
      </c>
    </row>
    <row r="1193" spans="1:31" ht="13.5" customHeight="1">
      <c r="A1193" s="6" t="str">
        <f t="shared" si="40"/>
        <v>1783_월배면_0041</v>
      </c>
      <c r="B1193" s="1">
        <v>1783</v>
      </c>
      <c r="C1193" s="1" t="s">
        <v>6057</v>
      </c>
      <c r="D1193" s="1" t="s">
        <v>6058</v>
      </c>
      <c r="E1193" s="2">
        <v>1192</v>
      </c>
      <c r="F1193" s="2">
        <v>4</v>
      </c>
      <c r="G1193" s="2" t="s">
        <v>1919</v>
      </c>
      <c r="H1193" s="2" t="s">
        <v>3326</v>
      </c>
      <c r="I1193" s="2">
        <v>6</v>
      </c>
      <c r="L1193" s="2">
        <v>4</v>
      </c>
      <c r="M1193" s="2" t="s">
        <v>6940</v>
      </c>
      <c r="N1193" s="2" t="s">
        <v>6941</v>
      </c>
      <c r="S1193" s="2" t="s">
        <v>53</v>
      </c>
      <c r="T1193" s="2" t="s">
        <v>3382</v>
      </c>
      <c r="AC1193" s="1">
        <v>15</v>
      </c>
      <c r="AD1193" s="1" t="s">
        <v>235</v>
      </c>
      <c r="AE1193" s="1" t="s">
        <v>4493</v>
      </c>
    </row>
    <row r="1194" spans="1:31" ht="13.5" customHeight="1">
      <c r="A1194" s="6" t="str">
        <f t="shared" si="40"/>
        <v>1783_월배면_0041</v>
      </c>
      <c r="B1194" s="1">
        <v>1783</v>
      </c>
      <c r="C1194" s="1" t="s">
        <v>6057</v>
      </c>
      <c r="D1194" s="1" t="s">
        <v>6058</v>
      </c>
      <c r="E1194" s="2">
        <v>1193</v>
      </c>
      <c r="F1194" s="2">
        <v>4</v>
      </c>
      <c r="G1194" s="2" t="s">
        <v>1919</v>
      </c>
      <c r="H1194" s="2" t="s">
        <v>3326</v>
      </c>
      <c r="I1194" s="2">
        <v>6</v>
      </c>
      <c r="L1194" s="2">
        <v>4</v>
      </c>
      <c r="M1194" s="2" t="s">
        <v>6940</v>
      </c>
      <c r="N1194" s="2" t="s">
        <v>6941</v>
      </c>
      <c r="S1194" s="2" t="s">
        <v>53</v>
      </c>
      <c r="T1194" s="2" t="s">
        <v>3382</v>
      </c>
      <c r="AC1194" s="1">
        <v>11</v>
      </c>
      <c r="AD1194" s="1" t="s">
        <v>59</v>
      </c>
      <c r="AE1194" s="1" t="s">
        <v>4490</v>
      </c>
    </row>
    <row r="1195" spans="1:33" ht="13.5" customHeight="1">
      <c r="A1195" s="6" t="str">
        <f t="shared" si="40"/>
        <v>1783_월배면_0041</v>
      </c>
      <c r="B1195" s="1">
        <v>1783</v>
      </c>
      <c r="C1195" s="1" t="s">
        <v>6057</v>
      </c>
      <c r="D1195" s="1" t="s">
        <v>6058</v>
      </c>
      <c r="E1195" s="2">
        <v>1194</v>
      </c>
      <c r="F1195" s="2">
        <v>4</v>
      </c>
      <c r="G1195" s="2" t="s">
        <v>1919</v>
      </c>
      <c r="H1195" s="2" t="s">
        <v>3326</v>
      </c>
      <c r="I1195" s="2">
        <v>6</v>
      </c>
      <c r="L1195" s="2">
        <v>4</v>
      </c>
      <c r="M1195" s="2" t="s">
        <v>6940</v>
      </c>
      <c r="N1195" s="2" t="s">
        <v>6941</v>
      </c>
      <c r="T1195" s="2" t="s">
        <v>6164</v>
      </c>
      <c r="U1195" s="1" t="s">
        <v>96</v>
      </c>
      <c r="V1195" s="1" t="s">
        <v>3417</v>
      </c>
      <c r="Y1195" s="1" t="s">
        <v>2184</v>
      </c>
      <c r="Z1195" s="1" t="s">
        <v>3883</v>
      </c>
      <c r="AF1195" s="1" t="s">
        <v>118</v>
      </c>
      <c r="AG1195" s="1" t="s">
        <v>4546</v>
      </c>
    </row>
    <row r="1196" spans="1:72" ht="13.5" customHeight="1">
      <c r="A1196" s="6" t="str">
        <f t="shared" si="40"/>
        <v>1783_월배면_0041</v>
      </c>
      <c r="B1196" s="1">
        <v>1783</v>
      </c>
      <c r="C1196" s="1" t="s">
        <v>6057</v>
      </c>
      <c r="D1196" s="1" t="s">
        <v>6058</v>
      </c>
      <c r="E1196" s="2">
        <v>1195</v>
      </c>
      <c r="F1196" s="2">
        <v>4</v>
      </c>
      <c r="G1196" s="2" t="s">
        <v>1919</v>
      </c>
      <c r="H1196" s="2" t="s">
        <v>3326</v>
      </c>
      <c r="I1196" s="2">
        <v>6</v>
      </c>
      <c r="L1196" s="2">
        <v>5</v>
      </c>
      <c r="M1196" s="2" t="s">
        <v>6799</v>
      </c>
      <c r="N1196" s="2" t="s">
        <v>6799</v>
      </c>
      <c r="O1196" s="2" t="s">
        <v>6</v>
      </c>
      <c r="P1196" s="2" t="s">
        <v>3364</v>
      </c>
      <c r="T1196" s="2" t="s">
        <v>6092</v>
      </c>
      <c r="U1196" s="1" t="s">
        <v>63</v>
      </c>
      <c r="V1196" s="1" t="s">
        <v>3418</v>
      </c>
      <c r="AC1196" s="1">
        <v>58</v>
      </c>
      <c r="AD1196" s="1" t="s">
        <v>424</v>
      </c>
      <c r="AE1196" s="1" t="s">
        <v>4513</v>
      </c>
      <c r="AJ1196" s="1" t="s">
        <v>17</v>
      </c>
      <c r="AK1196" s="1" t="s">
        <v>4628</v>
      </c>
      <c r="AL1196" s="1" t="s">
        <v>487</v>
      </c>
      <c r="AM1196" s="1" t="s">
        <v>4577</v>
      </c>
      <c r="AT1196" s="1" t="s">
        <v>68</v>
      </c>
      <c r="AU1196" s="1" t="s">
        <v>4695</v>
      </c>
      <c r="AV1196" s="1" t="s">
        <v>1807</v>
      </c>
      <c r="AW1196" s="1" t="s">
        <v>4896</v>
      </c>
      <c r="BG1196" s="1" t="s">
        <v>68</v>
      </c>
      <c r="BH1196" s="1" t="s">
        <v>4695</v>
      </c>
      <c r="BI1196" s="1" t="s">
        <v>1883</v>
      </c>
      <c r="BJ1196" s="1" t="s">
        <v>5339</v>
      </c>
      <c r="BK1196" s="1" t="s">
        <v>68</v>
      </c>
      <c r="BL1196" s="1" t="s">
        <v>4695</v>
      </c>
      <c r="BM1196" s="1" t="s">
        <v>1809</v>
      </c>
      <c r="BN1196" s="1" t="s">
        <v>5019</v>
      </c>
      <c r="BO1196" s="1" t="s">
        <v>68</v>
      </c>
      <c r="BP1196" s="1" t="s">
        <v>4695</v>
      </c>
      <c r="BQ1196" s="1" t="s">
        <v>1810</v>
      </c>
      <c r="BR1196" s="1" t="s">
        <v>6534</v>
      </c>
      <c r="BS1196" s="1" t="s">
        <v>472</v>
      </c>
      <c r="BT1196" s="1" t="s">
        <v>6426</v>
      </c>
    </row>
    <row r="1197" spans="1:72" ht="13.5" customHeight="1">
      <c r="A1197" s="6" t="str">
        <f t="shared" si="40"/>
        <v>1783_월배면_0041</v>
      </c>
      <c r="B1197" s="1">
        <v>1783</v>
      </c>
      <c r="C1197" s="1" t="s">
        <v>6057</v>
      </c>
      <c r="D1197" s="1" t="s">
        <v>6058</v>
      </c>
      <c r="E1197" s="2">
        <v>1196</v>
      </c>
      <c r="F1197" s="2">
        <v>4</v>
      </c>
      <c r="G1197" s="2" t="s">
        <v>1919</v>
      </c>
      <c r="H1197" s="2" t="s">
        <v>3326</v>
      </c>
      <c r="I1197" s="2">
        <v>6</v>
      </c>
      <c r="L1197" s="2">
        <v>5</v>
      </c>
      <c r="M1197" s="2" t="s">
        <v>6799</v>
      </c>
      <c r="N1197" s="2" t="s">
        <v>6799</v>
      </c>
      <c r="S1197" s="2" t="s">
        <v>47</v>
      </c>
      <c r="T1197" s="2" t="s">
        <v>3377</v>
      </c>
      <c r="W1197" s="1" t="s">
        <v>362</v>
      </c>
      <c r="X1197" s="1" t="s">
        <v>6185</v>
      </c>
      <c r="Y1197" s="1" t="s">
        <v>78</v>
      </c>
      <c r="Z1197" s="1" t="s">
        <v>3554</v>
      </c>
      <c r="AC1197" s="1" t="s">
        <v>6251</v>
      </c>
      <c r="AD1197" s="1" t="s">
        <v>162</v>
      </c>
      <c r="AE1197" s="1" t="s">
        <v>4518</v>
      </c>
      <c r="AJ1197" s="1" t="s">
        <v>17</v>
      </c>
      <c r="AK1197" s="1" t="s">
        <v>4628</v>
      </c>
      <c r="AL1197" s="1" t="s">
        <v>472</v>
      </c>
      <c r="AM1197" s="1" t="s">
        <v>6317</v>
      </c>
      <c r="AT1197" s="1" t="s">
        <v>1466</v>
      </c>
      <c r="AU1197" s="1" t="s">
        <v>4714</v>
      </c>
      <c r="AV1197" s="1" t="s">
        <v>1467</v>
      </c>
      <c r="AW1197" s="1" t="s">
        <v>4895</v>
      </c>
      <c r="BG1197" s="1" t="s">
        <v>68</v>
      </c>
      <c r="BH1197" s="1" t="s">
        <v>4695</v>
      </c>
      <c r="BI1197" s="1" t="s">
        <v>2185</v>
      </c>
      <c r="BJ1197" s="1" t="s">
        <v>4489</v>
      </c>
      <c r="BK1197" s="1" t="s">
        <v>2186</v>
      </c>
      <c r="BL1197" s="1" t="s">
        <v>5485</v>
      </c>
      <c r="BM1197" s="1" t="s">
        <v>2187</v>
      </c>
      <c r="BN1197" s="1" t="s">
        <v>4502</v>
      </c>
      <c r="BO1197" s="1" t="s">
        <v>68</v>
      </c>
      <c r="BP1197" s="1" t="s">
        <v>4695</v>
      </c>
      <c r="BQ1197" s="1" t="s">
        <v>2188</v>
      </c>
      <c r="BR1197" s="1" t="s">
        <v>5870</v>
      </c>
      <c r="BS1197" s="1" t="s">
        <v>2189</v>
      </c>
      <c r="BT1197" s="1" t="s">
        <v>4635</v>
      </c>
    </row>
    <row r="1198" spans="1:33" ht="13.5" customHeight="1">
      <c r="A1198" s="6" t="str">
        <f t="shared" si="40"/>
        <v>1783_월배면_0041</v>
      </c>
      <c r="B1198" s="1">
        <v>1783</v>
      </c>
      <c r="C1198" s="1" t="s">
        <v>6057</v>
      </c>
      <c r="D1198" s="1" t="s">
        <v>6058</v>
      </c>
      <c r="E1198" s="2">
        <v>1197</v>
      </c>
      <c r="F1198" s="2">
        <v>4</v>
      </c>
      <c r="G1198" s="2" t="s">
        <v>1919</v>
      </c>
      <c r="H1198" s="2" t="s">
        <v>3326</v>
      </c>
      <c r="I1198" s="2">
        <v>6</v>
      </c>
      <c r="L1198" s="2">
        <v>5</v>
      </c>
      <c r="M1198" s="2" t="s">
        <v>6799</v>
      </c>
      <c r="N1198" s="2" t="s">
        <v>6799</v>
      </c>
      <c r="S1198" s="2" t="s">
        <v>56</v>
      </c>
      <c r="T1198" s="2" t="s">
        <v>3381</v>
      </c>
      <c r="Y1198" s="1" t="s">
        <v>1880</v>
      </c>
      <c r="Z1198" s="1" t="s">
        <v>3882</v>
      </c>
      <c r="AG1198" s="1" t="s">
        <v>6102</v>
      </c>
    </row>
    <row r="1199" spans="1:33" ht="13.5" customHeight="1">
      <c r="A1199" s="6" t="str">
        <f t="shared" si="40"/>
        <v>1783_월배면_0041</v>
      </c>
      <c r="B1199" s="1">
        <v>1783</v>
      </c>
      <c r="C1199" s="1" t="s">
        <v>6057</v>
      </c>
      <c r="D1199" s="1" t="s">
        <v>6058</v>
      </c>
      <c r="E1199" s="2">
        <v>1198</v>
      </c>
      <c r="F1199" s="2">
        <v>4</v>
      </c>
      <c r="G1199" s="2" t="s">
        <v>1919</v>
      </c>
      <c r="H1199" s="2" t="s">
        <v>3326</v>
      </c>
      <c r="I1199" s="2">
        <v>6</v>
      </c>
      <c r="L1199" s="2">
        <v>5</v>
      </c>
      <c r="M1199" s="2" t="s">
        <v>6799</v>
      </c>
      <c r="N1199" s="2" t="s">
        <v>6799</v>
      </c>
      <c r="S1199" s="2" t="s">
        <v>213</v>
      </c>
      <c r="T1199" s="2" t="s">
        <v>3380</v>
      </c>
      <c r="W1199" s="1" t="s">
        <v>1168</v>
      </c>
      <c r="X1199" s="1" t="s">
        <v>3506</v>
      </c>
      <c r="Y1199" s="1" t="s">
        <v>78</v>
      </c>
      <c r="Z1199" s="1" t="s">
        <v>3554</v>
      </c>
      <c r="AF1199" s="1" t="s">
        <v>217</v>
      </c>
      <c r="AG1199" s="1" t="s">
        <v>6102</v>
      </c>
    </row>
    <row r="1200" spans="1:35" ht="13.5" customHeight="1">
      <c r="A1200" s="6" t="str">
        <f t="shared" si="40"/>
        <v>1783_월배면_0041</v>
      </c>
      <c r="B1200" s="1">
        <v>1783</v>
      </c>
      <c r="C1200" s="1" t="s">
        <v>6057</v>
      </c>
      <c r="D1200" s="1" t="s">
        <v>6058</v>
      </c>
      <c r="E1200" s="2">
        <v>1199</v>
      </c>
      <c r="F1200" s="2">
        <v>4</v>
      </c>
      <c r="G1200" s="2" t="s">
        <v>1919</v>
      </c>
      <c r="H1200" s="2" t="s">
        <v>3326</v>
      </c>
      <c r="I1200" s="2">
        <v>6</v>
      </c>
      <c r="L1200" s="2">
        <v>5</v>
      </c>
      <c r="M1200" s="2" t="s">
        <v>6799</v>
      </c>
      <c r="N1200" s="2" t="s">
        <v>6799</v>
      </c>
      <c r="S1200" s="2" t="s">
        <v>56</v>
      </c>
      <c r="T1200" s="2" t="s">
        <v>3381</v>
      </c>
      <c r="Y1200" s="1" t="s">
        <v>1889</v>
      </c>
      <c r="Z1200" s="1" t="s">
        <v>3881</v>
      </c>
      <c r="AG1200" s="1" t="s">
        <v>6649</v>
      </c>
      <c r="AI1200" s="1" t="s">
        <v>6688</v>
      </c>
    </row>
    <row r="1201" spans="1:35" ht="13.5" customHeight="1">
      <c r="A1201" s="6" t="str">
        <f t="shared" si="40"/>
        <v>1783_월배면_0041</v>
      </c>
      <c r="B1201" s="1">
        <v>1783</v>
      </c>
      <c r="C1201" s="1" t="s">
        <v>6057</v>
      </c>
      <c r="D1201" s="1" t="s">
        <v>6058</v>
      </c>
      <c r="E1201" s="2">
        <v>1200</v>
      </c>
      <c r="F1201" s="2">
        <v>4</v>
      </c>
      <c r="G1201" s="2" t="s">
        <v>1919</v>
      </c>
      <c r="H1201" s="2" t="s">
        <v>3326</v>
      </c>
      <c r="I1201" s="2">
        <v>6</v>
      </c>
      <c r="L1201" s="2">
        <v>5</v>
      </c>
      <c r="M1201" s="2" t="s">
        <v>6799</v>
      </c>
      <c r="N1201" s="2" t="s">
        <v>6799</v>
      </c>
      <c r="S1201" s="2" t="s">
        <v>352</v>
      </c>
      <c r="T1201" s="2" t="s">
        <v>352</v>
      </c>
      <c r="W1201" s="1" t="s">
        <v>352</v>
      </c>
      <c r="X1201" s="1" t="s">
        <v>352</v>
      </c>
      <c r="Y1201" s="1" t="s">
        <v>78</v>
      </c>
      <c r="Z1201" s="1" t="s">
        <v>3554</v>
      </c>
      <c r="AF1201" s="1" t="s">
        <v>299</v>
      </c>
      <c r="AG1201" s="1" t="s">
        <v>3467</v>
      </c>
      <c r="AH1201" s="1" t="s">
        <v>2190</v>
      </c>
      <c r="AI1201" s="1" t="s">
        <v>4586</v>
      </c>
    </row>
    <row r="1202" spans="1:31" ht="13.5" customHeight="1">
      <c r="A1202" s="6" t="str">
        <f aca="true" t="shared" si="41" ref="A1202:A1235">HYPERLINK("http://kyu.snu.ac.kr/sdhj/index.jsp?type=hj/GK14607_00IH_0001_0041.jpg","1783_월배면_0041")</f>
        <v>1783_월배면_0041</v>
      </c>
      <c r="B1202" s="1">
        <v>1783</v>
      </c>
      <c r="C1202" s="1" t="s">
        <v>6057</v>
      </c>
      <c r="D1202" s="1" t="s">
        <v>6058</v>
      </c>
      <c r="E1202" s="2">
        <v>1201</v>
      </c>
      <c r="F1202" s="2">
        <v>4</v>
      </c>
      <c r="G1202" s="2" t="s">
        <v>1919</v>
      </c>
      <c r="H1202" s="2" t="s">
        <v>3326</v>
      </c>
      <c r="I1202" s="2">
        <v>6</v>
      </c>
      <c r="L1202" s="2">
        <v>5</v>
      </c>
      <c r="M1202" s="2" t="s">
        <v>6799</v>
      </c>
      <c r="N1202" s="2" t="s">
        <v>6799</v>
      </c>
      <c r="S1202" s="2" t="s">
        <v>53</v>
      </c>
      <c r="T1202" s="2" t="s">
        <v>3382</v>
      </c>
      <c r="AC1202" s="1">
        <v>19</v>
      </c>
      <c r="AD1202" s="1" t="s">
        <v>349</v>
      </c>
      <c r="AE1202" s="1" t="s">
        <v>4526</v>
      </c>
    </row>
    <row r="1203" spans="1:31" ht="13.5" customHeight="1">
      <c r="A1203" s="6" t="str">
        <f t="shared" si="41"/>
        <v>1783_월배면_0041</v>
      </c>
      <c r="B1203" s="1">
        <v>1783</v>
      </c>
      <c r="C1203" s="1" t="s">
        <v>6057</v>
      </c>
      <c r="D1203" s="1" t="s">
        <v>6058</v>
      </c>
      <c r="E1203" s="2">
        <v>1202</v>
      </c>
      <c r="F1203" s="2">
        <v>4</v>
      </c>
      <c r="G1203" s="2" t="s">
        <v>1919</v>
      </c>
      <c r="H1203" s="2" t="s">
        <v>3326</v>
      </c>
      <c r="I1203" s="2">
        <v>6</v>
      </c>
      <c r="L1203" s="2">
        <v>5</v>
      </c>
      <c r="M1203" s="2" t="s">
        <v>6799</v>
      </c>
      <c r="N1203" s="2" t="s">
        <v>6799</v>
      </c>
      <c r="S1203" s="2" t="s">
        <v>53</v>
      </c>
      <c r="T1203" s="2" t="s">
        <v>3382</v>
      </c>
      <c r="AC1203" s="1">
        <v>18</v>
      </c>
      <c r="AD1203" s="1" t="s">
        <v>120</v>
      </c>
      <c r="AE1203" s="1" t="s">
        <v>4508</v>
      </c>
    </row>
    <row r="1204" spans="1:31" ht="13.5" customHeight="1">
      <c r="A1204" s="6" t="str">
        <f t="shared" si="41"/>
        <v>1783_월배면_0041</v>
      </c>
      <c r="B1204" s="1">
        <v>1783</v>
      </c>
      <c r="C1204" s="1" t="s">
        <v>6057</v>
      </c>
      <c r="D1204" s="1" t="s">
        <v>6058</v>
      </c>
      <c r="E1204" s="2">
        <v>1203</v>
      </c>
      <c r="F1204" s="2">
        <v>4</v>
      </c>
      <c r="G1204" s="2" t="s">
        <v>1919</v>
      </c>
      <c r="H1204" s="2" t="s">
        <v>3326</v>
      </c>
      <c r="I1204" s="2">
        <v>6</v>
      </c>
      <c r="L1204" s="2">
        <v>5</v>
      </c>
      <c r="M1204" s="2" t="s">
        <v>6799</v>
      </c>
      <c r="N1204" s="2" t="s">
        <v>6799</v>
      </c>
      <c r="S1204" s="2" t="s">
        <v>56</v>
      </c>
      <c r="T1204" s="2" t="s">
        <v>3381</v>
      </c>
      <c r="Y1204" s="1" t="s">
        <v>2191</v>
      </c>
      <c r="Z1204" s="1" t="s">
        <v>3880</v>
      </c>
      <c r="AC1204" s="1">
        <v>10</v>
      </c>
      <c r="AD1204" s="1" t="s">
        <v>187</v>
      </c>
      <c r="AE1204" s="1" t="s">
        <v>4484</v>
      </c>
    </row>
    <row r="1205" spans="1:31" ht="13.5" customHeight="1">
      <c r="A1205" s="6" t="str">
        <f t="shared" si="41"/>
        <v>1783_월배면_0041</v>
      </c>
      <c r="B1205" s="1">
        <v>1783</v>
      </c>
      <c r="C1205" s="1" t="s">
        <v>6057</v>
      </c>
      <c r="D1205" s="1" t="s">
        <v>6058</v>
      </c>
      <c r="E1205" s="2">
        <v>1204</v>
      </c>
      <c r="F1205" s="2">
        <v>4</v>
      </c>
      <c r="G1205" s="2" t="s">
        <v>1919</v>
      </c>
      <c r="H1205" s="2" t="s">
        <v>3326</v>
      </c>
      <c r="I1205" s="2">
        <v>6</v>
      </c>
      <c r="L1205" s="2">
        <v>5</v>
      </c>
      <c r="M1205" s="2" t="s">
        <v>6799</v>
      </c>
      <c r="N1205" s="2" t="s">
        <v>6799</v>
      </c>
      <c r="S1205" s="2" t="s">
        <v>53</v>
      </c>
      <c r="T1205" s="2" t="s">
        <v>3382</v>
      </c>
      <c r="AC1205" s="1">
        <v>8</v>
      </c>
      <c r="AD1205" s="1" t="s">
        <v>426</v>
      </c>
      <c r="AE1205" s="1" t="s">
        <v>4520</v>
      </c>
    </row>
    <row r="1206" spans="1:31" ht="13.5" customHeight="1">
      <c r="A1206" s="6" t="str">
        <f t="shared" si="41"/>
        <v>1783_월배면_0041</v>
      </c>
      <c r="B1206" s="1">
        <v>1783</v>
      </c>
      <c r="C1206" s="1" t="s">
        <v>6057</v>
      </c>
      <c r="D1206" s="1" t="s">
        <v>6058</v>
      </c>
      <c r="E1206" s="2">
        <v>1205</v>
      </c>
      <c r="F1206" s="2">
        <v>4</v>
      </c>
      <c r="G1206" s="2" t="s">
        <v>1919</v>
      </c>
      <c r="H1206" s="2" t="s">
        <v>3326</v>
      </c>
      <c r="I1206" s="2">
        <v>6</v>
      </c>
      <c r="L1206" s="2">
        <v>5</v>
      </c>
      <c r="M1206" s="2" t="s">
        <v>6799</v>
      </c>
      <c r="N1206" s="2" t="s">
        <v>6799</v>
      </c>
      <c r="S1206" s="2" t="s">
        <v>53</v>
      </c>
      <c r="T1206" s="2" t="s">
        <v>3382</v>
      </c>
      <c r="AC1206" s="1">
        <v>7</v>
      </c>
      <c r="AD1206" s="1" t="s">
        <v>117</v>
      </c>
      <c r="AE1206" s="1" t="s">
        <v>4483</v>
      </c>
    </row>
    <row r="1207" spans="1:33" ht="13.5" customHeight="1">
      <c r="A1207" s="6" t="str">
        <f t="shared" si="41"/>
        <v>1783_월배면_0041</v>
      </c>
      <c r="B1207" s="1">
        <v>1783</v>
      </c>
      <c r="C1207" s="1" t="s">
        <v>6057</v>
      </c>
      <c r="D1207" s="1" t="s">
        <v>6058</v>
      </c>
      <c r="E1207" s="2">
        <v>1206</v>
      </c>
      <c r="F1207" s="2">
        <v>4</v>
      </c>
      <c r="G1207" s="2" t="s">
        <v>1919</v>
      </c>
      <c r="H1207" s="2" t="s">
        <v>3326</v>
      </c>
      <c r="I1207" s="2">
        <v>6</v>
      </c>
      <c r="L1207" s="2">
        <v>5</v>
      </c>
      <c r="M1207" s="2" t="s">
        <v>6799</v>
      </c>
      <c r="N1207" s="2" t="s">
        <v>6799</v>
      </c>
      <c r="T1207" s="2" t="s">
        <v>6164</v>
      </c>
      <c r="U1207" s="1" t="s">
        <v>93</v>
      </c>
      <c r="V1207" s="1" t="s">
        <v>3419</v>
      </c>
      <c r="Y1207" s="1" t="s">
        <v>2192</v>
      </c>
      <c r="Z1207" s="1" t="s">
        <v>3879</v>
      </c>
      <c r="AD1207" s="1" t="s">
        <v>183</v>
      </c>
      <c r="AE1207" s="1" t="s">
        <v>4497</v>
      </c>
      <c r="AF1207" s="1" t="s">
        <v>118</v>
      </c>
      <c r="AG1207" s="1" t="s">
        <v>4546</v>
      </c>
    </row>
    <row r="1208" spans="1:31" ht="13.5" customHeight="1">
      <c r="A1208" s="6" t="str">
        <f t="shared" si="41"/>
        <v>1783_월배면_0041</v>
      </c>
      <c r="B1208" s="1">
        <v>1783</v>
      </c>
      <c r="C1208" s="1" t="s">
        <v>6057</v>
      </c>
      <c r="D1208" s="1" t="s">
        <v>6058</v>
      </c>
      <c r="E1208" s="2">
        <v>1207</v>
      </c>
      <c r="F1208" s="2">
        <v>4</v>
      </c>
      <c r="G1208" s="2" t="s">
        <v>1919</v>
      </c>
      <c r="H1208" s="2" t="s">
        <v>3326</v>
      </c>
      <c r="I1208" s="2">
        <v>6</v>
      </c>
      <c r="L1208" s="2">
        <v>5</v>
      </c>
      <c r="M1208" s="2" t="s">
        <v>6799</v>
      </c>
      <c r="N1208" s="2" t="s">
        <v>6799</v>
      </c>
      <c r="T1208" s="2" t="s">
        <v>6164</v>
      </c>
      <c r="U1208" s="1" t="s">
        <v>6105</v>
      </c>
      <c r="V1208" s="1" t="s">
        <v>6106</v>
      </c>
      <c r="Y1208" s="1" t="s">
        <v>1891</v>
      </c>
      <c r="Z1208" s="1" t="s">
        <v>3878</v>
      </c>
      <c r="AC1208" s="1">
        <v>25</v>
      </c>
      <c r="AD1208" s="1" t="s">
        <v>235</v>
      </c>
      <c r="AE1208" s="1" t="s">
        <v>4493</v>
      </c>
    </row>
    <row r="1209" spans="1:72" ht="13.5" customHeight="1">
      <c r="A1209" s="6" t="str">
        <f t="shared" si="41"/>
        <v>1783_월배면_0041</v>
      </c>
      <c r="B1209" s="1">
        <v>1783</v>
      </c>
      <c r="C1209" s="1" t="s">
        <v>6057</v>
      </c>
      <c r="D1209" s="1" t="s">
        <v>6058</v>
      </c>
      <c r="E1209" s="2">
        <v>1208</v>
      </c>
      <c r="F1209" s="2">
        <v>4</v>
      </c>
      <c r="G1209" s="2" t="s">
        <v>1919</v>
      </c>
      <c r="H1209" s="2" t="s">
        <v>3326</v>
      </c>
      <c r="I1209" s="2">
        <v>7</v>
      </c>
      <c r="J1209" s="2" t="s">
        <v>2193</v>
      </c>
      <c r="K1209" s="2" t="s">
        <v>3343</v>
      </c>
      <c r="L1209" s="2">
        <v>1</v>
      </c>
      <c r="M1209" s="2" t="s">
        <v>2193</v>
      </c>
      <c r="N1209" s="2" t="s">
        <v>3343</v>
      </c>
      <c r="T1209" s="2" t="s">
        <v>6092</v>
      </c>
      <c r="U1209" s="1" t="s">
        <v>63</v>
      </c>
      <c r="V1209" s="1" t="s">
        <v>3418</v>
      </c>
      <c r="W1209" s="1" t="s">
        <v>742</v>
      </c>
      <c r="X1209" s="1" t="s">
        <v>3365</v>
      </c>
      <c r="Y1209" s="1" t="s">
        <v>2194</v>
      </c>
      <c r="Z1209" s="1" t="s">
        <v>3877</v>
      </c>
      <c r="AC1209" s="1">
        <v>47</v>
      </c>
      <c r="AD1209" s="1" t="s">
        <v>374</v>
      </c>
      <c r="AE1209" s="1" t="s">
        <v>4504</v>
      </c>
      <c r="AJ1209" s="1" t="s">
        <v>17</v>
      </c>
      <c r="AK1209" s="1" t="s">
        <v>4628</v>
      </c>
      <c r="AL1209" s="1" t="s">
        <v>743</v>
      </c>
      <c r="AM1209" s="1" t="s">
        <v>4647</v>
      </c>
      <c r="AT1209" s="1" t="s">
        <v>68</v>
      </c>
      <c r="AU1209" s="1" t="s">
        <v>4695</v>
      </c>
      <c r="AV1209" s="1" t="s">
        <v>1840</v>
      </c>
      <c r="AW1209" s="1" t="s">
        <v>4894</v>
      </c>
      <c r="BG1209" s="1" t="s">
        <v>68</v>
      </c>
      <c r="BH1209" s="1" t="s">
        <v>4695</v>
      </c>
      <c r="BI1209" s="1" t="s">
        <v>1989</v>
      </c>
      <c r="BJ1209" s="1" t="s">
        <v>4883</v>
      </c>
      <c r="BK1209" s="1" t="s">
        <v>2195</v>
      </c>
      <c r="BL1209" s="1" t="s">
        <v>5484</v>
      </c>
      <c r="BM1209" s="1" t="s">
        <v>6107</v>
      </c>
      <c r="BN1209" s="1" t="s">
        <v>6108</v>
      </c>
      <c r="BO1209" s="1" t="s">
        <v>68</v>
      </c>
      <c r="BP1209" s="1" t="s">
        <v>4695</v>
      </c>
      <c r="BQ1209" s="1" t="s">
        <v>2196</v>
      </c>
      <c r="BR1209" s="1" t="s">
        <v>5869</v>
      </c>
      <c r="BS1209" s="1" t="s">
        <v>210</v>
      </c>
      <c r="BT1209" s="1" t="s">
        <v>4640</v>
      </c>
    </row>
    <row r="1210" spans="1:68" ht="13.5" customHeight="1">
      <c r="A1210" s="6" t="str">
        <f t="shared" si="41"/>
        <v>1783_월배면_0041</v>
      </c>
      <c r="B1210" s="1">
        <v>1783</v>
      </c>
      <c r="C1210" s="1" t="s">
        <v>6057</v>
      </c>
      <c r="D1210" s="1" t="s">
        <v>6058</v>
      </c>
      <c r="E1210" s="2">
        <v>1209</v>
      </c>
      <c r="F1210" s="2">
        <v>4</v>
      </c>
      <c r="G1210" s="2" t="s">
        <v>1919</v>
      </c>
      <c r="H1210" s="2" t="s">
        <v>3326</v>
      </c>
      <c r="I1210" s="2">
        <v>7</v>
      </c>
      <c r="L1210" s="2">
        <v>1</v>
      </c>
      <c r="M1210" s="2" t="s">
        <v>2193</v>
      </c>
      <c r="N1210" s="2" t="s">
        <v>3343</v>
      </c>
      <c r="S1210" s="2" t="s">
        <v>47</v>
      </c>
      <c r="T1210" s="2" t="s">
        <v>3377</v>
      </c>
      <c r="W1210" s="1" t="s">
        <v>362</v>
      </c>
      <c r="X1210" s="1" t="s">
        <v>6185</v>
      </c>
      <c r="Y1210" s="1" t="s">
        <v>78</v>
      </c>
      <c r="Z1210" s="1" t="s">
        <v>3554</v>
      </c>
      <c r="AC1210" s="1">
        <v>45</v>
      </c>
      <c r="AD1210" s="1" t="s">
        <v>171</v>
      </c>
      <c r="AE1210" s="1" t="s">
        <v>4521</v>
      </c>
      <c r="AJ1210" s="1" t="s">
        <v>17</v>
      </c>
      <c r="AK1210" s="1" t="s">
        <v>4628</v>
      </c>
      <c r="AL1210" s="1" t="s">
        <v>472</v>
      </c>
      <c r="AM1210" s="1" t="s">
        <v>6317</v>
      </c>
      <c r="AT1210" s="1" t="s">
        <v>68</v>
      </c>
      <c r="AU1210" s="1" t="s">
        <v>4695</v>
      </c>
      <c r="AV1210" s="1" t="s">
        <v>2197</v>
      </c>
      <c r="AW1210" s="1" t="s">
        <v>4893</v>
      </c>
      <c r="BG1210" s="1" t="s">
        <v>68</v>
      </c>
      <c r="BH1210" s="1" t="s">
        <v>4695</v>
      </c>
      <c r="BI1210" s="1" t="s">
        <v>2198</v>
      </c>
      <c r="BJ1210" s="1" t="s">
        <v>4753</v>
      </c>
      <c r="BK1210" s="1" t="s">
        <v>68</v>
      </c>
      <c r="BL1210" s="1" t="s">
        <v>4695</v>
      </c>
      <c r="BM1210" s="1" t="s">
        <v>6455</v>
      </c>
      <c r="BN1210" s="1" t="s">
        <v>5064</v>
      </c>
      <c r="BO1210" s="1" t="s">
        <v>68</v>
      </c>
      <c r="BP1210" s="1" t="s">
        <v>4695</v>
      </c>
    </row>
    <row r="1211" spans="1:33" ht="13.5" customHeight="1">
      <c r="A1211" s="6" t="str">
        <f t="shared" si="41"/>
        <v>1783_월배면_0041</v>
      </c>
      <c r="B1211" s="1">
        <v>1783</v>
      </c>
      <c r="C1211" s="1" t="s">
        <v>6057</v>
      </c>
      <c r="D1211" s="1" t="s">
        <v>6058</v>
      </c>
      <c r="E1211" s="2">
        <v>1210</v>
      </c>
      <c r="F1211" s="2">
        <v>4</v>
      </c>
      <c r="G1211" s="2" t="s">
        <v>1919</v>
      </c>
      <c r="H1211" s="2" t="s">
        <v>3326</v>
      </c>
      <c r="I1211" s="2">
        <v>7</v>
      </c>
      <c r="L1211" s="2">
        <v>1</v>
      </c>
      <c r="M1211" s="2" t="s">
        <v>2193</v>
      </c>
      <c r="N1211" s="2" t="s">
        <v>3343</v>
      </c>
      <c r="S1211" s="2" t="s">
        <v>1146</v>
      </c>
      <c r="T1211" s="2" t="s">
        <v>3383</v>
      </c>
      <c r="W1211" s="1" t="s">
        <v>77</v>
      </c>
      <c r="X1211" s="1" t="s">
        <v>6189</v>
      </c>
      <c r="Y1211" s="1" t="s">
        <v>78</v>
      </c>
      <c r="Z1211" s="1" t="s">
        <v>3554</v>
      </c>
      <c r="AF1211" s="1" t="s">
        <v>217</v>
      </c>
      <c r="AG1211" s="1" t="s">
        <v>6102</v>
      </c>
    </row>
    <row r="1212" spans="1:31" ht="13.5" customHeight="1">
      <c r="A1212" s="6" t="str">
        <f t="shared" si="41"/>
        <v>1783_월배면_0041</v>
      </c>
      <c r="B1212" s="1">
        <v>1783</v>
      </c>
      <c r="C1212" s="1" t="s">
        <v>6057</v>
      </c>
      <c r="D1212" s="1" t="s">
        <v>6058</v>
      </c>
      <c r="E1212" s="2">
        <v>1211</v>
      </c>
      <c r="F1212" s="2">
        <v>4</v>
      </c>
      <c r="G1212" s="2" t="s">
        <v>1919</v>
      </c>
      <c r="H1212" s="2" t="s">
        <v>3326</v>
      </c>
      <c r="I1212" s="2">
        <v>7</v>
      </c>
      <c r="L1212" s="2">
        <v>1</v>
      </c>
      <c r="M1212" s="2" t="s">
        <v>2193</v>
      </c>
      <c r="N1212" s="2" t="s">
        <v>3343</v>
      </c>
      <c r="T1212" s="2" t="s">
        <v>6164</v>
      </c>
      <c r="U1212" s="1" t="s">
        <v>96</v>
      </c>
      <c r="V1212" s="1" t="s">
        <v>3417</v>
      </c>
      <c r="Y1212" s="1" t="s">
        <v>2199</v>
      </c>
      <c r="Z1212" s="1" t="s">
        <v>3876</v>
      </c>
      <c r="AC1212" s="1">
        <v>32</v>
      </c>
      <c r="AD1212" s="1" t="s">
        <v>66</v>
      </c>
      <c r="AE1212" s="1" t="s">
        <v>4479</v>
      </c>
    </row>
    <row r="1213" spans="1:58" ht="13.5" customHeight="1">
      <c r="A1213" s="6" t="str">
        <f t="shared" si="41"/>
        <v>1783_월배면_0041</v>
      </c>
      <c r="B1213" s="1">
        <v>1783</v>
      </c>
      <c r="C1213" s="1" t="s">
        <v>6057</v>
      </c>
      <c r="D1213" s="1" t="s">
        <v>6058</v>
      </c>
      <c r="E1213" s="2">
        <v>1212</v>
      </c>
      <c r="F1213" s="2">
        <v>4</v>
      </c>
      <c r="G1213" s="2" t="s">
        <v>1919</v>
      </c>
      <c r="H1213" s="2" t="s">
        <v>3326</v>
      </c>
      <c r="I1213" s="2">
        <v>7</v>
      </c>
      <c r="L1213" s="2">
        <v>1</v>
      </c>
      <c r="M1213" s="2" t="s">
        <v>2193</v>
      </c>
      <c r="N1213" s="2" t="s">
        <v>3343</v>
      </c>
      <c r="T1213" s="2" t="s">
        <v>6164</v>
      </c>
      <c r="U1213" s="1" t="s">
        <v>96</v>
      </c>
      <c r="V1213" s="1" t="s">
        <v>3417</v>
      </c>
      <c r="AG1213" s="1" t="s">
        <v>3397</v>
      </c>
      <c r="BB1213" s="1" t="s">
        <v>101</v>
      </c>
      <c r="BC1213" s="1" t="s">
        <v>3477</v>
      </c>
      <c r="BF1213" s="1" t="s">
        <v>6397</v>
      </c>
    </row>
    <row r="1214" spans="1:58" ht="13.5" customHeight="1">
      <c r="A1214" s="6" t="str">
        <f t="shared" si="41"/>
        <v>1783_월배면_0041</v>
      </c>
      <c r="B1214" s="1">
        <v>1783</v>
      </c>
      <c r="C1214" s="1" t="s">
        <v>6057</v>
      </c>
      <c r="D1214" s="1" t="s">
        <v>6058</v>
      </c>
      <c r="E1214" s="2">
        <v>1213</v>
      </c>
      <c r="F1214" s="2">
        <v>4</v>
      </c>
      <c r="G1214" s="2" t="s">
        <v>1919</v>
      </c>
      <c r="H1214" s="2" t="s">
        <v>3326</v>
      </c>
      <c r="I1214" s="2">
        <v>7</v>
      </c>
      <c r="L1214" s="2">
        <v>1</v>
      </c>
      <c r="M1214" s="2" t="s">
        <v>2193</v>
      </c>
      <c r="N1214" s="2" t="s">
        <v>3343</v>
      </c>
      <c r="T1214" s="2" t="s">
        <v>6164</v>
      </c>
      <c r="U1214" s="1" t="s">
        <v>93</v>
      </c>
      <c r="V1214" s="1" t="s">
        <v>3419</v>
      </c>
      <c r="AF1214" s="1" t="s">
        <v>104</v>
      </c>
      <c r="AG1214" s="1" t="s">
        <v>3397</v>
      </c>
      <c r="BC1214" s="1" t="s">
        <v>3477</v>
      </c>
      <c r="BF1214" s="1" t="s">
        <v>6396</v>
      </c>
    </row>
    <row r="1215" spans="1:72" ht="13.5" customHeight="1">
      <c r="A1215" s="6" t="str">
        <f t="shared" si="41"/>
        <v>1783_월배면_0041</v>
      </c>
      <c r="B1215" s="1">
        <v>1783</v>
      </c>
      <c r="C1215" s="1" t="s">
        <v>6057</v>
      </c>
      <c r="D1215" s="1" t="s">
        <v>6058</v>
      </c>
      <c r="E1215" s="2">
        <v>1214</v>
      </c>
      <c r="F1215" s="2">
        <v>4</v>
      </c>
      <c r="G1215" s="2" t="s">
        <v>1919</v>
      </c>
      <c r="H1215" s="2" t="s">
        <v>3326</v>
      </c>
      <c r="I1215" s="2">
        <v>7</v>
      </c>
      <c r="L1215" s="2">
        <v>2</v>
      </c>
      <c r="M1215" s="2" t="s">
        <v>7256</v>
      </c>
      <c r="N1215" s="2" t="s">
        <v>6942</v>
      </c>
      <c r="T1215" s="2" t="s">
        <v>6092</v>
      </c>
      <c r="U1215" s="1" t="s">
        <v>63</v>
      </c>
      <c r="V1215" s="1" t="s">
        <v>3418</v>
      </c>
      <c r="W1215" s="1" t="s">
        <v>1304</v>
      </c>
      <c r="X1215" s="1" t="s">
        <v>3521</v>
      </c>
      <c r="Y1215" s="1" t="s">
        <v>7257</v>
      </c>
      <c r="Z1215" s="1" t="s">
        <v>6215</v>
      </c>
      <c r="AC1215" s="1">
        <v>64</v>
      </c>
      <c r="AD1215" s="1" t="s">
        <v>88</v>
      </c>
      <c r="AE1215" s="1" t="s">
        <v>4478</v>
      </c>
      <c r="AJ1215" s="1" t="s">
        <v>17</v>
      </c>
      <c r="AK1215" s="1" t="s">
        <v>4628</v>
      </c>
      <c r="AL1215" s="1" t="s">
        <v>1641</v>
      </c>
      <c r="AM1215" s="1" t="s">
        <v>4644</v>
      </c>
      <c r="AT1215" s="1" t="s">
        <v>73</v>
      </c>
      <c r="AU1215" s="1" t="s">
        <v>3478</v>
      </c>
      <c r="AV1215" s="1" t="s">
        <v>1551</v>
      </c>
      <c r="AW1215" s="1" t="s">
        <v>4876</v>
      </c>
      <c r="BG1215" s="1" t="s">
        <v>68</v>
      </c>
      <c r="BH1215" s="1" t="s">
        <v>4695</v>
      </c>
      <c r="BI1215" s="1" t="s">
        <v>2200</v>
      </c>
      <c r="BJ1215" s="1" t="s">
        <v>5323</v>
      </c>
      <c r="BK1215" s="1" t="s">
        <v>68</v>
      </c>
      <c r="BL1215" s="1" t="s">
        <v>4695</v>
      </c>
      <c r="BM1215" s="1" t="s">
        <v>2201</v>
      </c>
      <c r="BN1215" s="1" t="s">
        <v>5609</v>
      </c>
      <c r="BO1215" s="1" t="s">
        <v>68</v>
      </c>
      <c r="BP1215" s="1" t="s">
        <v>4695</v>
      </c>
      <c r="BQ1215" s="1" t="s">
        <v>2202</v>
      </c>
      <c r="BR1215" s="1" t="s">
        <v>5853</v>
      </c>
      <c r="BS1215" s="1" t="s">
        <v>132</v>
      </c>
      <c r="BT1215" s="1" t="s">
        <v>4584</v>
      </c>
    </row>
    <row r="1216" spans="1:72" ht="13.5" customHeight="1">
      <c r="A1216" s="6" t="str">
        <f t="shared" si="41"/>
        <v>1783_월배면_0041</v>
      </c>
      <c r="B1216" s="1">
        <v>1783</v>
      </c>
      <c r="C1216" s="1" t="s">
        <v>6057</v>
      </c>
      <c r="D1216" s="1" t="s">
        <v>6058</v>
      </c>
      <c r="E1216" s="2">
        <v>1215</v>
      </c>
      <c r="F1216" s="2">
        <v>4</v>
      </c>
      <c r="G1216" s="2" t="s">
        <v>1919</v>
      </c>
      <c r="H1216" s="2" t="s">
        <v>3326</v>
      </c>
      <c r="I1216" s="2">
        <v>7</v>
      </c>
      <c r="L1216" s="2">
        <v>2</v>
      </c>
      <c r="M1216" s="2" t="s">
        <v>7256</v>
      </c>
      <c r="N1216" s="2" t="s">
        <v>6942</v>
      </c>
      <c r="S1216" s="2" t="s">
        <v>47</v>
      </c>
      <c r="T1216" s="2" t="s">
        <v>3377</v>
      </c>
      <c r="W1216" s="1" t="s">
        <v>77</v>
      </c>
      <c r="X1216" s="1" t="s">
        <v>6189</v>
      </c>
      <c r="Y1216" s="1" t="s">
        <v>78</v>
      </c>
      <c r="Z1216" s="1" t="s">
        <v>3554</v>
      </c>
      <c r="AC1216" s="1">
        <v>67</v>
      </c>
      <c r="AD1216" s="1" t="s">
        <v>117</v>
      </c>
      <c r="AE1216" s="1" t="s">
        <v>4483</v>
      </c>
      <c r="AJ1216" s="1" t="s">
        <v>79</v>
      </c>
      <c r="AK1216" s="1" t="s">
        <v>4627</v>
      </c>
      <c r="AL1216" s="1" t="s">
        <v>313</v>
      </c>
      <c r="AM1216" s="1" t="s">
        <v>4631</v>
      </c>
      <c r="AT1216" s="1" t="s">
        <v>1132</v>
      </c>
      <c r="AU1216" s="1" t="s">
        <v>3490</v>
      </c>
      <c r="AV1216" s="1" t="s">
        <v>2203</v>
      </c>
      <c r="AW1216" s="1" t="s">
        <v>3583</v>
      </c>
      <c r="BG1216" s="1" t="s">
        <v>68</v>
      </c>
      <c r="BH1216" s="1" t="s">
        <v>4695</v>
      </c>
      <c r="BI1216" s="1" t="s">
        <v>663</v>
      </c>
      <c r="BJ1216" s="1" t="s">
        <v>5338</v>
      </c>
      <c r="BK1216" s="1" t="s">
        <v>68</v>
      </c>
      <c r="BL1216" s="1" t="s">
        <v>4695</v>
      </c>
      <c r="BM1216" s="1" t="s">
        <v>2204</v>
      </c>
      <c r="BN1216" s="1" t="s">
        <v>5625</v>
      </c>
      <c r="BO1216" s="1" t="s">
        <v>68</v>
      </c>
      <c r="BP1216" s="1" t="s">
        <v>4695</v>
      </c>
      <c r="BQ1216" s="1" t="s">
        <v>2205</v>
      </c>
      <c r="BR1216" s="1" t="s">
        <v>6622</v>
      </c>
      <c r="BS1216" s="1" t="s">
        <v>406</v>
      </c>
      <c r="BT1216" s="1" t="s">
        <v>4605</v>
      </c>
    </row>
    <row r="1217" spans="1:31" ht="13.5" customHeight="1">
      <c r="A1217" s="6" t="str">
        <f t="shared" si="41"/>
        <v>1783_월배면_0041</v>
      </c>
      <c r="B1217" s="1">
        <v>1783</v>
      </c>
      <c r="C1217" s="1" t="s">
        <v>6057</v>
      </c>
      <c r="D1217" s="1" t="s">
        <v>6058</v>
      </c>
      <c r="E1217" s="2">
        <v>1216</v>
      </c>
      <c r="F1217" s="2">
        <v>4</v>
      </c>
      <c r="G1217" s="2" t="s">
        <v>1919</v>
      </c>
      <c r="H1217" s="2" t="s">
        <v>3326</v>
      </c>
      <c r="I1217" s="2">
        <v>7</v>
      </c>
      <c r="L1217" s="2">
        <v>2</v>
      </c>
      <c r="M1217" s="2" t="s">
        <v>7256</v>
      </c>
      <c r="N1217" s="2" t="s">
        <v>6942</v>
      </c>
      <c r="T1217" s="2" t="s">
        <v>6165</v>
      </c>
      <c r="U1217" s="1" t="s">
        <v>805</v>
      </c>
      <c r="V1217" s="1" t="s">
        <v>3423</v>
      </c>
      <c r="W1217" s="1" t="s">
        <v>177</v>
      </c>
      <c r="X1217" s="1" t="s">
        <v>3395</v>
      </c>
      <c r="Y1217" s="1" t="s">
        <v>78</v>
      </c>
      <c r="Z1217" s="1" t="s">
        <v>3554</v>
      </c>
      <c r="AC1217" s="1">
        <v>45</v>
      </c>
      <c r="AD1217" s="1" t="s">
        <v>103</v>
      </c>
      <c r="AE1217" s="1" t="s">
        <v>3996</v>
      </c>
    </row>
    <row r="1218" spans="1:33" ht="13.5" customHeight="1">
      <c r="A1218" s="6" t="str">
        <f t="shared" si="41"/>
        <v>1783_월배면_0041</v>
      </c>
      <c r="B1218" s="1">
        <v>1783</v>
      </c>
      <c r="C1218" s="1" t="s">
        <v>6057</v>
      </c>
      <c r="D1218" s="1" t="s">
        <v>6058</v>
      </c>
      <c r="E1218" s="2">
        <v>1217</v>
      </c>
      <c r="F1218" s="2">
        <v>4</v>
      </c>
      <c r="G1218" s="2" t="s">
        <v>1919</v>
      </c>
      <c r="H1218" s="2" t="s">
        <v>3326</v>
      </c>
      <c r="I1218" s="2">
        <v>7</v>
      </c>
      <c r="L1218" s="2">
        <v>2</v>
      </c>
      <c r="M1218" s="2" t="s">
        <v>7256</v>
      </c>
      <c r="N1218" s="2" t="s">
        <v>6942</v>
      </c>
      <c r="S1218" s="2" t="s">
        <v>56</v>
      </c>
      <c r="T1218" s="2" t="s">
        <v>3381</v>
      </c>
      <c r="Y1218" s="1" t="s">
        <v>2206</v>
      </c>
      <c r="Z1218" s="1" t="s">
        <v>3875</v>
      </c>
      <c r="AF1218" s="1" t="s">
        <v>104</v>
      </c>
      <c r="AG1218" s="1" t="s">
        <v>3397</v>
      </c>
    </row>
    <row r="1219" spans="1:31" ht="13.5" customHeight="1">
      <c r="A1219" s="6" t="str">
        <f t="shared" si="41"/>
        <v>1783_월배면_0041</v>
      </c>
      <c r="B1219" s="1">
        <v>1783</v>
      </c>
      <c r="C1219" s="1" t="s">
        <v>6057</v>
      </c>
      <c r="D1219" s="1" t="s">
        <v>6058</v>
      </c>
      <c r="E1219" s="2">
        <v>1218</v>
      </c>
      <c r="F1219" s="2">
        <v>4</v>
      </c>
      <c r="G1219" s="2" t="s">
        <v>1919</v>
      </c>
      <c r="H1219" s="2" t="s">
        <v>3326</v>
      </c>
      <c r="I1219" s="2">
        <v>7</v>
      </c>
      <c r="L1219" s="2">
        <v>2</v>
      </c>
      <c r="M1219" s="2" t="s">
        <v>7256</v>
      </c>
      <c r="N1219" s="2" t="s">
        <v>6942</v>
      </c>
      <c r="T1219" s="2" t="s">
        <v>6165</v>
      </c>
      <c r="U1219" s="1" t="s">
        <v>805</v>
      </c>
      <c r="V1219" s="1" t="s">
        <v>3423</v>
      </c>
      <c r="W1219" s="1" t="s">
        <v>362</v>
      </c>
      <c r="X1219" s="1" t="s">
        <v>6185</v>
      </c>
      <c r="Y1219" s="1" t="s">
        <v>78</v>
      </c>
      <c r="Z1219" s="1" t="s">
        <v>3554</v>
      </c>
      <c r="AC1219" s="1">
        <v>40</v>
      </c>
      <c r="AD1219" s="1" t="s">
        <v>589</v>
      </c>
      <c r="AE1219" s="1" t="s">
        <v>4487</v>
      </c>
    </row>
    <row r="1220" spans="1:31" ht="13.5" customHeight="1">
      <c r="A1220" s="6" t="str">
        <f t="shared" si="41"/>
        <v>1783_월배면_0041</v>
      </c>
      <c r="B1220" s="1">
        <v>1783</v>
      </c>
      <c r="C1220" s="1" t="s">
        <v>6057</v>
      </c>
      <c r="D1220" s="1" t="s">
        <v>6058</v>
      </c>
      <c r="E1220" s="2">
        <v>1219</v>
      </c>
      <c r="F1220" s="2">
        <v>4</v>
      </c>
      <c r="G1220" s="2" t="s">
        <v>1919</v>
      </c>
      <c r="H1220" s="2" t="s">
        <v>3326</v>
      </c>
      <c r="I1220" s="2">
        <v>7</v>
      </c>
      <c r="L1220" s="2">
        <v>2</v>
      </c>
      <c r="M1220" s="2" t="s">
        <v>7256</v>
      </c>
      <c r="N1220" s="2" t="s">
        <v>6942</v>
      </c>
      <c r="T1220" s="2" t="s">
        <v>6164</v>
      </c>
      <c r="U1220" s="1" t="s">
        <v>248</v>
      </c>
      <c r="V1220" s="1" t="s">
        <v>3450</v>
      </c>
      <c r="Y1220" s="1" t="s">
        <v>2207</v>
      </c>
      <c r="Z1220" s="1" t="s">
        <v>3874</v>
      </c>
      <c r="AC1220" s="1">
        <v>36</v>
      </c>
      <c r="AD1220" s="1" t="s">
        <v>430</v>
      </c>
      <c r="AE1220" s="1" t="s">
        <v>4516</v>
      </c>
    </row>
    <row r="1221" spans="1:58" ht="13.5" customHeight="1">
      <c r="A1221" s="6" t="str">
        <f t="shared" si="41"/>
        <v>1783_월배면_0041</v>
      </c>
      <c r="B1221" s="1">
        <v>1783</v>
      </c>
      <c r="C1221" s="1" t="s">
        <v>6057</v>
      </c>
      <c r="D1221" s="1" t="s">
        <v>6058</v>
      </c>
      <c r="E1221" s="2">
        <v>1220</v>
      </c>
      <c r="F1221" s="2">
        <v>4</v>
      </c>
      <c r="G1221" s="2" t="s">
        <v>1919</v>
      </c>
      <c r="H1221" s="2" t="s">
        <v>3326</v>
      </c>
      <c r="I1221" s="2">
        <v>7</v>
      </c>
      <c r="L1221" s="2">
        <v>2</v>
      </c>
      <c r="M1221" s="2" t="s">
        <v>7256</v>
      </c>
      <c r="N1221" s="2" t="s">
        <v>6942</v>
      </c>
      <c r="T1221" s="2" t="s">
        <v>6164</v>
      </c>
      <c r="U1221" s="1" t="s">
        <v>96</v>
      </c>
      <c r="V1221" s="1" t="s">
        <v>3417</v>
      </c>
      <c r="Y1221" s="1" t="s">
        <v>2208</v>
      </c>
      <c r="Z1221" s="1" t="s">
        <v>3873</v>
      </c>
      <c r="AD1221" s="1" t="s">
        <v>547</v>
      </c>
      <c r="AE1221" s="1" t="s">
        <v>4491</v>
      </c>
      <c r="BB1221" s="1" t="s">
        <v>101</v>
      </c>
      <c r="BC1221" s="1" t="s">
        <v>3477</v>
      </c>
      <c r="BF1221" s="1" t="s">
        <v>6397</v>
      </c>
    </row>
    <row r="1222" spans="1:58" ht="13.5" customHeight="1">
      <c r="A1222" s="6" t="str">
        <f t="shared" si="41"/>
        <v>1783_월배면_0041</v>
      </c>
      <c r="B1222" s="1">
        <v>1783</v>
      </c>
      <c r="C1222" s="1" t="s">
        <v>6057</v>
      </c>
      <c r="D1222" s="1" t="s">
        <v>6058</v>
      </c>
      <c r="E1222" s="2">
        <v>1221</v>
      </c>
      <c r="F1222" s="2">
        <v>4</v>
      </c>
      <c r="G1222" s="2" t="s">
        <v>1919</v>
      </c>
      <c r="H1222" s="2" t="s">
        <v>3326</v>
      </c>
      <c r="I1222" s="2">
        <v>7</v>
      </c>
      <c r="L1222" s="2">
        <v>2</v>
      </c>
      <c r="M1222" s="2" t="s">
        <v>7256</v>
      </c>
      <c r="N1222" s="2" t="s">
        <v>6942</v>
      </c>
      <c r="T1222" s="2" t="s">
        <v>6164</v>
      </c>
      <c r="U1222" s="1" t="s">
        <v>93</v>
      </c>
      <c r="V1222" s="1" t="s">
        <v>3419</v>
      </c>
      <c r="AF1222" s="1" t="s">
        <v>104</v>
      </c>
      <c r="AG1222" s="1" t="s">
        <v>3397</v>
      </c>
      <c r="BC1222" s="1" t="s">
        <v>3477</v>
      </c>
      <c r="BF1222" s="1" t="s">
        <v>6394</v>
      </c>
    </row>
    <row r="1223" spans="1:72" ht="13.5" customHeight="1">
      <c r="A1223" s="6" t="str">
        <f t="shared" si="41"/>
        <v>1783_월배면_0041</v>
      </c>
      <c r="B1223" s="1">
        <v>1783</v>
      </c>
      <c r="C1223" s="1" t="s">
        <v>6057</v>
      </c>
      <c r="D1223" s="1" t="s">
        <v>6058</v>
      </c>
      <c r="E1223" s="2">
        <v>1222</v>
      </c>
      <c r="F1223" s="2">
        <v>4</v>
      </c>
      <c r="G1223" s="2" t="s">
        <v>1919</v>
      </c>
      <c r="H1223" s="2" t="s">
        <v>3326</v>
      </c>
      <c r="I1223" s="2">
        <v>7</v>
      </c>
      <c r="L1223" s="2">
        <v>3</v>
      </c>
      <c r="M1223" s="2" t="s">
        <v>6943</v>
      </c>
      <c r="N1223" s="2" t="s">
        <v>6944</v>
      </c>
      <c r="T1223" s="2" t="s">
        <v>6092</v>
      </c>
      <c r="U1223" s="1" t="s">
        <v>63</v>
      </c>
      <c r="V1223" s="1" t="s">
        <v>3418</v>
      </c>
      <c r="W1223" s="1" t="s">
        <v>362</v>
      </c>
      <c r="X1223" s="1" t="s">
        <v>6185</v>
      </c>
      <c r="Y1223" s="1" t="s">
        <v>2209</v>
      </c>
      <c r="Z1223" s="1" t="s">
        <v>3872</v>
      </c>
      <c r="AC1223" s="1">
        <v>61</v>
      </c>
      <c r="AD1223" s="1" t="s">
        <v>287</v>
      </c>
      <c r="AE1223" s="1" t="s">
        <v>4523</v>
      </c>
      <c r="AJ1223" s="1" t="s">
        <v>17</v>
      </c>
      <c r="AK1223" s="1" t="s">
        <v>4628</v>
      </c>
      <c r="AL1223" s="1" t="s">
        <v>472</v>
      </c>
      <c r="AM1223" s="1" t="s">
        <v>6317</v>
      </c>
      <c r="AT1223" s="1" t="s">
        <v>68</v>
      </c>
      <c r="AU1223" s="1" t="s">
        <v>4695</v>
      </c>
      <c r="AV1223" s="1" t="s">
        <v>2210</v>
      </c>
      <c r="AW1223" s="1" t="s">
        <v>4892</v>
      </c>
      <c r="BG1223" s="1" t="s">
        <v>68</v>
      </c>
      <c r="BH1223" s="1" t="s">
        <v>4695</v>
      </c>
      <c r="BI1223" s="1" t="s">
        <v>1152</v>
      </c>
      <c r="BJ1223" s="1" t="s">
        <v>4864</v>
      </c>
      <c r="BK1223" s="1" t="s">
        <v>1132</v>
      </c>
      <c r="BL1223" s="1" t="s">
        <v>3490</v>
      </c>
      <c r="BM1223" s="1" t="s">
        <v>1153</v>
      </c>
      <c r="BN1223" s="1" t="s">
        <v>5322</v>
      </c>
      <c r="BO1223" s="1" t="s">
        <v>68</v>
      </c>
      <c r="BP1223" s="1" t="s">
        <v>4695</v>
      </c>
      <c r="BQ1223" s="1" t="s">
        <v>2211</v>
      </c>
      <c r="BR1223" s="1" t="s">
        <v>6582</v>
      </c>
      <c r="BS1223" s="1" t="s">
        <v>487</v>
      </c>
      <c r="BT1223" s="1" t="s">
        <v>4577</v>
      </c>
    </row>
    <row r="1224" spans="1:72" ht="13.5" customHeight="1">
      <c r="A1224" s="6" t="str">
        <f t="shared" si="41"/>
        <v>1783_월배면_0041</v>
      </c>
      <c r="B1224" s="1">
        <v>1783</v>
      </c>
      <c r="C1224" s="1" t="s">
        <v>6057</v>
      </c>
      <c r="D1224" s="1" t="s">
        <v>6058</v>
      </c>
      <c r="E1224" s="2">
        <v>1223</v>
      </c>
      <c r="F1224" s="2">
        <v>4</v>
      </c>
      <c r="G1224" s="2" t="s">
        <v>1919</v>
      </c>
      <c r="H1224" s="2" t="s">
        <v>3326</v>
      </c>
      <c r="I1224" s="2">
        <v>7</v>
      </c>
      <c r="L1224" s="2">
        <v>3</v>
      </c>
      <c r="M1224" s="2" t="s">
        <v>6943</v>
      </c>
      <c r="N1224" s="2" t="s">
        <v>6944</v>
      </c>
      <c r="S1224" s="2" t="s">
        <v>47</v>
      </c>
      <c r="T1224" s="2" t="s">
        <v>3377</v>
      </c>
      <c r="W1224" s="1" t="s">
        <v>362</v>
      </c>
      <c r="X1224" s="1" t="s">
        <v>6185</v>
      </c>
      <c r="Y1224" s="1" t="s">
        <v>78</v>
      </c>
      <c r="Z1224" s="1" t="s">
        <v>3554</v>
      </c>
      <c r="AC1224" s="1">
        <v>61</v>
      </c>
      <c r="AD1224" s="1" t="s">
        <v>287</v>
      </c>
      <c r="AE1224" s="1" t="s">
        <v>4523</v>
      </c>
      <c r="AJ1224" s="1" t="s">
        <v>79</v>
      </c>
      <c r="AK1224" s="1" t="s">
        <v>4627</v>
      </c>
      <c r="AL1224" s="1" t="s">
        <v>2009</v>
      </c>
      <c r="AM1224" s="1" t="s">
        <v>4666</v>
      </c>
      <c r="AT1224" s="1" t="s">
        <v>68</v>
      </c>
      <c r="AU1224" s="1" t="s">
        <v>4695</v>
      </c>
      <c r="AV1224" s="1" t="s">
        <v>2212</v>
      </c>
      <c r="AW1224" s="1" t="s">
        <v>4891</v>
      </c>
      <c r="BG1224" s="1" t="s">
        <v>68</v>
      </c>
      <c r="BH1224" s="1" t="s">
        <v>4695</v>
      </c>
      <c r="BI1224" s="1" t="s">
        <v>2213</v>
      </c>
      <c r="BJ1224" s="1" t="s">
        <v>5337</v>
      </c>
      <c r="BK1224" s="1" t="s">
        <v>68</v>
      </c>
      <c r="BL1224" s="1" t="s">
        <v>4695</v>
      </c>
      <c r="BM1224" s="1" t="s">
        <v>2214</v>
      </c>
      <c r="BN1224" s="1" t="s">
        <v>5624</v>
      </c>
      <c r="BO1224" s="1" t="s">
        <v>73</v>
      </c>
      <c r="BP1224" s="1" t="s">
        <v>3478</v>
      </c>
      <c r="BQ1224" s="1" t="s">
        <v>2215</v>
      </c>
      <c r="BR1224" s="1" t="s">
        <v>5868</v>
      </c>
      <c r="BS1224" s="1" t="s">
        <v>169</v>
      </c>
      <c r="BT1224" s="1" t="s">
        <v>4630</v>
      </c>
    </row>
    <row r="1225" spans="1:33" ht="13.5" customHeight="1">
      <c r="A1225" s="6" t="str">
        <f t="shared" si="41"/>
        <v>1783_월배면_0041</v>
      </c>
      <c r="B1225" s="1">
        <v>1783</v>
      </c>
      <c r="C1225" s="1" t="s">
        <v>6057</v>
      </c>
      <c r="D1225" s="1" t="s">
        <v>6058</v>
      </c>
      <c r="E1225" s="2">
        <v>1224</v>
      </c>
      <c r="F1225" s="2">
        <v>4</v>
      </c>
      <c r="G1225" s="2" t="s">
        <v>1919</v>
      </c>
      <c r="H1225" s="2" t="s">
        <v>3326</v>
      </c>
      <c r="I1225" s="2">
        <v>7</v>
      </c>
      <c r="L1225" s="2">
        <v>3</v>
      </c>
      <c r="M1225" s="2" t="s">
        <v>6943</v>
      </c>
      <c r="N1225" s="2" t="s">
        <v>6944</v>
      </c>
      <c r="S1225" s="2" t="s">
        <v>1146</v>
      </c>
      <c r="T1225" s="2" t="s">
        <v>3383</v>
      </c>
      <c r="W1225" s="1" t="s">
        <v>77</v>
      </c>
      <c r="X1225" s="1" t="s">
        <v>6189</v>
      </c>
      <c r="Y1225" s="1" t="s">
        <v>78</v>
      </c>
      <c r="Z1225" s="1" t="s">
        <v>3554</v>
      </c>
      <c r="AF1225" s="1" t="s">
        <v>104</v>
      </c>
      <c r="AG1225" s="1" t="s">
        <v>3397</v>
      </c>
    </row>
    <row r="1226" spans="1:31" ht="13.5" customHeight="1">
      <c r="A1226" s="6" t="str">
        <f t="shared" si="41"/>
        <v>1783_월배면_0041</v>
      </c>
      <c r="B1226" s="1">
        <v>1783</v>
      </c>
      <c r="C1226" s="1" t="s">
        <v>6057</v>
      </c>
      <c r="D1226" s="1" t="s">
        <v>6058</v>
      </c>
      <c r="E1226" s="2">
        <v>1225</v>
      </c>
      <c r="F1226" s="2">
        <v>4</v>
      </c>
      <c r="G1226" s="2" t="s">
        <v>1919</v>
      </c>
      <c r="H1226" s="2" t="s">
        <v>3326</v>
      </c>
      <c r="I1226" s="2">
        <v>7</v>
      </c>
      <c r="L1226" s="2">
        <v>3</v>
      </c>
      <c r="M1226" s="2" t="s">
        <v>6943</v>
      </c>
      <c r="N1226" s="2" t="s">
        <v>6944</v>
      </c>
      <c r="S1226" s="2" t="s">
        <v>56</v>
      </c>
      <c r="T1226" s="2" t="s">
        <v>3381</v>
      </c>
      <c r="U1226" s="1" t="s">
        <v>63</v>
      </c>
      <c r="V1226" s="1" t="s">
        <v>3418</v>
      </c>
      <c r="Y1226" s="1" t="s">
        <v>2216</v>
      </c>
      <c r="Z1226" s="1" t="s">
        <v>3871</v>
      </c>
      <c r="AC1226" s="1">
        <v>36</v>
      </c>
      <c r="AD1226" s="1" t="s">
        <v>430</v>
      </c>
      <c r="AE1226" s="1" t="s">
        <v>4516</v>
      </c>
    </row>
    <row r="1227" spans="1:31" ht="13.5" customHeight="1">
      <c r="A1227" s="6" t="str">
        <f t="shared" si="41"/>
        <v>1783_월배면_0041</v>
      </c>
      <c r="B1227" s="1">
        <v>1783</v>
      </c>
      <c r="C1227" s="1" t="s">
        <v>6057</v>
      </c>
      <c r="D1227" s="1" t="s">
        <v>6058</v>
      </c>
      <c r="E1227" s="2">
        <v>1226</v>
      </c>
      <c r="F1227" s="2">
        <v>4</v>
      </c>
      <c r="G1227" s="2" t="s">
        <v>1919</v>
      </c>
      <c r="H1227" s="2" t="s">
        <v>3326</v>
      </c>
      <c r="I1227" s="2">
        <v>7</v>
      </c>
      <c r="L1227" s="2">
        <v>3</v>
      </c>
      <c r="M1227" s="2" t="s">
        <v>6943</v>
      </c>
      <c r="N1227" s="2" t="s">
        <v>6944</v>
      </c>
      <c r="S1227" s="2" t="s">
        <v>213</v>
      </c>
      <c r="T1227" s="2" t="s">
        <v>3380</v>
      </c>
      <c r="W1227" s="1" t="s">
        <v>742</v>
      </c>
      <c r="X1227" s="1" t="s">
        <v>3365</v>
      </c>
      <c r="Y1227" s="1" t="s">
        <v>78</v>
      </c>
      <c r="Z1227" s="1" t="s">
        <v>3554</v>
      </c>
      <c r="AC1227" s="1">
        <v>37</v>
      </c>
      <c r="AD1227" s="1" t="s">
        <v>183</v>
      </c>
      <c r="AE1227" s="1" t="s">
        <v>4497</v>
      </c>
    </row>
    <row r="1228" spans="1:31" ht="13.5" customHeight="1">
      <c r="A1228" s="6" t="str">
        <f t="shared" si="41"/>
        <v>1783_월배면_0041</v>
      </c>
      <c r="B1228" s="1">
        <v>1783</v>
      </c>
      <c r="C1228" s="1" t="s">
        <v>6057</v>
      </c>
      <c r="D1228" s="1" t="s">
        <v>6058</v>
      </c>
      <c r="E1228" s="2">
        <v>1227</v>
      </c>
      <c r="F1228" s="2">
        <v>4</v>
      </c>
      <c r="G1228" s="2" t="s">
        <v>1919</v>
      </c>
      <c r="H1228" s="2" t="s">
        <v>3326</v>
      </c>
      <c r="I1228" s="2">
        <v>7</v>
      </c>
      <c r="L1228" s="2">
        <v>3</v>
      </c>
      <c r="M1228" s="2" t="s">
        <v>6943</v>
      </c>
      <c r="N1228" s="2" t="s">
        <v>6944</v>
      </c>
      <c r="S1228" s="2" t="s">
        <v>56</v>
      </c>
      <c r="T1228" s="2" t="s">
        <v>3381</v>
      </c>
      <c r="U1228" s="1" t="s">
        <v>63</v>
      </c>
      <c r="V1228" s="1" t="s">
        <v>3418</v>
      </c>
      <c r="Y1228" s="1" t="s">
        <v>2217</v>
      </c>
      <c r="Z1228" s="1" t="s">
        <v>3870</v>
      </c>
      <c r="AC1228" s="1">
        <v>29</v>
      </c>
      <c r="AD1228" s="1" t="s">
        <v>111</v>
      </c>
      <c r="AE1228" s="1" t="s">
        <v>4496</v>
      </c>
    </row>
    <row r="1229" spans="1:33" ht="13.5" customHeight="1">
      <c r="A1229" s="6" t="str">
        <f t="shared" si="41"/>
        <v>1783_월배면_0041</v>
      </c>
      <c r="B1229" s="1">
        <v>1783</v>
      </c>
      <c r="C1229" s="1" t="s">
        <v>6057</v>
      </c>
      <c r="D1229" s="1" t="s">
        <v>6058</v>
      </c>
      <c r="E1229" s="2">
        <v>1228</v>
      </c>
      <c r="F1229" s="2">
        <v>4</v>
      </c>
      <c r="G1229" s="2" t="s">
        <v>1919</v>
      </c>
      <c r="H1229" s="2" t="s">
        <v>3326</v>
      </c>
      <c r="I1229" s="2">
        <v>7</v>
      </c>
      <c r="L1229" s="2">
        <v>3</v>
      </c>
      <c r="M1229" s="2" t="s">
        <v>6943</v>
      </c>
      <c r="N1229" s="2" t="s">
        <v>6944</v>
      </c>
      <c r="S1229" s="2" t="s">
        <v>213</v>
      </c>
      <c r="T1229" s="2" t="s">
        <v>3380</v>
      </c>
      <c r="W1229" s="1" t="s">
        <v>661</v>
      </c>
      <c r="X1229" s="1" t="s">
        <v>3516</v>
      </c>
      <c r="Y1229" s="1" t="s">
        <v>78</v>
      </c>
      <c r="Z1229" s="1" t="s">
        <v>3554</v>
      </c>
      <c r="AC1229" s="1">
        <v>25</v>
      </c>
      <c r="AD1229" s="1" t="s">
        <v>235</v>
      </c>
      <c r="AE1229" s="1" t="s">
        <v>4493</v>
      </c>
      <c r="AF1229" s="1" t="s">
        <v>244</v>
      </c>
      <c r="AG1229" s="1" t="s">
        <v>4545</v>
      </c>
    </row>
    <row r="1230" spans="1:58" ht="13.5" customHeight="1">
      <c r="A1230" s="6" t="str">
        <f t="shared" si="41"/>
        <v>1783_월배면_0041</v>
      </c>
      <c r="B1230" s="1">
        <v>1783</v>
      </c>
      <c r="C1230" s="1" t="s">
        <v>6057</v>
      </c>
      <c r="D1230" s="1" t="s">
        <v>6058</v>
      </c>
      <c r="E1230" s="2">
        <v>1229</v>
      </c>
      <c r="F1230" s="2">
        <v>4</v>
      </c>
      <c r="G1230" s="2" t="s">
        <v>1919</v>
      </c>
      <c r="H1230" s="2" t="s">
        <v>3326</v>
      </c>
      <c r="I1230" s="2">
        <v>7</v>
      </c>
      <c r="L1230" s="2">
        <v>3</v>
      </c>
      <c r="M1230" s="2" t="s">
        <v>6943</v>
      </c>
      <c r="N1230" s="2" t="s">
        <v>6944</v>
      </c>
      <c r="T1230" s="2" t="s">
        <v>6164</v>
      </c>
      <c r="U1230" s="1" t="s">
        <v>96</v>
      </c>
      <c r="V1230" s="1" t="s">
        <v>3417</v>
      </c>
      <c r="Y1230" s="1" t="s">
        <v>1729</v>
      </c>
      <c r="Z1230" s="1" t="s">
        <v>3869</v>
      </c>
      <c r="AD1230" s="1" t="s">
        <v>2218</v>
      </c>
      <c r="AE1230" s="1" t="s">
        <v>4540</v>
      </c>
      <c r="BB1230" s="1" t="s">
        <v>6111</v>
      </c>
      <c r="BC1230" s="1" t="s">
        <v>3417</v>
      </c>
      <c r="BD1230" s="1" t="s">
        <v>7175</v>
      </c>
      <c r="BE1230" s="1" t="s">
        <v>5127</v>
      </c>
      <c r="BF1230" s="1" t="s">
        <v>6397</v>
      </c>
    </row>
    <row r="1231" spans="1:58" ht="13.5" customHeight="1">
      <c r="A1231" s="6" t="str">
        <f t="shared" si="41"/>
        <v>1783_월배면_0041</v>
      </c>
      <c r="B1231" s="1">
        <v>1783</v>
      </c>
      <c r="C1231" s="1" t="s">
        <v>6057</v>
      </c>
      <c r="D1231" s="1" t="s">
        <v>6058</v>
      </c>
      <c r="E1231" s="2">
        <v>1230</v>
      </c>
      <c r="F1231" s="2">
        <v>4</v>
      </c>
      <c r="G1231" s="2" t="s">
        <v>1919</v>
      </c>
      <c r="H1231" s="2" t="s">
        <v>3326</v>
      </c>
      <c r="I1231" s="2">
        <v>7</v>
      </c>
      <c r="L1231" s="2">
        <v>3</v>
      </c>
      <c r="M1231" s="2" t="s">
        <v>6943</v>
      </c>
      <c r="N1231" s="2" t="s">
        <v>6944</v>
      </c>
      <c r="T1231" s="2" t="s">
        <v>6164</v>
      </c>
      <c r="U1231" s="1" t="s">
        <v>96</v>
      </c>
      <c r="V1231" s="1" t="s">
        <v>3417</v>
      </c>
      <c r="Y1231" s="1" t="s">
        <v>2220</v>
      </c>
      <c r="Z1231" s="1" t="s">
        <v>3868</v>
      </c>
      <c r="AC1231" s="1">
        <v>15</v>
      </c>
      <c r="AD1231" s="1" t="s">
        <v>122</v>
      </c>
      <c r="AE1231" s="1" t="s">
        <v>4498</v>
      </c>
      <c r="BF1231" s="1" t="s">
        <v>6393</v>
      </c>
    </row>
    <row r="1232" spans="1:58" ht="13.5" customHeight="1">
      <c r="A1232" s="6" t="str">
        <f t="shared" si="41"/>
        <v>1783_월배면_0041</v>
      </c>
      <c r="B1232" s="1">
        <v>1783</v>
      </c>
      <c r="C1232" s="1" t="s">
        <v>6057</v>
      </c>
      <c r="D1232" s="1" t="s">
        <v>6058</v>
      </c>
      <c r="E1232" s="2">
        <v>1231</v>
      </c>
      <c r="F1232" s="2">
        <v>4</v>
      </c>
      <c r="G1232" s="2" t="s">
        <v>1919</v>
      </c>
      <c r="H1232" s="2" t="s">
        <v>3326</v>
      </c>
      <c r="I1232" s="2">
        <v>7</v>
      </c>
      <c r="L1232" s="2">
        <v>3</v>
      </c>
      <c r="M1232" s="2" t="s">
        <v>6943</v>
      </c>
      <c r="N1232" s="2" t="s">
        <v>6944</v>
      </c>
      <c r="T1232" s="2" t="s">
        <v>6164</v>
      </c>
      <c r="U1232" s="1" t="s">
        <v>96</v>
      </c>
      <c r="V1232" s="1" t="s">
        <v>3417</v>
      </c>
      <c r="Y1232" s="1" t="s">
        <v>245</v>
      </c>
      <c r="Z1232" s="1" t="s">
        <v>245</v>
      </c>
      <c r="AG1232" s="1" t="s">
        <v>4546</v>
      </c>
      <c r="BD1232" s="1" t="s">
        <v>1729</v>
      </c>
      <c r="BE1232" s="1" t="s">
        <v>3869</v>
      </c>
      <c r="BF1232" s="1" t="s">
        <v>6397</v>
      </c>
    </row>
    <row r="1233" spans="1:33" ht="13.5" customHeight="1">
      <c r="A1233" s="6" t="str">
        <f t="shared" si="41"/>
        <v>1783_월배면_0041</v>
      </c>
      <c r="B1233" s="1">
        <v>1783</v>
      </c>
      <c r="C1233" s="1" t="s">
        <v>6057</v>
      </c>
      <c r="D1233" s="1" t="s">
        <v>6058</v>
      </c>
      <c r="E1233" s="2">
        <v>1232</v>
      </c>
      <c r="F1233" s="2">
        <v>4</v>
      </c>
      <c r="G1233" s="2" t="s">
        <v>1919</v>
      </c>
      <c r="H1233" s="2" t="s">
        <v>3326</v>
      </c>
      <c r="I1233" s="2">
        <v>7</v>
      </c>
      <c r="L1233" s="2">
        <v>3</v>
      </c>
      <c r="M1233" s="2" t="s">
        <v>6943</v>
      </c>
      <c r="N1233" s="2" t="s">
        <v>6944</v>
      </c>
      <c r="T1233" s="2" t="s">
        <v>6164</v>
      </c>
      <c r="U1233" s="1" t="s">
        <v>248</v>
      </c>
      <c r="V1233" s="1" t="s">
        <v>3450</v>
      </c>
      <c r="Y1233" s="1" t="s">
        <v>2221</v>
      </c>
      <c r="Z1233" s="1" t="s">
        <v>3867</v>
      </c>
      <c r="AF1233" s="1" t="s">
        <v>118</v>
      </c>
      <c r="AG1233" s="1" t="s">
        <v>4546</v>
      </c>
    </row>
    <row r="1234" spans="1:72" ht="13.5" customHeight="1">
      <c r="A1234" s="6" t="str">
        <f t="shared" si="41"/>
        <v>1783_월배면_0041</v>
      </c>
      <c r="B1234" s="1">
        <v>1783</v>
      </c>
      <c r="C1234" s="1" t="s">
        <v>6057</v>
      </c>
      <c r="D1234" s="1" t="s">
        <v>6058</v>
      </c>
      <c r="E1234" s="2">
        <v>1233</v>
      </c>
      <c r="F1234" s="2">
        <v>4</v>
      </c>
      <c r="G1234" s="2" t="s">
        <v>1919</v>
      </c>
      <c r="H1234" s="2" t="s">
        <v>3326</v>
      </c>
      <c r="I1234" s="2">
        <v>7</v>
      </c>
      <c r="L1234" s="2">
        <v>4</v>
      </c>
      <c r="M1234" s="2" t="s">
        <v>6945</v>
      </c>
      <c r="N1234" s="2" t="s">
        <v>6946</v>
      </c>
      <c r="T1234" s="2" t="s">
        <v>6092</v>
      </c>
      <c r="U1234" s="1" t="s">
        <v>63</v>
      </c>
      <c r="V1234" s="1" t="s">
        <v>3418</v>
      </c>
      <c r="W1234" s="1" t="s">
        <v>77</v>
      </c>
      <c r="X1234" s="1" t="s">
        <v>6189</v>
      </c>
      <c r="Y1234" s="1" t="s">
        <v>2222</v>
      </c>
      <c r="Z1234" s="1" t="s">
        <v>3866</v>
      </c>
      <c r="AC1234" s="1">
        <v>45</v>
      </c>
      <c r="AD1234" s="1" t="s">
        <v>171</v>
      </c>
      <c r="AE1234" s="1" t="s">
        <v>4521</v>
      </c>
      <c r="AJ1234" s="1" t="s">
        <v>17</v>
      </c>
      <c r="AK1234" s="1" t="s">
        <v>4628</v>
      </c>
      <c r="AL1234" s="1" t="s">
        <v>487</v>
      </c>
      <c r="AM1234" s="1" t="s">
        <v>4577</v>
      </c>
      <c r="AT1234" s="1" t="s">
        <v>68</v>
      </c>
      <c r="AU1234" s="1" t="s">
        <v>4695</v>
      </c>
      <c r="AV1234" s="1" t="s">
        <v>2223</v>
      </c>
      <c r="AW1234" s="1" t="s">
        <v>3791</v>
      </c>
      <c r="BG1234" s="1" t="s">
        <v>68</v>
      </c>
      <c r="BH1234" s="1" t="s">
        <v>4695</v>
      </c>
      <c r="BI1234" s="1" t="s">
        <v>2224</v>
      </c>
      <c r="BJ1234" s="1" t="s">
        <v>5336</v>
      </c>
      <c r="BK1234" s="1" t="s">
        <v>68</v>
      </c>
      <c r="BL1234" s="1" t="s">
        <v>4695</v>
      </c>
      <c r="BM1234" s="1" t="s">
        <v>2225</v>
      </c>
      <c r="BN1234" s="1" t="s">
        <v>5623</v>
      </c>
      <c r="BO1234" s="1" t="s">
        <v>1132</v>
      </c>
      <c r="BP1234" s="1" t="s">
        <v>3490</v>
      </c>
      <c r="BQ1234" s="1" t="s">
        <v>2226</v>
      </c>
      <c r="BR1234" s="1" t="s">
        <v>5867</v>
      </c>
      <c r="BS1234" s="1" t="s">
        <v>325</v>
      </c>
      <c r="BT1234" s="1" t="s">
        <v>4629</v>
      </c>
    </row>
    <row r="1235" spans="1:72" ht="13.5" customHeight="1">
      <c r="A1235" s="6" t="str">
        <f t="shared" si="41"/>
        <v>1783_월배면_0041</v>
      </c>
      <c r="B1235" s="1">
        <v>1783</v>
      </c>
      <c r="C1235" s="1" t="s">
        <v>6057</v>
      </c>
      <c r="D1235" s="1" t="s">
        <v>6058</v>
      </c>
      <c r="E1235" s="2">
        <v>1234</v>
      </c>
      <c r="F1235" s="2">
        <v>4</v>
      </c>
      <c r="G1235" s="2" t="s">
        <v>1919</v>
      </c>
      <c r="H1235" s="2" t="s">
        <v>3326</v>
      </c>
      <c r="I1235" s="2">
        <v>7</v>
      </c>
      <c r="L1235" s="2">
        <v>4</v>
      </c>
      <c r="M1235" s="2" t="s">
        <v>6945</v>
      </c>
      <c r="N1235" s="2" t="s">
        <v>6946</v>
      </c>
      <c r="S1235" s="2" t="s">
        <v>47</v>
      </c>
      <c r="T1235" s="2" t="s">
        <v>3377</v>
      </c>
      <c r="W1235" s="1" t="s">
        <v>278</v>
      </c>
      <c r="X1235" s="1" t="s">
        <v>3502</v>
      </c>
      <c r="Y1235" s="1" t="s">
        <v>78</v>
      </c>
      <c r="Z1235" s="1" t="s">
        <v>3554</v>
      </c>
      <c r="AC1235" s="1">
        <v>46</v>
      </c>
      <c r="AD1235" s="1" t="s">
        <v>162</v>
      </c>
      <c r="AE1235" s="1" t="s">
        <v>4518</v>
      </c>
      <c r="AJ1235" s="1" t="s">
        <v>79</v>
      </c>
      <c r="AK1235" s="1" t="s">
        <v>4627</v>
      </c>
      <c r="AL1235" s="1" t="s">
        <v>132</v>
      </c>
      <c r="AM1235" s="1" t="s">
        <v>4584</v>
      </c>
      <c r="AT1235" s="1" t="s">
        <v>68</v>
      </c>
      <c r="AU1235" s="1" t="s">
        <v>4695</v>
      </c>
      <c r="AV1235" s="1" t="s">
        <v>2227</v>
      </c>
      <c r="AW1235" s="1" t="s">
        <v>4728</v>
      </c>
      <c r="BG1235" s="1" t="s">
        <v>68</v>
      </c>
      <c r="BH1235" s="1" t="s">
        <v>4695</v>
      </c>
      <c r="BI1235" s="1" t="s">
        <v>2228</v>
      </c>
      <c r="BJ1235" s="1" t="s">
        <v>5209</v>
      </c>
      <c r="BK1235" s="1" t="s">
        <v>68</v>
      </c>
      <c r="BL1235" s="1" t="s">
        <v>4695</v>
      </c>
      <c r="BM1235" s="1" t="s">
        <v>2229</v>
      </c>
      <c r="BN1235" s="1" t="s">
        <v>5210</v>
      </c>
      <c r="BO1235" s="1" t="s">
        <v>68</v>
      </c>
      <c r="BP1235" s="1" t="s">
        <v>4695</v>
      </c>
      <c r="BQ1235" s="1" t="s">
        <v>2230</v>
      </c>
      <c r="BR1235" s="1" t="s">
        <v>6535</v>
      </c>
      <c r="BS1235" s="1" t="s">
        <v>472</v>
      </c>
      <c r="BT1235" s="1" t="s">
        <v>6426</v>
      </c>
    </row>
    <row r="1236" spans="1:33" ht="13.5" customHeight="1">
      <c r="A1236" s="6" t="str">
        <f aca="true" t="shared" si="42" ref="A1236:A1267">HYPERLINK("http://kyu.snu.ac.kr/sdhj/index.jsp?type=hj/GK14607_00IH_0001_0042.jpg","1783_월배면_0042")</f>
        <v>1783_월배면_0042</v>
      </c>
      <c r="B1236" s="1">
        <v>1783</v>
      </c>
      <c r="C1236" s="1" t="s">
        <v>6057</v>
      </c>
      <c r="D1236" s="1" t="s">
        <v>6058</v>
      </c>
      <c r="E1236" s="2">
        <v>1235</v>
      </c>
      <c r="F1236" s="2">
        <v>4</v>
      </c>
      <c r="G1236" s="2" t="s">
        <v>1919</v>
      </c>
      <c r="H1236" s="2" t="s">
        <v>3326</v>
      </c>
      <c r="I1236" s="2">
        <v>7</v>
      </c>
      <c r="L1236" s="2">
        <v>4</v>
      </c>
      <c r="M1236" s="2" t="s">
        <v>6945</v>
      </c>
      <c r="N1236" s="2" t="s">
        <v>6946</v>
      </c>
      <c r="S1236" s="2" t="s">
        <v>53</v>
      </c>
      <c r="T1236" s="2" t="s">
        <v>3382</v>
      </c>
      <c r="AF1236" s="1" t="s">
        <v>104</v>
      </c>
      <c r="AG1236" s="1" t="s">
        <v>3397</v>
      </c>
    </row>
    <row r="1237" spans="1:33" ht="13.5" customHeight="1">
      <c r="A1237" s="6" t="str">
        <f t="shared" si="42"/>
        <v>1783_월배면_0042</v>
      </c>
      <c r="B1237" s="1">
        <v>1783</v>
      </c>
      <c r="C1237" s="1" t="s">
        <v>6057</v>
      </c>
      <c r="D1237" s="1" t="s">
        <v>6058</v>
      </c>
      <c r="E1237" s="2">
        <v>1236</v>
      </c>
      <c r="F1237" s="2">
        <v>4</v>
      </c>
      <c r="G1237" s="2" t="s">
        <v>1919</v>
      </c>
      <c r="H1237" s="2" t="s">
        <v>3326</v>
      </c>
      <c r="I1237" s="2">
        <v>7</v>
      </c>
      <c r="L1237" s="2">
        <v>4</v>
      </c>
      <c r="M1237" s="2" t="s">
        <v>6945</v>
      </c>
      <c r="N1237" s="2" t="s">
        <v>6946</v>
      </c>
      <c r="T1237" s="2" t="s">
        <v>6164</v>
      </c>
      <c r="U1237" s="1" t="s">
        <v>861</v>
      </c>
      <c r="V1237" s="1" t="s">
        <v>3463</v>
      </c>
      <c r="Y1237" s="1" t="s">
        <v>630</v>
      </c>
      <c r="Z1237" s="1" t="s">
        <v>3865</v>
      </c>
      <c r="AG1237" s="1" t="s">
        <v>6648</v>
      </c>
    </row>
    <row r="1238" spans="1:33" ht="13.5" customHeight="1">
      <c r="A1238" s="6" t="str">
        <f t="shared" si="42"/>
        <v>1783_월배면_0042</v>
      </c>
      <c r="B1238" s="1">
        <v>1783</v>
      </c>
      <c r="C1238" s="1" t="s">
        <v>6057</v>
      </c>
      <c r="D1238" s="1" t="s">
        <v>6058</v>
      </c>
      <c r="E1238" s="2">
        <v>1237</v>
      </c>
      <c r="F1238" s="2">
        <v>4</v>
      </c>
      <c r="G1238" s="2" t="s">
        <v>1919</v>
      </c>
      <c r="H1238" s="2" t="s">
        <v>3326</v>
      </c>
      <c r="I1238" s="2">
        <v>7</v>
      </c>
      <c r="L1238" s="2">
        <v>4</v>
      </c>
      <c r="M1238" s="2" t="s">
        <v>6945</v>
      </c>
      <c r="N1238" s="2" t="s">
        <v>6946</v>
      </c>
      <c r="T1238" s="2" t="s">
        <v>6164</v>
      </c>
      <c r="Y1238" s="1" t="s">
        <v>594</v>
      </c>
      <c r="Z1238" s="1" t="s">
        <v>4319</v>
      </c>
      <c r="AG1238" s="1" t="s">
        <v>6648</v>
      </c>
    </row>
    <row r="1239" spans="1:58" ht="13.5" customHeight="1">
      <c r="A1239" s="6" t="str">
        <f t="shared" si="42"/>
        <v>1783_월배면_0042</v>
      </c>
      <c r="B1239" s="1">
        <v>1783</v>
      </c>
      <c r="C1239" s="1" t="s">
        <v>6057</v>
      </c>
      <c r="D1239" s="1" t="s">
        <v>6058</v>
      </c>
      <c r="E1239" s="2">
        <v>1238</v>
      </c>
      <c r="F1239" s="2">
        <v>4</v>
      </c>
      <c r="G1239" s="2" t="s">
        <v>1919</v>
      </c>
      <c r="H1239" s="2" t="s">
        <v>3326</v>
      </c>
      <c r="I1239" s="2">
        <v>7</v>
      </c>
      <c r="L1239" s="2">
        <v>4</v>
      </c>
      <c r="M1239" s="2" t="s">
        <v>6945</v>
      </c>
      <c r="N1239" s="2" t="s">
        <v>6946</v>
      </c>
      <c r="T1239" s="2" t="s">
        <v>6164</v>
      </c>
      <c r="U1239" s="1" t="s">
        <v>93</v>
      </c>
      <c r="V1239" s="1" t="s">
        <v>3419</v>
      </c>
      <c r="AF1239" s="1" t="s">
        <v>6273</v>
      </c>
      <c r="AG1239" s="1" t="s">
        <v>6292</v>
      </c>
      <c r="BD1239" s="1" t="s">
        <v>594</v>
      </c>
      <c r="BE1239" s="1" t="s">
        <v>4319</v>
      </c>
      <c r="BF1239" s="1" t="s">
        <v>6397</v>
      </c>
    </row>
    <row r="1240" spans="1:31" ht="13.5" customHeight="1">
      <c r="A1240" s="6" t="str">
        <f t="shared" si="42"/>
        <v>1783_월배면_0042</v>
      </c>
      <c r="B1240" s="1">
        <v>1783</v>
      </c>
      <c r="C1240" s="1" t="s">
        <v>6057</v>
      </c>
      <c r="D1240" s="1" t="s">
        <v>6058</v>
      </c>
      <c r="E1240" s="2">
        <v>1239</v>
      </c>
      <c r="F1240" s="2">
        <v>4</v>
      </c>
      <c r="G1240" s="2" t="s">
        <v>1919</v>
      </c>
      <c r="H1240" s="2" t="s">
        <v>3326</v>
      </c>
      <c r="I1240" s="2">
        <v>7</v>
      </c>
      <c r="L1240" s="2">
        <v>4</v>
      </c>
      <c r="M1240" s="2" t="s">
        <v>6945</v>
      </c>
      <c r="N1240" s="2" t="s">
        <v>6946</v>
      </c>
      <c r="T1240" s="2" t="s">
        <v>6164</v>
      </c>
      <c r="U1240" s="1" t="s">
        <v>96</v>
      </c>
      <c r="V1240" s="1" t="s">
        <v>3417</v>
      </c>
      <c r="Y1240" s="1" t="s">
        <v>2231</v>
      </c>
      <c r="Z1240" s="1" t="s">
        <v>3864</v>
      </c>
      <c r="AC1240" s="1">
        <v>13</v>
      </c>
      <c r="AD1240" s="1" t="s">
        <v>547</v>
      </c>
      <c r="AE1240" s="1" t="s">
        <v>4491</v>
      </c>
    </row>
    <row r="1241" spans="1:58" ht="13.5" customHeight="1">
      <c r="A1241" s="6" t="str">
        <f t="shared" si="42"/>
        <v>1783_월배면_0042</v>
      </c>
      <c r="B1241" s="1">
        <v>1783</v>
      </c>
      <c r="C1241" s="1" t="s">
        <v>6057</v>
      </c>
      <c r="D1241" s="1" t="s">
        <v>6058</v>
      </c>
      <c r="E1241" s="2">
        <v>1240</v>
      </c>
      <c r="F1241" s="2">
        <v>4</v>
      </c>
      <c r="G1241" s="2" t="s">
        <v>1919</v>
      </c>
      <c r="H1241" s="2" t="s">
        <v>3326</v>
      </c>
      <c r="I1241" s="2">
        <v>7</v>
      </c>
      <c r="L1241" s="2">
        <v>4</v>
      </c>
      <c r="M1241" s="2" t="s">
        <v>6945</v>
      </c>
      <c r="N1241" s="2" t="s">
        <v>6946</v>
      </c>
      <c r="T1241" s="2" t="s">
        <v>6164</v>
      </c>
      <c r="U1241" s="1" t="s">
        <v>93</v>
      </c>
      <c r="V1241" s="1" t="s">
        <v>3419</v>
      </c>
      <c r="AC1241" s="1">
        <v>2</v>
      </c>
      <c r="AD1241" s="1" t="s">
        <v>250</v>
      </c>
      <c r="AE1241" s="1" t="s">
        <v>4519</v>
      </c>
      <c r="AF1241" s="1" t="s">
        <v>244</v>
      </c>
      <c r="AG1241" s="1" t="s">
        <v>4545</v>
      </c>
      <c r="BF1241" s="1" t="s">
        <v>6394</v>
      </c>
    </row>
    <row r="1242" spans="1:72" ht="13.5" customHeight="1">
      <c r="A1242" s="6" t="str">
        <f t="shared" si="42"/>
        <v>1783_월배면_0042</v>
      </c>
      <c r="B1242" s="1">
        <v>1783</v>
      </c>
      <c r="C1242" s="1" t="s">
        <v>6057</v>
      </c>
      <c r="D1242" s="1" t="s">
        <v>6058</v>
      </c>
      <c r="E1242" s="2">
        <v>1241</v>
      </c>
      <c r="F1242" s="2">
        <v>4</v>
      </c>
      <c r="G1242" s="2" t="s">
        <v>1919</v>
      </c>
      <c r="H1242" s="2" t="s">
        <v>3326</v>
      </c>
      <c r="I1242" s="2">
        <v>7</v>
      </c>
      <c r="L1242" s="2">
        <v>5</v>
      </c>
      <c r="M1242" s="2" t="s">
        <v>6947</v>
      </c>
      <c r="N1242" s="2" t="s">
        <v>6948</v>
      </c>
      <c r="T1242" s="2" t="s">
        <v>6092</v>
      </c>
      <c r="U1242" s="1" t="s">
        <v>1591</v>
      </c>
      <c r="V1242" s="1" t="s">
        <v>3424</v>
      </c>
      <c r="W1242" s="1" t="s">
        <v>742</v>
      </c>
      <c r="X1242" s="1" t="s">
        <v>3365</v>
      </c>
      <c r="Y1242" s="1" t="s">
        <v>205</v>
      </c>
      <c r="Z1242" s="1" t="s">
        <v>3646</v>
      </c>
      <c r="AC1242" s="1">
        <v>47</v>
      </c>
      <c r="AD1242" s="1" t="s">
        <v>374</v>
      </c>
      <c r="AE1242" s="1" t="s">
        <v>4504</v>
      </c>
      <c r="AJ1242" s="1" t="s">
        <v>17</v>
      </c>
      <c r="AK1242" s="1" t="s">
        <v>4628</v>
      </c>
      <c r="AL1242" s="1" t="s">
        <v>743</v>
      </c>
      <c r="AM1242" s="1" t="s">
        <v>4647</v>
      </c>
      <c r="AT1242" s="1" t="s">
        <v>68</v>
      </c>
      <c r="AU1242" s="1" t="s">
        <v>4695</v>
      </c>
      <c r="AV1242" s="1" t="s">
        <v>1989</v>
      </c>
      <c r="AW1242" s="1" t="s">
        <v>4883</v>
      </c>
      <c r="BG1242" s="1" t="s">
        <v>71</v>
      </c>
      <c r="BH1242" s="1" t="s">
        <v>4698</v>
      </c>
      <c r="BI1242" s="1" t="s">
        <v>2232</v>
      </c>
      <c r="BJ1242" s="1" t="s">
        <v>5335</v>
      </c>
      <c r="BK1242" s="1" t="s">
        <v>68</v>
      </c>
      <c r="BL1242" s="1" t="s">
        <v>4695</v>
      </c>
      <c r="BM1242" s="1" t="s">
        <v>1991</v>
      </c>
      <c r="BN1242" s="1" t="s">
        <v>5385</v>
      </c>
      <c r="BO1242" s="1" t="s">
        <v>68</v>
      </c>
      <c r="BP1242" s="1" t="s">
        <v>4695</v>
      </c>
      <c r="BQ1242" s="1" t="s">
        <v>1992</v>
      </c>
      <c r="BR1242" s="1" t="s">
        <v>5859</v>
      </c>
      <c r="BS1242" s="1" t="s">
        <v>657</v>
      </c>
      <c r="BT1242" s="1" t="s">
        <v>4609</v>
      </c>
    </row>
    <row r="1243" spans="1:33" ht="13.5" customHeight="1">
      <c r="A1243" s="6" t="str">
        <f t="shared" si="42"/>
        <v>1783_월배면_0042</v>
      </c>
      <c r="B1243" s="1">
        <v>1783</v>
      </c>
      <c r="C1243" s="1" t="s">
        <v>6057</v>
      </c>
      <c r="D1243" s="1" t="s">
        <v>6058</v>
      </c>
      <c r="E1243" s="2">
        <v>1242</v>
      </c>
      <c r="F1243" s="2">
        <v>4</v>
      </c>
      <c r="G1243" s="2" t="s">
        <v>1919</v>
      </c>
      <c r="H1243" s="2" t="s">
        <v>3326</v>
      </c>
      <c r="I1243" s="2">
        <v>7</v>
      </c>
      <c r="L1243" s="2">
        <v>5</v>
      </c>
      <c r="M1243" s="2" t="s">
        <v>6947</v>
      </c>
      <c r="N1243" s="2" t="s">
        <v>6948</v>
      </c>
      <c r="S1243" s="2" t="s">
        <v>47</v>
      </c>
      <c r="T1243" s="2" t="s">
        <v>3377</v>
      </c>
      <c r="W1243" s="1" t="s">
        <v>352</v>
      </c>
      <c r="X1243" s="1" t="s">
        <v>352</v>
      </c>
      <c r="Y1243" s="1" t="s">
        <v>78</v>
      </c>
      <c r="Z1243" s="1" t="s">
        <v>3554</v>
      </c>
      <c r="AF1243" s="1" t="s">
        <v>104</v>
      </c>
      <c r="AG1243" s="1" t="s">
        <v>3397</v>
      </c>
    </row>
    <row r="1244" spans="1:72" ht="13.5" customHeight="1">
      <c r="A1244" s="6" t="str">
        <f t="shared" si="42"/>
        <v>1783_월배면_0042</v>
      </c>
      <c r="B1244" s="1">
        <v>1783</v>
      </c>
      <c r="C1244" s="1" t="s">
        <v>6057</v>
      </c>
      <c r="D1244" s="1" t="s">
        <v>6058</v>
      </c>
      <c r="E1244" s="2">
        <v>1243</v>
      </c>
      <c r="F1244" s="2">
        <v>4</v>
      </c>
      <c r="G1244" s="2" t="s">
        <v>1919</v>
      </c>
      <c r="H1244" s="2" t="s">
        <v>3326</v>
      </c>
      <c r="I1244" s="2">
        <v>7</v>
      </c>
      <c r="L1244" s="2">
        <v>5</v>
      </c>
      <c r="M1244" s="2" t="s">
        <v>6947</v>
      </c>
      <c r="N1244" s="2" t="s">
        <v>6948</v>
      </c>
      <c r="S1244" s="2" t="s">
        <v>47</v>
      </c>
      <c r="T1244" s="2" t="s">
        <v>3377</v>
      </c>
      <c r="W1244" s="1" t="s">
        <v>1957</v>
      </c>
      <c r="X1244" s="1" t="s">
        <v>3516</v>
      </c>
      <c r="Y1244" s="1" t="s">
        <v>10</v>
      </c>
      <c r="Z1244" s="1" t="s">
        <v>3510</v>
      </c>
      <c r="AC1244" s="1">
        <v>24</v>
      </c>
      <c r="AD1244" s="1" t="s">
        <v>235</v>
      </c>
      <c r="AE1244" s="1" t="s">
        <v>4493</v>
      </c>
      <c r="AJ1244" s="1" t="s">
        <v>17</v>
      </c>
      <c r="AK1244" s="1" t="s">
        <v>4628</v>
      </c>
      <c r="AL1244" s="1" t="s">
        <v>210</v>
      </c>
      <c r="AM1244" s="1" t="s">
        <v>4640</v>
      </c>
      <c r="AT1244" s="1" t="s">
        <v>1591</v>
      </c>
      <c r="AU1244" s="1" t="s">
        <v>3424</v>
      </c>
      <c r="AV1244" s="1" t="s">
        <v>7258</v>
      </c>
      <c r="AW1244" s="1" t="s">
        <v>3902</v>
      </c>
      <c r="BG1244" s="1" t="s">
        <v>68</v>
      </c>
      <c r="BH1244" s="1" t="s">
        <v>4695</v>
      </c>
      <c r="BI1244" s="1" t="s">
        <v>2233</v>
      </c>
      <c r="BJ1244" s="1" t="s">
        <v>5334</v>
      </c>
      <c r="BK1244" s="1" t="s">
        <v>68</v>
      </c>
      <c r="BL1244" s="1" t="s">
        <v>4695</v>
      </c>
      <c r="BM1244" s="1" t="s">
        <v>2234</v>
      </c>
      <c r="BN1244" s="1" t="s">
        <v>5622</v>
      </c>
      <c r="BO1244" s="1" t="s">
        <v>68</v>
      </c>
      <c r="BP1244" s="1" t="s">
        <v>4695</v>
      </c>
      <c r="BQ1244" s="1" t="s">
        <v>2235</v>
      </c>
      <c r="BR1244" s="1" t="s">
        <v>5866</v>
      </c>
      <c r="BS1244" s="1" t="s">
        <v>601</v>
      </c>
      <c r="BT1244" s="1" t="s">
        <v>4689</v>
      </c>
    </row>
    <row r="1245" spans="1:31" ht="13.5" customHeight="1">
      <c r="A1245" s="6" t="str">
        <f t="shared" si="42"/>
        <v>1783_월배면_0042</v>
      </c>
      <c r="B1245" s="1">
        <v>1783</v>
      </c>
      <c r="C1245" s="1" t="s">
        <v>6057</v>
      </c>
      <c r="D1245" s="1" t="s">
        <v>6058</v>
      </c>
      <c r="E1245" s="2">
        <v>1244</v>
      </c>
      <c r="F1245" s="2">
        <v>4</v>
      </c>
      <c r="G1245" s="2" t="s">
        <v>1919</v>
      </c>
      <c r="H1245" s="2" t="s">
        <v>3326</v>
      </c>
      <c r="I1245" s="2">
        <v>7</v>
      </c>
      <c r="L1245" s="2">
        <v>5</v>
      </c>
      <c r="M1245" s="2" t="s">
        <v>6947</v>
      </c>
      <c r="N1245" s="2" t="s">
        <v>6948</v>
      </c>
      <c r="T1245" s="2" t="s">
        <v>6164</v>
      </c>
      <c r="U1245" s="1" t="s">
        <v>248</v>
      </c>
      <c r="V1245" s="1" t="s">
        <v>3450</v>
      </c>
      <c r="Y1245" s="1" t="s">
        <v>460</v>
      </c>
      <c r="Z1245" s="1" t="s">
        <v>3863</v>
      </c>
      <c r="AC1245" s="1">
        <v>22</v>
      </c>
      <c r="AD1245" s="1" t="s">
        <v>246</v>
      </c>
      <c r="AE1245" s="1" t="s">
        <v>4500</v>
      </c>
    </row>
    <row r="1246" spans="1:72" ht="13.5" customHeight="1">
      <c r="A1246" s="6" t="str">
        <f t="shared" si="42"/>
        <v>1783_월배면_0042</v>
      </c>
      <c r="B1246" s="1">
        <v>1783</v>
      </c>
      <c r="C1246" s="1" t="s">
        <v>6057</v>
      </c>
      <c r="D1246" s="1" t="s">
        <v>6058</v>
      </c>
      <c r="E1246" s="2">
        <v>1245</v>
      </c>
      <c r="F1246" s="2">
        <v>4</v>
      </c>
      <c r="G1246" s="2" t="s">
        <v>1919</v>
      </c>
      <c r="H1246" s="2" t="s">
        <v>3326</v>
      </c>
      <c r="I1246" s="2">
        <v>8</v>
      </c>
      <c r="J1246" s="2" t="s">
        <v>2236</v>
      </c>
      <c r="K1246" s="2" t="s">
        <v>3342</v>
      </c>
      <c r="L1246" s="2">
        <v>1</v>
      </c>
      <c r="M1246" s="2" t="s">
        <v>2236</v>
      </c>
      <c r="N1246" s="2" t="s">
        <v>3342</v>
      </c>
      <c r="T1246" s="2" t="s">
        <v>6092</v>
      </c>
      <c r="U1246" s="1" t="s">
        <v>607</v>
      </c>
      <c r="V1246" s="1" t="s">
        <v>3433</v>
      </c>
      <c r="W1246" s="1" t="s">
        <v>742</v>
      </c>
      <c r="X1246" s="1" t="s">
        <v>3365</v>
      </c>
      <c r="Y1246" s="1" t="s">
        <v>2237</v>
      </c>
      <c r="Z1246" s="1" t="s">
        <v>3862</v>
      </c>
      <c r="AC1246" s="1">
        <v>60</v>
      </c>
      <c r="AD1246" s="1" t="s">
        <v>519</v>
      </c>
      <c r="AE1246" s="1" t="s">
        <v>4530</v>
      </c>
      <c r="AJ1246" s="1" t="s">
        <v>17</v>
      </c>
      <c r="AK1246" s="1" t="s">
        <v>4628</v>
      </c>
      <c r="AL1246" s="1" t="s">
        <v>743</v>
      </c>
      <c r="AM1246" s="1" t="s">
        <v>4647</v>
      </c>
      <c r="AT1246" s="1" t="s">
        <v>68</v>
      </c>
      <c r="AU1246" s="1" t="s">
        <v>4695</v>
      </c>
      <c r="AV1246" s="1" t="s">
        <v>1787</v>
      </c>
      <c r="AW1246" s="1" t="s">
        <v>4890</v>
      </c>
      <c r="BG1246" s="1" t="s">
        <v>68</v>
      </c>
      <c r="BH1246" s="1" t="s">
        <v>4695</v>
      </c>
      <c r="BI1246" s="1" t="s">
        <v>1719</v>
      </c>
      <c r="BJ1246" s="1" t="s">
        <v>5333</v>
      </c>
      <c r="BK1246" s="1" t="s">
        <v>68</v>
      </c>
      <c r="BL1246" s="1" t="s">
        <v>4695</v>
      </c>
      <c r="BM1246" s="1" t="s">
        <v>1991</v>
      </c>
      <c r="BN1246" s="1" t="s">
        <v>5385</v>
      </c>
      <c r="BO1246" s="1" t="s">
        <v>68</v>
      </c>
      <c r="BP1246" s="1" t="s">
        <v>4695</v>
      </c>
      <c r="BQ1246" s="1" t="s">
        <v>2238</v>
      </c>
      <c r="BR1246" s="1" t="s">
        <v>5865</v>
      </c>
      <c r="BS1246" s="1" t="s">
        <v>606</v>
      </c>
      <c r="BT1246" s="1" t="s">
        <v>4684</v>
      </c>
    </row>
    <row r="1247" spans="1:72" ht="13.5" customHeight="1">
      <c r="A1247" s="6" t="str">
        <f t="shared" si="42"/>
        <v>1783_월배면_0042</v>
      </c>
      <c r="B1247" s="1">
        <v>1783</v>
      </c>
      <c r="C1247" s="1" t="s">
        <v>6057</v>
      </c>
      <c r="D1247" s="1" t="s">
        <v>6058</v>
      </c>
      <c r="E1247" s="2">
        <v>1246</v>
      </c>
      <c r="F1247" s="2">
        <v>4</v>
      </c>
      <c r="G1247" s="2" t="s">
        <v>1919</v>
      </c>
      <c r="H1247" s="2" t="s">
        <v>3326</v>
      </c>
      <c r="I1247" s="2">
        <v>8</v>
      </c>
      <c r="L1247" s="2">
        <v>1</v>
      </c>
      <c r="M1247" s="2" t="s">
        <v>2236</v>
      </c>
      <c r="N1247" s="2" t="s">
        <v>3342</v>
      </c>
      <c r="S1247" s="2" t="s">
        <v>47</v>
      </c>
      <c r="T1247" s="2" t="s">
        <v>3377</v>
      </c>
      <c r="W1247" s="1" t="s">
        <v>278</v>
      </c>
      <c r="X1247" s="1" t="s">
        <v>3502</v>
      </c>
      <c r="Y1247" s="1" t="s">
        <v>10</v>
      </c>
      <c r="Z1247" s="1" t="s">
        <v>3510</v>
      </c>
      <c r="AC1247" s="1">
        <v>59</v>
      </c>
      <c r="AD1247" s="1" t="s">
        <v>226</v>
      </c>
      <c r="AE1247" s="1" t="s">
        <v>4494</v>
      </c>
      <c r="AJ1247" s="1" t="s">
        <v>17</v>
      </c>
      <c r="AK1247" s="1" t="s">
        <v>4628</v>
      </c>
      <c r="AL1247" s="1" t="s">
        <v>132</v>
      </c>
      <c r="AM1247" s="1" t="s">
        <v>4584</v>
      </c>
      <c r="AT1247" s="1" t="s">
        <v>607</v>
      </c>
      <c r="AU1247" s="1" t="s">
        <v>3433</v>
      </c>
      <c r="AV1247" s="1" t="s">
        <v>2239</v>
      </c>
      <c r="AW1247" s="1" t="s">
        <v>4889</v>
      </c>
      <c r="BG1247" s="1" t="s">
        <v>68</v>
      </c>
      <c r="BH1247" s="1" t="s">
        <v>4695</v>
      </c>
      <c r="BI1247" s="1" t="s">
        <v>676</v>
      </c>
      <c r="BJ1247" s="1" t="s">
        <v>4293</v>
      </c>
      <c r="BK1247" s="1" t="s">
        <v>1264</v>
      </c>
      <c r="BL1247" s="1" t="s">
        <v>4700</v>
      </c>
      <c r="BM1247" s="1" t="s">
        <v>2240</v>
      </c>
      <c r="BN1247" s="1" t="s">
        <v>5621</v>
      </c>
      <c r="BQ1247" s="1" t="s">
        <v>2241</v>
      </c>
      <c r="BR1247" s="1" t="s">
        <v>6485</v>
      </c>
      <c r="BS1247" s="1" t="s">
        <v>472</v>
      </c>
      <c r="BT1247" s="1" t="s">
        <v>6426</v>
      </c>
    </row>
    <row r="1248" spans="1:31" ht="13.5" customHeight="1">
      <c r="A1248" s="6" t="str">
        <f t="shared" si="42"/>
        <v>1783_월배면_0042</v>
      </c>
      <c r="B1248" s="1">
        <v>1783</v>
      </c>
      <c r="C1248" s="1" t="s">
        <v>6057</v>
      </c>
      <c r="D1248" s="1" t="s">
        <v>6058</v>
      </c>
      <c r="E1248" s="2">
        <v>1247</v>
      </c>
      <c r="F1248" s="2">
        <v>4</v>
      </c>
      <c r="G1248" s="2" t="s">
        <v>1919</v>
      </c>
      <c r="H1248" s="2" t="s">
        <v>3326</v>
      </c>
      <c r="I1248" s="2">
        <v>8</v>
      </c>
      <c r="L1248" s="2">
        <v>1</v>
      </c>
      <c r="M1248" s="2" t="s">
        <v>2236</v>
      </c>
      <c r="N1248" s="2" t="s">
        <v>3342</v>
      </c>
      <c r="S1248" s="2" t="s">
        <v>53</v>
      </c>
      <c r="T1248" s="2" t="s">
        <v>3382</v>
      </c>
      <c r="AC1248" s="1">
        <v>15</v>
      </c>
      <c r="AD1248" s="1" t="s">
        <v>122</v>
      </c>
      <c r="AE1248" s="1" t="s">
        <v>4498</v>
      </c>
    </row>
    <row r="1249" spans="1:31" ht="13.5" customHeight="1">
      <c r="A1249" s="6" t="str">
        <f t="shared" si="42"/>
        <v>1783_월배면_0042</v>
      </c>
      <c r="B1249" s="1">
        <v>1783</v>
      </c>
      <c r="C1249" s="1" t="s">
        <v>6057</v>
      </c>
      <c r="D1249" s="1" t="s">
        <v>6058</v>
      </c>
      <c r="E1249" s="2">
        <v>1248</v>
      </c>
      <c r="F1249" s="2">
        <v>4</v>
      </c>
      <c r="G1249" s="2" t="s">
        <v>1919</v>
      </c>
      <c r="H1249" s="2" t="s">
        <v>3326</v>
      </c>
      <c r="I1249" s="2">
        <v>8</v>
      </c>
      <c r="L1249" s="2">
        <v>1</v>
      </c>
      <c r="M1249" s="2" t="s">
        <v>2236</v>
      </c>
      <c r="N1249" s="2" t="s">
        <v>3342</v>
      </c>
      <c r="S1249" s="2" t="s">
        <v>181</v>
      </c>
      <c r="T1249" s="2" t="s">
        <v>3403</v>
      </c>
      <c r="W1249" s="1" t="s">
        <v>561</v>
      </c>
      <c r="X1249" s="1" t="s">
        <v>3505</v>
      </c>
      <c r="Y1249" s="1" t="s">
        <v>10</v>
      </c>
      <c r="Z1249" s="1" t="s">
        <v>3510</v>
      </c>
      <c r="AC1249" s="1">
        <v>50</v>
      </c>
      <c r="AD1249" s="1" t="s">
        <v>1163</v>
      </c>
      <c r="AE1249" s="1" t="s">
        <v>4529</v>
      </c>
    </row>
    <row r="1250" spans="1:33" ht="13.5" customHeight="1">
      <c r="A1250" s="6" t="str">
        <f t="shared" si="42"/>
        <v>1783_월배면_0042</v>
      </c>
      <c r="B1250" s="1">
        <v>1783</v>
      </c>
      <c r="C1250" s="1" t="s">
        <v>6057</v>
      </c>
      <c r="D1250" s="1" t="s">
        <v>6058</v>
      </c>
      <c r="E1250" s="2">
        <v>1249</v>
      </c>
      <c r="F1250" s="2">
        <v>4</v>
      </c>
      <c r="G1250" s="2" t="s">
        <v>1919</v>
      </c>
      <c r="H1250" s="2" t="s">
        <v>3326</v>
      </c>
      <c r="I1250" s="2">
        <v>8</v>
      </c>
      <c r="L1250" s="2">
        <v>1</v>
      </c>
      <c r="M1250" s="2" t="s">
        <v>2236</v>
      </c>
      <c r="N1250" s="2" t="s">
        <v>3342</v>
      </c>
      <c r="T1250" s="2" t="s">
        <v>6164</v>
      </c>
      <c r="U1250" s="1" t="s">
        <v>861</v>
      </c>
      <c r="V1250" s="1" t="s">
        <v>3463</v>
      </c>
      <c r="Y1250" s="1" t="s">
        <v>54</v>
      </c>
      <c r="Z1250" s="1" t="s">
        <v>3711</v>
      </c>
      <c r="AD1250" s="1" t="s">
        <v>157</v>
      </c>
      <c r="AE1250" s="1" t="s">
        <v>4514</v>
      </c>
      <c r="AG1250" s="1" t="s">
        <v>6679</v>
      </c>
    </row>
    <row r="1251" spans="1:58" ht="13.5" customHeight="1">
      <c r="A1251" s="6" t="str">
        <f t="shared" si="42"/>
        <v>1783_월배면_0042</v>
      </c>
      <c r="B1251" s="1">
        <v>1783</v>
      </c>
      <c r="C1251" s="1" t="s">
        <v>6057</v>
      </c>
      <c r="D1251" s="1" t="s">
        <v>6058</v>
      </c>
      <c r="E1251" s="2">
        <v>1250</v>
      </c>
      <c r="F1251" s="2">
        <v>4</v>
      </c>
      <c r="G1251" s="2" t="s">
        <v>1919</v>
      </c>
      <c r="H1251" s="2" t="s">
        <v>3326</v>
      </c>
      <c r="I1251" s="2">
        <v>8</v>
      </c>
      <c r="L1251" s="2">
        <v>1</v>
      </c>
      <c r="M1251" s="2" t="s">
        <v>2236</v>
      </c>
      <c r="N1251" s="2" t="s">
        <v>3342</v>
      </c>
      <c r="T1251" s="2" t="s">
        <v>6164</v>
      </c>
      <c r="U1251" s="1" t="s">
        <v>96</v>
      </c>
      <c r="V1251" s="1" t="s">
        <v>3417</v>
      </c>
      <c r="AC1251" s="1">
        <v>3</v>
      </c>
      <c r="AD1251" s="1" t="s">
        <v>151</v>
      </c>
      <c r="AE1251" s="1" t="s">
        <v>4512</v>
      </c>
      <c r="AF1251" s="1" t="s">
        <v>6276</v>
      </c>
      <c r="AG1251" s="1" t="s">
        <v>6295</v>
      </c>
      <c r="BB1251" s="1" t="s">
        <v>101</v>
      </c>
      <c r="BC1251" s="1" t="s">
        <v>3477</v>
      </c>
      <c r="BF1251" s="1" t="s">
        <v>6397</v>
      </c>
    </row>
    <row r="1252" spans="1:72" ht="13.5" customHeight="1">
      <c r="A1252" s="6" t="str">
        <f t="shared" si="42"/>
        <v>1783_월배면_0042</v>
      </c>
      <c r="B1252" s="1">
        <v>1783</v>
      </c>
      <c r="C1252" s="1" t="s">
        <v>6057</v>
      </c>
      <c r="D1252" s="1" t="s">
        <v>6058</v>
      </c>
      <c r="E1252" s="2">
        <v>1251</v>
      </c>
      <c r="F1252" s="2">
        <v>4</v>
      </c>
      <c r="G1252" s="2" t="s">
        <v>1919</v>
      </c>
      <c r="H1252" s="2" t="s">
        <v>3326</v>
      </c>
      <c r="I1252" s="2">
        <v>8</v>
      </c>
      <c r="L1252" s="2">
        <v>2</v>
      </c>
      <c r="M1252" s="2" t="s">
        <v>6949</v>
      </c>
      <c r="N1252" s="2" t="s">
        <v>6950</v>
      </c>
      <c r="T1252" s="2" t="s">
        <v>6092</v>
      </c>
      <c r="U1252" s="1" t="s">
        <v>63</v>
      </c>
      <c r="V1252" s="1" t="s">
        <v>3418</v>
      </c>
      <c r="W1252" s="1" t="s">
        <v>362</v>
      </c>
      <c r="X1252" s="1" t="s">
        <v>6185</v>
      </c>
      <c r="Y1252" s="1" t="s">
        <v>2242</v>
      </c>
      <c r="Z1252" s="1" t="s">
        <v>3861</v>
      </c>
      <c r="AC1252" s="1">
        <v>47</v>
      </c>
      <c r="AD1252" s="1" t="s">
        <v>374</v>
      </c>
      <c r="AE1252" s="1" t="s">
        <v>4504</v>
      </c>
      <c r="AJ1252" s="1" t="s">
        <v>17</v>
      </c>
      <c r="AK1252" s="1" t="s">
        <v>4628</v>
      </c>
      <c r="AL1252" s="1" t="s">
        <v>472</v>
      </c>
      <c r="AM1252" s="1" t="s">
        <v>6317</v>
      </c>
      <c r="AT1252" s="1" t="s">
        <v>68</v>
      </c>
      <c r="AU1252" s="1" t="s">
        <v>4695</v>
      </c>
      <c r="AV1252" s="1" t="s">
        <v>1151</v>
      </c>
      <c r="AW1252" s="1" t="s">
        <v>6351</v>
      </c>
      <c r="BG1252" s="1" t="s">
        <v>68</v>
      </c>
      <c r="BH1252" s="1" t="s">
        <v>4695</v>
      </c>
      <c r="BI1252" s="1" t="s">
        <v>1152</v>
      </c>
      <c r="BJ1252" s="1" t="s">
        <v>4864</v>
      </c>
      <c r="BK1252" s="1" t="s">
        <v>68</v>
      </c>
      <c r="BL1252" s="1" t="s">
        <v>4695</v>
      </c>
      <c r="BM1252" s="1" t="s">
        <v>1153</v>
      </c>
      <c r="BN1252" s="1" t="s">
        <v>5322</v>
      </c>
      <c r="BO1252" s="1" t="s">
        <v>68</v>
      </c>
      <c r="BP1252" s="1" t="s">
        <v>4695</v>
      </c>
      <c r="BQ1252" s="1" t="s">
        <v>2243</v>
      </c>
      <c r="BR1252" s="1" t="s">
        <v>6503</v>
      </c>
      <c r="BS1252" s="1" t="s">
        <v>2009</v>
      </c>
      <c r="BT1252" s="1" t="s">
        <v>4666</v>
      </c>
    </row>
    <row r="1253" spans="1:72" ht="13.5" customHeight="1">
      <c r="A1253" s="6" t="str">
        <f t="shared" si="42"/>
        <v>1783_월배면_0042</v>
      </c>
      <c r="B1253" s="1">
        <v>1783</v>
      </c>
      <c r="C1253" s="1" t="s">
        <v>6057</v>
      </c>
      <c r="D1253" s="1" t="s">
        <v>6058</v>
      </c>
      <c r="E1253" s="2">
        <v>1252</v>
      </c>
      <c r="F1253" s="2">
        <v>4</v>
      </c>
      <c r="G1253" s="2" t="s">
        <v>1919</v>
      </c>
      <c r="H1253" s="2" t="s">
        <v>3326</v>
      </c>
      <c r="I1253" s="2">
        <v>8</v>
      </c>
      <c r="L1253" s="2">
        <v>2</v>
      </c>
      <c r="M1253" s="2" t="s">
        <v>6949</v>
      </c>
      <c r="N1253" s="2" t="s">
        <v>6950</v>
      </c>
      <c r="S1253" s="2" t="s">
        <v>47</v>
      </c>
      <c r="T1253" s="2" t="s">
        <v>3377</v>
      </c>
      <c r="W1253" s="1" t="s">
        <v>1603</v>
      </c>
      <c r="X1253" s="1" t="s">
        <v>3507</v>
      </c>
      <c r="Y1253" s="1" t="s">
        <v>78</v>
      </c>
      <c r="Z1253" s="1" t="s">
        <v>3554</v>
      </c>
      <c r="AC1253" s="1">
        <v>3</v>
      </c>
      <c r="AD1253" s="1" t="s">
        <v>55</v>
      </c>
      <c r="AE1253" s="1" t="s">
        <v>4480</v>
      </c>
      <c r="AJ1253" s="1" t="s">
        <v>79</v>
      </c>
      <c r="AK1253" s="1" t="s">
        <v>4627</v>
      </c>
      <c r="AL1253" s="1" t="s">
        <v>1225</v>
      </c>
      <c r="AM1253" s="1" t="s">
        <v>4582</v>
      </c>
      <c r="AT1253" s="1" t="s">
        <v>68</v>
      </c>
      <c r="AU1253" s="1" t="s">
        <v>4695</v>
      </c>
      <c r="AV1253" s="1" t="s">
        <v>2244</v>
      </c>
      <c r="AW1253" s="1" t="s">
        <v>4888</v>
      </c>
      <c r="BG1253" s="1" t="s">
        <v>68</v>
      </c>
      <c r="BH1253" s="1" t="s">
        <v>4695</v>
      </c>
      <c r="BI1253" s="1" t="s">
        <v>1796</v>
      </c>
      <c r="BJ1253" s="1" t="s">
        <v>3696</v>
      </c>
      <c r="BK1253" s="1" t="s">
        <v>68</v>
      </c>
      <c r="BL1253" s="1" t="s">
        <v>4695</v>
      </c>
      <c r="BM1253" s="1" t="s">
        <v>2245</v>
      </c>
      <c r="BN1253" s="1" t="s">
        <v>5620</v>
      </c>
      <c r="BO1253" s="1" t="s">
        <v>68</v>
      </c>
      <c r="BP1253" s="1" t="s">
        <v>4695</v>
      </c>
      <c r="BQ1253" s="1" t="s">
        <v>2246</v>
      </c>
      <c r="BR1253" s="1" t="s">
        <v>6464</v>
      </c>
      <c r="BS1253" s="1" t="s">
        <v>472</v>
      </c>
      <c r="BT1253" s="1" t="s">
        <v>6426</v>
      </c>
    </row>
    <row r="1254" spans="1:31" ht="13.5" customHeight="1">
      <c r="A1254" s="6" t="str">
        <f t="shared" si="42"/>
        <v>1783_월배면_0042</v>
      </c>
      <c r="B1254" s="1">
        <v>1783</v>
      </c>
      <c r="C1254" s="1" t="s">
        <v>6057</v>
      </c>
      <c r="D1254" s="1" t="s">
        <v>6058</v>
      </c>
      <c r="E1254" s="2">
        <v>1253</v>
      </c>
      <c r="F1254" s="2">
        <v>4</v>
      </c>
      <c r="G1254" s="2" t="s">
        <v>1919</v>
      </c>
      <c r="H1254" s="2" t="s">
        <v>3326</v>
      </c>
      <c r="I1254" s="2">
        <v>8</v>
      </c>
      <c r="L1254" s="2">
        <v>2</v>
      </c>
      <c r="M1254" s="2" t="s">
        <v>6949</v>
      </c>
      <c r="N1254" s="2" t="s">
        <v>6950</v>
      </c>
      <c r="S1254" s="2" t="s">
        <v>1146</v>
      </c>
      <c r="T1254" s="2" t="s">
        <v>3383</v>
      </c>
      <c r="W1254" s="1" t="s">
        <v>362</v>
      </c>
      <c r="X1254" s="1" t="s">
        <v>6185</v>
      </c>
      <c r="Y1254" s="1" t="s">
        <v>78</v>
      </c>
      <c r="Z1254" s="1" t="s">
        <v>3554</v>
      </c>
      <c r="AC1254" s="1">
        <v>77</v>
      </c>
      <c r="AD1254" s="1" t="s">
        <v>243</v>
      </c>
      <c r="AE1254" s="1" t="s">
        <v>4517</v>
      </c>
    </row>
    <row r="1255" spans="1:31" ht="13.5" customHeight="1">
      <c r="A1255" s="6" t="str">
        <f t="shared" si="42"/>
        <v>1783_월배면_0042</v>
      </c>
      <c r="B1255" s="1">
        <v>1783</v>
      </c>
      <c r="C1255" s="1" t="s">
        <v>6057</v>
      </c>
      <c r="D1255" s="1" t="s">
        <v>6058</v>
      </c>
      <c r="E1255" s="2">
        <v>1254</v>
      </c>
      <c r="F1255" s="2">
        <v>4</v>
      </c>
      <c r="G1255" s="2" t="s">
        <v>1919</v>
      </c>
      <c r="H1255" s="2" t="s">
        <v>3326</v>
      </c>
      <c r="I1255" s="2">
        <v>8</v>
      </c>
      <c r="L1255" s="2">
        <v>2</v>
      </c>
      <c r="M1255" s="2" t="s">
        <v>6949</v>
      </c>
      <c r="N1255" s="2" t="s">
        <v>6950</v>
      </c>
      <c r="S1255" s="2" t="s">
        <v>53</v>
      </c>
      <c r="T1255" s="2" t="s">
        <v>3382</v>
      </c>
      <c r="AC1255" s="1">
        <v>11</v>
      </c>
      <c r="AD1255" s="1" t="s">
        <v>1328</v>
      </c>
      <c r="AE1255" s="1" t="s">
        <v>4539</v>
      </c>
    </row>
    <row r="1256" spans="1:58" ht="13.5" customHeight="1">
      <c r="A1256" s="6" t="str">
        <f t="shared" si="42"/>
        <v>1783_월배면_0042</v>
      </c>
      <c r="B1256" s="1">
        <v>1783</v>
      </c>
      <c r="C1256" s="1" t="s">
        <v>6057</v>
      </c>
      <c r="D1256" s="1" t="s">
        <v>6058</v>
      </c>
      <c r="E1256" s="2">
        <v>1255</v>
      </c>
      <c r="F1256" s="2">
        <v>4</v>
      </c>
      <c r="G1256" s="2" t="s">
        <v>1919</v>
      </c>
      <c r="H1256" s="2" t="s">
        <v>3326</v>
      </c>
      <c r="I1256" s="2">
        <v>8</v>
      </c>
      <c r="L1256" s="2">
        <v>2</v>
      </c>
      <c r="M1256" s="2" t="s">
        <v>6949</v>
      </c>
      <c r="N1256" s="2" t="s">
        <v>6950</v>
      </c>
      <c r="T1256" s="2" t="s">
        <v>6164</v>
      </c>
      <c r="U1256" s="1" t="s">
        <v>93</v>
      </c>
      <c r="V1256" s="1" t="s">
        <v>3419</v>
      </c>
      <c r="Y1256" s="1" t="s">
        <v>2247</v>
      </c>
      <c r="Z1256" s="1" t="s">
        <v>3860</v>
      </c>
      <c r="AF1256" s="1" t="s">
        <v>385</v>
      </c>
      <c r="AG1256" s="1" t="s">
        <v>4538</v>
      </c>
      <c r="BB1256" s="1" t="s">
        <v>96</v>
      </c>
      <c r="BC1256" s="1" t="s">
        <v>3417</v>
      </c>
      <c r="BD1256" s="1" t="s">
        <v>2219</v>
      </c>
      <c r="BE1256" s="1" t="s">
        <v>5127</v>
      </c>
      <c r="BF1256" s="1" t="s">
        <v>6393</v>
      </c>
    </row>
    <row r="1257" spans="1:58" ht="13.5" customHeight="1">
      <c r="A1257" s="6" t="str">
        <f t="shared" si="42"/>
        <v>1783_월배면_0042</v>
      </c>
      <c r="B1257" s="1">
        <v>1783</v>
      </c>
      <c r="C1257" s="1" t="s">
        <v>6057</v>
      </c>
      <c r="D1257" s="1" t="s">
        <v>6058</v>
      </c>
      <c r="E1257" s="2">
        <v>1256</v>
      </c>
      <c r="F1257" s="2">
        <v>4</v>
      </c>
      <c r="G1257" s="2" t="s">
        <v>1919</v>
      </c>
      <c r="H1257" s="2" t="s">
        <v>3326</v>
      </c>
      <c r="I1257" s="2">
        <v>8</v>
      </c>
      <c r="L1257" s="2">
        <v>2</v>
      </c>
      <c r="M1257" s="2" t="s">
        <v>6949</v>
      </c>
      <c r="N1257" s="2" t="s">
        <v>6950</v>
      </c>
      <c r="T1257" s="2" t="s">
        <v>6164</v>
      </c>
      <c r="U1257" s="1" t="s">
        <v>96</v>
      </c>
      <c r="V1257" s="1" t="s">
        <v>3417</v>
      </c>
      <c r="Y1257" s="1" t="s">
        <v>2248</v>
      </c>
      <c r="Z1257" s="1" t="s">
        <v>3859</v>
      </c>
      <c r="AD1257" s="1" t="s">
        <v>589</v>
      </c>
      <c r="AE1257" s="1" t="s">
        <v>4487</v>
      </c>
      <c r="BB1257" s="1" t="s">
        <v>96</v>
      </c>
      <c r="BC1257" s="1" t="s">
        <v>3417</v>
      </c>
      <c r="BD1257" s="1" t="s">
        <v>2249</v>
      </c>
      <c r="BE1257" s="1" t="s">
        <v>5126</v>
      </c>
      <c r="BF1257" s="1" t="s">
        <v>6393</v>
      </c>
    </row>
    <row r="1258" spans="1:58" ht="13.5" customHeight="1">
      <c r="A1258" s="6" t="str">
        <f t="shared" si="42"/>
        <v>1783_월배면_0042</v>
      </c>
      <c r="B1258" s="1">
        <v>1783</v>
      </c>
      <c r="C1258" s="1" t="s">
        <v>6057</v>
      </c>
      <c r="D1258" s="1" t="s">
        <v>6058</v>
      </c>
      <c r="E1258" s="2">
        <v>1257</v>
      </c>
      <c r="F1258" s="2">
        <v>4</v>
      </c>
      <c r="G1258" s="2" t="s">
        <v>1919</v>
      </c>
      <c r="H1258" s="2" t="s">
        <v>3326</v>
      </c>
      <c r="I1258" s="2">
        <v>8</v>
      </c>
      <c r="L1258" s="2">
        <v>2</v>
      </c>
      <c r="M1258" s="2" t="s">
        <v>6949</v>
      </c>
      <c r="N1258" s="2" t="s">
        <v>6950</v>
      </c>
      <c r="T1258" s="2" t="s">
        <v>6164</v>
      </c>
      <c r="U1258" s="1" t="s">
        <v>96</v>
      </c>
      <c r="V1258" s="1" t="s">
        <v>3417</v>
      </c>
      <c r="AG1258" s="1" t="s">
        <v>4545</v>
      </c>
      <c r="BB1258" s="1" t="s">
        <v>101</v>
      </c>
      <c r="BC1258" s="1" t="s">
        <v>3477</v>
      </c>
      <c r="BF1258" s="1" t="s">
        <v>6396</v>
      </c>
    </row>
    <row r="1259" spans="1:58" ht="13.5" customHeight="1">
      <c r="A1259" s="6" t="str">
        <f t="shared" si="42"/>
        <v>1783_월배면_0042</v>
      </c>
      <c r="B1259" s="1">
        <v>1783</v>
      </c>
      <c r="C1259" s="1" t="s">
        <v>6057</v>
      </c>
      <c r="D1259" s="1" t="s">
        <v>6058</v>
      </c>
      <c r="E1259" s="2">
        <v>1258</v>
      </c>
      <c r="F1259" s="2">
        <v>4</v>
      </c>
      <c r="G1259" s="2" t="s">
        <v>1919</v>
      </c>
      <c r="H1259" s="2" t="s">
        <v>3326</v>
      </c>
      <c r="I1259" s="2">
        <v>8</v>
      </c>
      <c r="L1259" s="2">
        <v>2</v>
      </c>
      <c r="M1259" s="2" t="s">
        <v>6949</v>
      </c>
      <c r="N1259" s="2" t="s">
        <v>6950</v>
      </c>
      <c r="T1259" s="2" t="s">
        <v>6164</v>
      </c>
      <c r="U1259" s="1" t="s">
        <v>96</v>
      </c>
      <c r="V1259" s="1" t="s">
        <v>3417</v>
      </c>
      <c r="AD1259" s="1" t="s">
        <v>151</v>
      </c>
      <c r="AE1259" s="1" t="s">
        <v>4512</v>
      </c>
      <c r="AF1259" s="1" t="s">
        <v>244</v>
      </c>
      <c r="AG1259" s="1" t="s">
        <v>4545</v>
      </c>
      <c r="BF1259" s="1" t="s">
        <v>508</v>
      </c>
    </row>
    <row r="1260" spans="1:72" ht="13.5" customHeight="1">
      <c r="A1260" s="6" t="str">
        <f t="shared" si="42"/>
        <v>1783_월배면_0042</v>
      </c>
      <c r="B1260" s="1">
        <v>1783</v>
      </c>
      <c r="C1260" s="1" t="s">
        <v>6057</v>
      </c>
      <c r="D1260" s="1" t="s">
        <v>6058</v>
      </c>
      <c r="E1260" s="2">
        <v>1259</v>
      </c>
      <c r="F1260" s="2">
        <v>4</v>
      </c>
      <c r="G1260" s="2" t="s">
        <v>1919</v>
      </c>
      <c r="H1260" s="2" t="s">
        <v>3326</v>
      </c>
      <c r="I1260" s="2">
        <v>8</v>
      </c>
      <c r="L1260" s="2">
        <v>3</v>
      </c>
      <c r="M1260" s="2" t="s">
        <v>6799</v>
      </c>
      <c r="N1260" s="2" t="s">
        <v>6799</v>
      </c>
      <c r="T1260" s="2" t="s">
        <v>6092</v>
      </c>
      <c r="U1260" s="1" t="s">
        <v>63</v>
      </c>
      <c r="V1260" s="1" t="s">
        <v>3418</v>
      </c>
      <c r="AL1260" s="1" t="s">
        <v>1641</v>
      </c>
      <c r="AM1260" s="1" t="s">
        <v>4644</v>
      </c>
      <c r="AT1260" s="1" t="s">
        <v>73</v>
      </c>
      <c r="AU1260" s="1" t="s">
        <v>3478</v>
      </c>
      <c r="AV1260" s="1" t="s">
        <v>1551</v>
      </c>
      <c r="AW1260" s="1" t="s">
        <v>4876</v>
      </c>
      <c r="BG1260" s="1" t="s">
        <v>68</v>
      </c>
      <c r="BH1260" s="1" t="s">
        <v>4695</v>
      </c>
      <c r="BI1260" s="1" t="s">
        <v>2200</v>
      </c>
      <c r="BJ1260" s="1" t="s">
        <v>5323</v>
      </c>
      <c r="BK1260" s="1" t="s">
        <v>68</v>
      </c>
      <c r="BL1260" s="1" t="s">
        <v>4695</v>
      </c>
      <c r="BM1260" s="1" t="s">
        <v>2201</v>
      </c>
      <c r="BN1260" s="1" t="s">
        <v>5609</v>
      </c>
      <c r="BO1260" s="1" t="s">
        <v>245</v>
      </c>
      <c r="BP1260" s="1" t="s">
        <v>245</v>
      </c>
      <c r="BQ1260" s="1" t="s">
        <v>2250</v>
      </c>
      <c r="BR1260" s="1" t="s">
        <v>5864</v>
      </c>
      <c r="BS1260" s="1" t="s">
        <v>132</v>
      </c>
      <c r="BT1260" s="1" t="s">
        <v>4584</v>
      </c>
    </row>
    <row r="1261" spans="1:72" ht="13.5" customHeight="1">
      <c r="A1261" s="6" t="str">
        <f t="shared" si="42"/>
        <v>1783_월배면_0042</v>
      </c>
      <c r="B1261" s="1">
        <v>1783</v>
      </c>
      <c r="C1261" s="1" t="s">
        <v>6057</v>
      </c>
      <c r="D1261" s="1" t="s">
        <v>6058</v>
      </c>
      <c r="E1261" s="2">
        <v>1260</v>
      </c>
      <c r="F1261" s="2">
        <v>4</v>
      </c>
      <c r="G1261" s="2" t="s">
        <v>1919</v>
      </c>
      <c r="H1261" s="2" t="s">
        <v>3326</v>
      </c>
      <c r="I1261" s="2">
        <v>8</v>
      </c>
      <c r="L1261" s="2">
        <v>3</v>
      </c>
      <c r="M1261" s="2" t="s">
        <v>6799</v>
      </c>
      <c r="N1261" s="2" t="s">
        <v>6799</v>
      </c>
      <c r="S1261" s="2" t="s">
        <v>47</v>
      </c>
      <c r="T1261" s="2" t="s">
        <v>3377</v>
      </c>
      <c r="W1261" s="1" t="s">
        <v>77</v>
      </c>
      <c r="X1261" s="1" t="s">
        <v>6189</v>
      </c>
      <c r="Y1261" s="1" t="s">
        <v>78</v>
      </c>
      <c r="Z1261" s="1" t="s">
        <v>3554</v>
      </c>
      <c r="AC1261" s="1">
        <v>52</v>
      </c>
      <c r="AD1261" s="1" t="s">
        <v>307</v>
      </c>
      <c r="AE1261" s="1" t="s">
        <v>4503</v>
      </c>
      <c r="AJ1261" s="1" t="s">
        <v>79</v>
      </c>
      <c r="AK1261" s="1" t="s">
        <v>4627</v>
      </c>
      <c r="AL1261" s="1" t="s">
        <v>1689</v>
      </c>
      <c r="AM1261" s="1" t="s">
        <v>4657</v>
      </c>
      <c r="AT1261" s="1" t="s">
        <v>68</v>
      </c>
      <c r="AU1261" s="1" t="s">
        <v>4695</v>
      </c>
      <c r="AV1261" s="1" t="s">
        <v>2251</v>
      </c>
      <c r="AW1261" s="1" t="s">
        <v>3794</v>
      </c>
      <c r="BG1261" s="1" t="s">
        <v>68</v>
      </c>
      <c r="BH1261" s="1" t="s">
        <v>4695</v>
      </c>
      <c r="BI1261" s="1" t="s">
        <v>6109</v>
      </c>
      <c r="BJ1261" s="1" t="s">
        <v>6110</v>
      </c>
      <c r="BK1261" s="1" t="s">
        <v>345</v>
      </c>
      <c r="BL1261" s="1" t="s">
        <v>4712</v>
      </c>
      <c r="BM1261" s="1" t="s">
        <v>2252</v>
      </c>
      <c r="BN1261" s="1" t="s">
        <v>5619</v>
      </c>
      <c r="BO1261" s="1" t="s">
        <v>68</v>
      </c>
      <c r="BP1261" s="1" t="s">
        <v>4695</v>
      </c>
      <c r="BQ1261" s="1" t="s">
        <v>2253</v>
      </c>
      <c r="BR1261" s="1" t="s">
        <v>5863</v>
      </c>
      <c r="BS1261" s="1" t="s">
        <v>1379</v>
      </c>
      <c r="BT1261" s="1" t="s">
        <v>4654</v>
      </c>
    </row>
    <row r="1262" spans="1:33" ht="13.5" customHeight="1">
      <c r="A1262" s="6" t="str">
        <f t="shared" si="42"/>
        <v>1783_월배면_0042</v>
      </c>
      <c r="B1262" s="1">
        <v>1783</v>
      </c>
      <c r="C1262" s="1" t="s">
        <v>6057</v>
      </c>
      <c r="D1262" s="1" t="s">
        <v>6058</v>
      </c>
      <c r="E1262" s="2">
        <v>1261</v>
      </c>
      <c r="F1262" s="2">
        <v>4</v>
      </c>
      <c r="G1262" s="2" t="s">
        <v>1919</v>
      </c>
      <c r="H1262" s="2" t="s">
        <v>3326</v>
      </c>
      <c r="I1262" s="2">
        <v>8</v>
      </c>
      <c r="L1262" s="2">
        <v>3</v>
      </c>
      <c r="M1262" s="2" t="s">
        <v>6799</v>
      </c>
      <c r="N1262" s="2" t="s">
        <v>6799</v>
      </c>
      <c r="S1262" s="2" t="s">
        <v>178</v>
      </c>
      <c r="T1262" s="2" t="s">
        <v>3385</v>
      </c>
      <c r="Y1262" s="1" t="s">
        <v>7259</v>
      </c>
      <c r="Z1262" s="1" t="s">
        <v>6214</v>
      </c>
      <c r="AF1262" s="1" t="s">
        <v>217</v>
      </c>
      <c r="AG1262" s="1" t="s">
        <v>6102</v>
      </c>
    </row>
    <row r="1263" spans="1:31" ht="13.5" customHeight="1">
      <c r="A1263" s="6" t="str">
        <f t="shared" si="42"/>
        <v>1783_월배면_0042</v>
      </c>
      <c r="B1263" s="1">
        <v>1783</v>
      </c>
      <c r="C1263" s="1" t="s">
        <v>6057</v>
      </c>
      <c r="D1263" s="1" t="s">
        <v>6058</v>
      </c>
      <c r="E1263" s="2">
        <v>1262</v>
      </c>
      <c r="F1263" s="2">
        <v>4</v>
      </c>
      <c r="G1263" s="2" t="s">
        <v>1919</v>
      </c>
      <c r="H1263" s="2" t="s">
        <v>3326</v>
      </c>
      <c r="I1263" s="2">
        <v>8</v>
      </c>
      <c r="L1263" s="2">
        <v>3</v>
      </c>
      <c r="M1263" s="2" t="s">
        <v>6799</v>
      </c>
      <c r="N1263" s="2" t="s">
        <v>6799</v>
      </c>
      <c r="T1263" s="2" t="s">
        <v>6164</v>
      </c>
      <c r="U1263" s="1" t="s">
        <v>248</v>
      </c>
      <c r="V1263" s="1" t="s">
        <v>3450</v>
      </c>
      <c r="Y1263" s="1" t="s">
        <v>2254</v>
      </c>
      <c r="Z1263" s="1" t="s">
        <v>3858</v>
      </c>
      <c r="AD1263" s="1" t="s">
        <v>2255</v>
      </c>
      <c r="AE1263" s="1" t="s">
        <v>4537</v>
      </c>
    </row>
    <row r="1264" spans="1:31" ht="13.5" customHeight="1">
      <c r="A1264" s="6" t="str">
        <f t="shared" si="42"/>
        <v>1783_월배면_0042</v>
      </c>
      <c r="B1264" s="1">
        <v>1783</v>
      </c>
      <c r="C1264" s="1" t="s">
        <v>6057</v>
      </c>
      <c r="D1264" s="1" t="s">
        <v>6058</v>
      </c>
      <c r="E1264" s="2">
        <v>1263</v>
      </c>
      <c r="F1264" s="2">
        <v>4</v>
      </c>
      <c r="G1264" s="2" t="s">
        <v>1919</v>
      </c>
      <c r="H1264" s="2" t="s">
        <v>3326</v>
      </c>
      <c r="I1264" s="2">
        <v>8</v>
      </c>
      <c r="L1264" s="2">
        <v>3</v>
      </c>
      <c r="M1264" s="2" t="s">
        <v>6799</v>
      </c>
      <c r="N1264" s="2" t="s">
        <v>6799</v>
      </c>
      <c r="T1264" s="2" t="s">
        <v>6164</v>
      </c>
      <c r="U1264" s="1" t="s">
        <v>6111</v>
      </c>
      <c r="V1264" s="1" t="s">
        <v>6112</v>
      </c>
      <c r="Y1264" s="1" t="s">
        <v>6113</v>
      </c>
      <c r="Z1264" s="1" t="s">
        <v>6114</v>
      </c>
      <c r="AC1264" s="1">
        <v>8</v>
      </c>
      <c r="AD1264" s="1" t="s">
        <v>426</v>
      </c>
      <c r="AE1264" s="1" t="s">
        <v>4520</v>
      </c>
    </row>
    <row r="1265" spans="1:58" ht="13.5" customHeight="1">
      <c r="A1265" s="6" t="str">
        <f t="shared" si="42"/>
        <v>1783_월배면_0042</v>
      </c>
      <c r="B1265" s="1">
        <v>1783</v>
      </c>
      <c r="C1265" s="1" t="s">
        <v>6057</v>
      </c>
      <c r="D1265" s="1" t="s">
        <v>6058</v>
      </c>
      <c r="E1265" s="2">
        <v>1264</v>
      </c>
      <c r="F1265" s="2">
        <v>4</v>
      </c>
      <c r="G1265" s="2" t="s">
        <v>1919</v>
      </c>
      <c r="H1265" s="2" t="s">
        <v>3326</v>
      </c>
      <c r="I1265" s="2">
        <v>8</v>
      </c>
      <c r="L1265" s="2">
        <v>3</v>
      </c>
      <c r="M1265" s="2" t="s">
        <v>6799</v>
      </c>
      <c r="N1265" s="2" t="s">
        <v>6799</v>
      </c>
      <c r="T1265" s="2" t="s">
        <v>6164</v>
      </c>
      <c r="U1265" s="1" t="s">
        <v>96</v>
      </c>
      <c r="V1265" s="1" t="s">
        <v>3417</v>
      </c>
      <c r="AC1265" s="1">
        <v>2</v>
      </c>
      <c r="AF1265" s="1" t="s">
        <v>244</v>
      </c>
      <c r="AG1265" s="1" t="s">
        <v>4545</v>
      </c>
      <c r="BF1265" s="1" t="s">
        <v>6396</v>
      </c>
    </row>
    <row r="1266" spans="1:72" ht="13.5" customHeight="1">
      <c r="A1266" s="6" t="str">
        <f t="shared" si="42"/>
        <v>1783_월배면_0042</v>
      </c>
      <c r="B1266" s="1">
        <v>1783</v>
      </c>
      <c r="C1266" s="1" t="s">
        <v>6057</v>
      </c>
      <c r="D1266" s="1" t="s">
        <v>6058</v>
      </c>
      <c r="E1266" s="2">
        <v>1265</v>
      </c>
      <c r="F1266" s="2">
        <v>4</v>
      </c>
      <c r="G1266" s="2" t="s">
        <v>1919</v>
      </c>
      <c r="H1266" s="2" t="s">
        <v>3326</v>
      </c>
      <c r="I1266" s="2">
        <v>8</v>
      </c>
      <c r="L1266" s="2">
        <v>4</v>
      </c>
      <c r="M1266" s="2" t="s">
        <v>7260</v>
      </c>
      <c r="N1266" s="2" t="s">
        <v>6951</v>
      </c>
      <c r="O1266" s="2" t="s">
        <v>6</v>
      </c>
      <c r="P1266" s="2" t="s">
        <v>3364</v>
      </c>
      <c r="T1266" s="2" t="s">
        <v>6092</v>
      </c>
      <c r="U1266" s="1" t="s">
        <v>63</v>
      </c>
      <c r="V1266" s="1" t="s">
        <v>3418</v>
      </c>
      <c r="W1266" s="1" t="s">
        <v>77</v>
      </c>
      <c r="X1266" s="1" t="s">
        <v>6189</v>
      </c>
      <c r="Y1266" s="1" t="s">
        <v>7261</v>
      </c>
      <c r="Z1266" s="1" t="s">
        <v>3856</v>
      </c>
      <c r="AC1266" s="1">
        <v>37</v>
      </c>
      <c r="AD1266" s="1" t="s">
        <v>183</v>
      </c>
      <c r="AE1266" s="1" t="s">
        <v>4497</v>
      </c>
      <c r="AJ1266" s="1" t="s">
        <v>17</v>
      </c>
      <c r="AK1266" s="1" t="s">
        <v>4628</v>
      </c>
      <c r="AL1266" s="1" t="s">
        <v>80</v>
      </c>
      <c r="AM1266" s="1" t="s">
        <v>4660</v>
      </c>
      <c r="AT1266" s="1" t="s">
        <v>68</v>
      </c>
      <c r="AU1266" s="1" t="s">
        <v>4695</v>
      </c>
      <c r="AV1266" s="1" t="s">
        <v>1138</v>
      </c>
      <c r="AW1266" s="1" t="s">
        <v>4887</v>
      </c>
      <c r="BG1266" s="1" t="s">
        <v>68</v>
      </c>
      <c r="BH1266" s="1" t="s">
        <v>4695</v>
      </c>
      <c r="BI1266" s="1" t="s">
        <v>1139</v>
      </c>
      <c r="BJ1266" s="1" t="s">
        <v>4829</v>
      </c>
      <c r="BK1266" s="1" t="s">
        <v>68</v>
      </c>
      <c r="BL1266" s="1" t="s">
        <v>4695</v>
      </c>
      <c r="BM1266" s="1" t="s">
        <v>1140</v>
      </c>
      <c r="BN1266" s="1" t="s">
        <v>4967</v>
      </c>
      <c r="BO1266" s="1" t="s">
        <v>73</v>
      </c>
      <c r="BP1266" s="1" t="s">
        <v>3478</v>
      </c>
      <c r="BQ1266" s="1" t="s">
        <v>1141</v>
      </c>
      <c r="BR1266" s="1" t="s">
        <v>5862</v>
      </c>
      <c r="BS1266" s="1" t="s">
        <v>606</v>
      </c>
      <c r="BT1266" s="1" t="s">
        <v>4684</v>
      </c>
    </row>
    <row r="1267" spans="1:72" ht="13.5" customHeight="1">
      <c r="A1267" s="6" t="str">
        <f t="shared" si="42"/>
        <v>1783_월배면_0042</v>
      </c>
      <c r="B1267" s="1">
        <v>1783</v>
      </c>
      <c r="C1267" s="1" t="s">
        <v>6057</v>
      </c>
      <c r="D1267" s="1" t="s">
        <v>6058</v>
      </c>
      <c r="E1267" s="2">
        <v>1266</v>
      </c>
      <c r="F1267" s="2">
        <v>4</v>
      </c>
      <c r="G1267" s="2" t="s">
        <v>1919</v>
      </c>
      <c r="H1267" s="2" t="s">
        <v>3326</v>
      </c>
      <c r="I1267" s="2">
        <v>8</v>
      </c>
      <c r="L1267" s="2">
        <v>4</v>
      </c>
      <c r="M1267" s="2" t="s">
        <v>7260</v>
      </c>
      <c r="N1267" s="2" t="s">
        <v>6951</v>
      </c>
      <c r="S1267" s="2" t="s">
        <v>47</v>
      </c>
      <c r="T1267" s="2" t="s">
        <v>3377</v>
      </c>
      <c r="W1267" s="1" t="s">
        <v>77</v>
      </c>
      <c r="X1267" s="1" t="s">
        <v>6189</v>
      </c>
      <c r="Y1267" s="1" t="s">
        <v>78</v>
      </c>
      <c r="Z1267" s="1" t="s">
        <v>3554</v>
      </c>
      <c r="AC1267" s="1">
        <v>38</v>
      </c>
      <c r="AD1267" s="1" t="s">
        <v>95</v>
      </c>
      <c r="AE1267" s="1" t="s">
        <v>4524</v>
      </c>
      <c r="AJ1267" s="1" t="s">
        <v>79</v>
      </c>
      <c r="AK1267" s="1" t="s">
        <v>4627</v>
      </c>
      <c r="AL1267" s="1" t="s">
        <v>2256</v>
      </c>
      <c r="AM1267" s="1" t="s">
        <v>4667</v>
      </c>
      <c r="AT1267" s="1" t="s">
        <v>63</v>
      </c>
      <c r="AU1267" s="1" t="s">
        <v>3418</v>
      </c>
      <c r="AV1267" s="1" t="s">
        <v>2257</v>
      </c>
      <c r="AW1267" s="1" t="s">
        <v>3555</v>
      </c>
      <c r="BG1267" s="1" t="s">
        <v>68</v>
      </c>
      <c r="BH1267" s="1" t="s">
        <v>4695</v>
      </c>
      <c r="BI1267" s="1" t="s">
        <v>2258</v>
      </c>
      <c r="BJ1267" s="1" t="s">
        <v>4976</v>
      </c>
      <c r="BK1267" s="1" t="s">
        <v>68</v>
      </c>
      <c r="BL1267" s="1" t="s">
        <v>4695</v>
      </c>
      <c r="BM1267" s="1" t="s">
        <v>2259</v>
      </c>
      <c r="BN1267" s="1" t="s">
        <v>5618</v>
      </c>
      <c r="BO1267" s="1" t="s">
        <v>68</v>
      </c>
      <c r="BP1267" s="1" t="s">
        <v>4695</v>
      </c>
      <c r="BQ1267" s="1" t="s">
        <v>2260</v>
      </c>
      <c r="BR1267" s="1" t="s">
        <v>5861</v>
      </c>
      <c r="BS1267" s="1" t="s">
        <v>132</v>
      </c>
      <c r="BT1267" s="1" t="s">
        <v>4584</v>
      </c>
    </row>
    <row r="1268" spans="1:31" ht="13.5" customHeight="1">
      <c r="A1268" s="6" t="str">
        <f aca="true" t="shared" si="43" ref="A1268:A1299">HYPERLINK("http://kyu.snu.ac.kr/sdhj/index.jsp?type=hj/GK14607_00IH_0001_0042.jpg","1783_월배면_0042")</f>
        <v>1783_월배면_0042</v>
      </c>
      <c r="B1268" s="1">
        <v>1783</v>
      </c>
      <c r="C1268" s="1" t="s">
        <v>6057</v>
      </c>
      <c r="D1268" s="1" t="s">
        <v>6058</v>
      </c>
      <c r="E1268" s="2">
        <v>1267</v>
      </c>
      <c r="F1268" s="2">
        <v>4</v>
      </c>
      <c r="G1268" s="2" t="s">
        <v>1919</v>
      </c>
      <c r="H1268" s="2" t="s">
        <v>3326</v>
      </c>
      <c r="I1268" s="2">
        <v>8</v>
      </c>
      <c r="L1268" s="2">
        <v>4</v>
      </c>
      <c r="M1268" s="2" t="s">
        <v>7260</v>
      </c>
      <c r="N1268" s="2" t="s">
        <v>6951</v>
      </c>
      <c r="S1268" s="2" t="s">
        <v>1146</v>
      </c>
      <c r="T1268" s="2" t="s">
        <v>3383</v>
      </c>
      <c r="W1268" s="1" t="s">
        <v>605</v>
      </c>
      <c r="X1268" s="1" t="s">
        <v>3531</v>
      </c>
      <c r="Y1268" s="1" t="s">
        <v>78</v>
      </c>
      <c r="Z1268" s="1" t="s">
        <v>3554</v>
      </c>
      <c r="AC1268" s="1">
        <v>72</v>
      </c>
      <c r="AD1268" s="1" t="s">
        <v>302</v>
      </c>
      <c r="AE1268" s="1" t="s">
        <v>4485</v>
      </c>
    </row>
    <row r="1269" spans="1:72" ht="13.5" customHeight="1">
      <c r="A1269" s="6" t="str">
        <f t="shared" si="43"/>
        <v>1783_월배면_0042</v>
      </c>
      <c r="B1269" s="1">
        <v>1783</v>
      </c>
      <c r="C1269" s="1" t="s">
        <v>6057</v>
      </c>
      <c r="D1269" s="1" t="s">
        <v>6058</v>
      </c>
      <c r="E1269" s="2">
        <v>1268</v>
      </c>
      <c r="F1269" s="2">
        <v>4</v>
      </c>
      <c r="G1269" s="2" t="s">
        <v>1919</v>
      </c>
      <c r="H1269" s="2" t="s">
        <v>3326</v>
      </c>
      <c r="I1269" s="2">
        <v>8</v>
      </c>
      <c r="L1269" s="2">
        <v>5</v>
      </c>
      <c r="M1269" s="2" t="s">
        <v>6952</v>
      </c>
      <c r="N1269" s="2" t="s">
        <v>6953</v>
      </c>
      <c r="T1269" s="2" t="s">
        <v>6092</v>
      </c>
      <c r="U1269" s="1" t="s">
        <v>727</v>
      </c>
      <c r="V1269" s="1" t="s">
        <v>3426</v>
      </c>
      <c r="W1269" s="1" t="s">
        <v>362</v>
      </c>
      <c r="X1269" s="1" t="s">
        <v>6185</v>
      </c>
      <c r="Y1269" s="1" t="s">
        <v>10</v>
      </c>
      <c r="Z1269" s="1" t="s">
        <v>3510</v>
      </c>
      <c r="AC1269" s="1">
        <v>40</v>
      </c>
      <c r="AD1269" s="1" t="s">
        <v>589</v>
      </c>
      <c r="AE1269" s="1" t="s">
        <v>4487</v>
      </c>
      <c r="AJ1269" s="1" t="s">
        <v>17</v>
      </c>
      <c r="AK1269" s="1" t="s">
        <v>4628</v>
      </c>
      <c r="AL1269" s="1" t="s">
        <v>472</v>
      </c>
      <c r="AM1269" s="1" t="s">
        <v>6317</v>
      </c>
      <c r="AT1269" s="1" t="s">
        <v>68</v>
      </c>
      <c r="AU1269" s="1" t="s">
        <v>4695</v>
      </c>
      <c r="AV1269" s="1" t="s">
        <v>1886</v>
      </c>
      <c r="AW1269" s="1" t="s">
        <v>4886</v>
      </c>
      <c r="BG1269" s="1" t="s">
        <v>68</v>
      </c>
      <c r="BH1269" s="1" t="s">
        <v>4695</v>
      </c>
      <c r="BI1269" s="1" t="s">
        <v>1946</v>
      </c>
      <c r="BJ1269" s="1" t="s">
        <v>5332</v>
      </c>
      <c r="BK1269" s="1" t="s">
        <v>1842</v>
      </c>
      <c r="BL1269" s="1" t="s">
        <v>5482</v>
      </c>
      <c r="BM1269" s="1" t="s">
        <v>1947</v>
      </c>
      <c r="BN1269" s="1" t="s">
        <v>5606</v>
      </c>
      <c r="BO1269" s="1" t="s">
        <v>1264</v>
      </c>
      <c r="BP1269" s="1" t="s">
        <v>4700</v>
      </c>
      <c r="BQ1269" s="1" t="s">
        <v>2261</v>
      </c>
      <c r="BR1269" s="1" t="s">
        <v>5860</v>
      </c>
      <c r="BS1269" s="1" t="s">
        <v>1225</v>
      </c>
      <c r="BT1269" s="1" t="s">
        <v>4582</v>
      </c>
    </row>
    <row r="1270" spans="1:33" ht="13.5" customHeight="1">
      <c r="A1270" s="6" t="str">
        <f t="shared" si="43"/>
        <v>1783_월배면_0042</v>
      </c>
      <c r="B1270" s="1">
        <v>1783</v>
      </c>
      <c r="C1270" s="1" t="s">
        <v>6057</v>
      </c>
      <c r="D1270" s="1" t="s">
        <v>6058</v>
      </c>
      <c r="E1270" s="2">
        <v>1269</v>
      </c>
      <c r="F1270" s="2">
        <v>4</v>
      </c>
      <c r="G1270" s="2" t="s">
        <v>1919</v>
      </c>
      <c r="H1270" s="2" t="s">
        <v>3326</v>
      </c>
      <c r="I1270" s="2">
        <v>8</v>
      </c>
      <c r="L1270" s="2">
        <v>5</v>
      </c>
      <c r="M1270" s="2" t="s">
        <v>6952</v>
      </c>
      <c r="N1270" s="2" t="s">
        <v>6953</v>
      </c>
      <c r="S1270" s="2" t="s">
        <v>53</v>
      </c>
      <c r="T1270" s="2" t="s">
        <v>3382</v>
      </c>
      <c r="AF1270" s="1" t="s">
        <v>1174</v>
      </c>
      <c r="AG1270" s="1" t="s">
        <v>4547</v>
      </c>
    </row>
    <row r="1271" spans="1:31" ht="13.5" customHeight="1">
      <c r="A1271" s="6" t="str">
        <f t="shared" si="43"/>
        <v>1783_월배면_0042</v>
      </c>
      <c r="B1271" s="1">
        <v>1783</v>
      </c>
      <c r="C1271" s="1" t="s">
        <v>6057</v>
      </c>
      <c r="D1271" s="1" t="s">
        <v>6058</v>
      </c>
      <c r="E1271" s="2">
        <v>1270</v>
      </c>
      <c r="F1271" s="2">
        <v>4</v>
      </c>
      <c r="G1271" s="2" t="s">
        <v>1919</v>
      </c>
      <c r="H1271" s="2" t="s">
        <v>3326</v>
      </c>
      <c r="I1271" s="2">
        <v>8</v>
      </c>
      <c r="L1271" s="2">
        <v>5</v>
      </c>
      <c r="M1271" s="2" t="s">
        <v>6952</v>
      </c>
      <c r="N1271" s="2" t="s">
        <v>6953</v>
      </c>
      <c r="T1271" s="2" t="s">
        <v>6164</v>
      </c>
      <c r="U1271" s="1" t="s">
        <v>861</v>
      </c>
      <c r="V1271" s="1" t="s">
        <v>3463</v>
      </c>
      <c r="Y1271" s="1" t="s">
        <v>2262</v>
      </c>
      <c r="Z1271" s="1" t="s">
        <v>3855</v>
      </c>
      <c r="AD1271" s="1" t="s">
        <v>349</v>
      </c>
      <c r="AE1271" s="1" t="s">
        <v>4526</v>
      </c>
    </row>
    <row r="1272" spans="1:33" ht="13.5" customHeight="1">
      <c r="A1272" s="6" t="str">
        <f t="shared" si="43"/>
        <v>1783_월배면_0042</v>
      </c>
      <c r="B1272" s="1">
        <v>1783</v>
      </c>
      <c r="C1272" s="1" t="s">
        <v>6057</v>
      </c>
      <c r="D1272" s="1" t="s">
        <v>6058</v>
      </c>
      <c r="E1272" s="2">
        <v>1271</v>
      </c>
      <c r="F1272" s="2">
        <v>4</v>
      </c>
      <c r="G1272" s="2" t="s">
        <v>1919</v>
      </c>
      <c r="H1272" s="2" t="s">
        <v>3326</v>
      </c>
      <c r="I1272" s="2">
        <v>8</v>
      </c>
      <c r="L1272" s="2">
        <v>5</v>
      </c>
      <c r="M1272" s="2" t="s">
        <v>6952</v>
      </c>
      <c r="N1272" s="2" t="s">
        <v>6953</v>
      </c>
      <c r="T1272" s="2" t="s">
        <v>6164</v>
      </c>
      <c r="Y1272" s="1" t="s">
        <v>370</v>
      </c>
      <c r="Z1272" s="1" t="s">
        <v>3466</v>
      </c>
      <c r="AF1272" s="1" t="s">
        <v>118</v>
      </c>
      <c r="AG1272" s="1" t="s">
        <v>4546</v>
      </c>
    </row>
    <row r="1273" spans="1:58" ht="13.5" customHeight="1">
      <c r="A1273" s="6" t="str">
        <f t="shared" si="43"/>
        <v>1783_월배면_0042</v>
      </c>
      <c r="B1273" s="1">
        <v>1783</v>
      </c>
      <c r="C1273" s="1" t="s">
        <v>6057</v>
      </c>
      <c r="D1273" s="1" t="s">
        <v>6058</v>
      </c>
      <c r="E1273" s="2">
        <v>1272</v>
      </c>
      <c r="F1273" s="2">
        <v>4</v>
      </c>
      <c r="G1273" s="2" t="s">
        <v>1919</v>
      </c>
      <c r="H1273" s="2" t="s">
        <v>3326</v>
      </c>
      <c r="I1273" s="2">
        <v>8</v>
      </c>
      <c r="L1273" s="2">
        <v>5</v>
      </c>
      <c r="M1273" s="2" t="s">
        <v>6952</v>
      </c>
      <c r="N1273" s="2" t="s">
        <v>6953</v>
      </c>
      <c r="T1273" s="2" t="s">
        <v>6164</v>
      </c>
      <c r="U1273" s="1" t="s">
        <v>93</v>
      </c>
      <c r="V1273" s="1" t="s">
        <v>3419</v>
      </c>
      <c r="AC1273" s="1">
        <v>2</v>
      </c>
      <c r="AF1273" s="1" t="s">
        <v>244</v>
      </c>
      <c r="AG1273" s="1" t="s">
        <v>4545</v>
      </c>
      <c r="BD1273" s="1" t="s">
        <v>2262</v>
      </c>
      <c r="BE1273" s="1" t="s">
        <v>3855</v>
      </c>
      <c r="BF1273" s="1" t="s">
        <v>6397</v>
      </c>
    </row>
    <row r="1274" spans="1:72" ht="13.5" customHeight="1">
      <c r="A1274" s="6" t="str">
        <f t="shared" si="43"/>
        <v>1783_월배면_0042</v>
      </c>
      <c r="B1274" s="1">
        <v>1783</v>
      </c>
      <c r="C1274" s="1" t="s">
        <v>6057</v>
      </c>
      <c r="D1274" s="1" t="s">
        <v>6058</v>
      </c>
      <c r="E1274" s="2">
        <v>1273</v>
      </c>
      <c r="F1274" s="2">
        <v>4</v>
      </c>
      <c r="G1274" s="2" t="s">
        <v>1919</v>
      </c>
      <c r="H1274" s="2" t="s">
        <v>3326</v>
      </c>
      <c r="I1274" s="2">
        <v>9</v>
      </c>
      <c r="J1274" s="2" t="s">
        <v>2263</v>
      </c>
      <c r="K1274" s="2" t="s">
        <v>3341</v>
      </c>
      <c r="L1274" s="2">
        <v>1</v>
      </c>
      <c r="M1274" s="2" t="s">
        <v>6743</v>
      </c>
      <c r="N1274" s="2" t="s">
        <v>6744</v>
      </c>
      <c r="T1274" s="2" t="s">
        <v>6092</v>
      </c>
      <c r="U1274" s="1" t="s">
        <v>805</v>
      </c>
      <c r="V1274" s="1" t="s">
        <v>3423</v>
      </c>
      <c r="W1274" s="1" t="s">
        <v>278</v>
      </c>
      <c r="X1274" s="1" t="s">
        <v>3502</v>
      </c>
      <c r="Y1274" s="1" t="s">
        <v>78</v>
      </c>
      <c r="Z1274" s="1" t="s">
        <v>3554</v>
      </c>
      <c r="AC1274" s="1">
        <v>60</v>
      </c>
      <c r="AD1274" s="1" t="s">
        <v>519</v>
      </c>
      <c r="AE1274" s="1" t="s">
        <v>4530</v>
      </c>
      <c r="AJ1274" s="1" t="s">
        <v>17</v>
      </c>
      <c r="AK1274" s="1" t="s">
        <v>4628</v>
      </c>
      <c r="AL1274" s="1" t="s">
        <v>132</v>
      </c>
      <c r="AM1274" s="1" t="s">
        <v>4584</v>
      </c>
      <c r="AT1274" s="1" t="s">
        <v>68</v>
      </c>
      <c r="AU1274" s="1" t="s">
        <v>4695</v>
      </c>
      <c r="AV1274" s="1" t="s">
        <v>2264</v>
      </c>
      <c r="AW1274" s="1" t="s">
        <v>4885</v>
      </c>
      <c r="BG1274" s="1" t="s">
        <v>68</v>
      </c>
      <c r="BH1274" s="1" t="s">
        <v>4695</v>
      </c>
      <c r="BI1274" s="1" t="s">
        <v>2265</v>
      </c>
      <c r="BJ1274" s="1" t="s">
        <v>5331</v>
      </c>
      <c r="BK1274" s="1" t="s">
        <v>68</v>
      </c>
      <c r="BL1274" s="1" t="s">
        <v>4695</v>
      </c>
      <c r="BM1274" s="1" t="s">
        <v>2266</v>
      </c>
      <c r="BN1274" s="1" t="s">
        <v>5617</v>
      </c>
      <c r="BO1274" s="1" t="s">
        <v>68</v>
      </c>
      <c r="BP1274" s="1" t="s">
        <v>4695</v>
      </c>
      <c r="BQ1274" s="1" t="s">
        <v>2267</v>
      </c>
      <c r="BR1274" s="1" t="s">
        <v>6639</v>
      </c>
      <c r="BS1274" s="1" t="s">
        <v>1289</v>
      </c>
      <c r="BT1274" s="1" t="s">
        <v>4675</v>
      </c>
    </row>
    <row r="1275" spans="1:31" ht="13.5" customHeight="1">
      <c r="A1275" s="6" t="str">
        <f t="shared" si="43"/>
        <v>1783_월배면_0042</v>
      </c>
      <c r="B1275" s="1">
        <v>1783</v>
      </c>
      <c r="C1275" s="1" t="s">
        <v>6057</v>
      </c>
      <c r="D1275" s="1" t="s">
        <v>6058</v>
      </c>
      <c r="E1275" s="2">
        <v>1274</v>
      </c>
      <c r="F1275" s="2">
        <v>4</v>
      </c>
      <c r="G1275" s="2" t="s">
        <v>1919</v>
      </c>
      <c r="H1275" s="2" t="s">
        <v>3326</v>
      </c>
      <c r="I1275" s="2">
        <v>9</v>
      </c>
      <c r="L1275" s="2">
        <v>1</v>
      </c>
      <c r="M1275" s="2" t="s">
        <v>6743</v>
      </c>
      <c r="N1275" s="2" t="s">
        <v>6744</v>
      </c>
      <c r="S1275" s="2" t="s">
        <v>53</v>
      </c>
      <c r="T1275" s="2" t="s">
        <v>3382</v>
      </c>
      <c r="AC1275" s="1">
        <v>13</v>
      </c>
      <c r="AD1275" s="1" t="s">
        <v>547</v>
      </c>
      <c r="AE1275" s="1" t="s">
        <v>4491</v>
      </c>
    </row>
    <row r="1276" spans="1:31" ht="13.5" customHeight="1">
      <c r="A1276" s="6" t="str">
        <f t="shared" si="43"/>
        <v>1783_월배면_0042</v>
      </c>
      <c r="B1276" s="1">
        <v>1783</v>
      </c>
      <c r="C1276" s="1" t="s">
        <v>6057</v>
      </c>
      <c r="D1276" s="1" t="s">
        <v>6058</v>
      </c>
      <c r="E1276" s="2">
        <v>1275</v>
      </c>
      <c r="F1276" s="2">
        <v>4</v>
      </c>
      <c r="G1276" s="2" t="s">
        <v>1919</v>
      </c>
      <c r="H1276" s="2" t="s">
        <v>3326</v>
      </c>
      <c r="I1276" s="2">
        <v>9</v>
      </c>
      <c r="L1276" s="2">
        <v>1</v>
      </c>
      <c r="M1276" s="2" t="s">
        <v>6743</v>
      </c>
      <c r="N1276" s="2" t="s">
        <v>6744</v>
      </c>
      <c r="S1276" s="2" t="s">
        <v>53</v>
      </c>
      <c r="T1276" s="2" t="s">
        <v>3382</v>
      </c>
      <c r="AC1276" s="1">
        <v>11</v>
      </c>
      <c r="AD1276" s="1" t="s">
        <v>59</v>
      </c>
      <c r="AE1276" s="1" t="s">
        <v>4490</v>
      </c>
    </row>
    <row r="1277" spans="1:33" ht="13.5" customHeight="1">
      <c r="A1277" s="6" t="str">
        <f t="shared" si="43"/>
        <v>1783_월배면_0042</v>
      </c>
      <c r="B1277" s="1">
        <v>1783</v>
      </c>
      <c r="C1277" s="1" t="s">
        <v>6057</v>
      </c>
      <c r="D1277" s="1" t="s">
        <v>6058</v>
      </c>
      <c r="E1277" s="2">
        <v>1276</v>
      </c>
      <c r="F1277" s="2">
        <v>4</v>
      </c>
      <c r="G1277" s="2" t="s">
        <v>1919</v>
      </c>
      <c r="H1277" s="2" t="s">
        <v>3326</v>
      </c>
      <c r="I1277" s="2">
        <v>9</v>
      </c>
      <c r="L1277" s="2">
        <v>1</v>
      </c>
      <c r="M1277" s="2" t="s">
        <v>6743</v>
      </c>
      <c r="N1277" s="2" t="s">
        <v>6744</v>
      </c>
      <c r="T1277" s="2" t="s">
        <v>6164</v>
      </c>
      <c r="U1277" s="1" t="s">
        <v>248</v>
      </c>
      <c r="V1277" s="1" t="s">
        <v>3450</v>
      </c>
      <c r="Y1277" s="1" t="s">
        <v>2268</v>
      </c>
      <c r="Z1277" s="1" t="s">
        <v>3854</v>
      </c>
      <c r="AD1277" s="1" t="s">
        <v>151</v>
      </c>
      <c r="AE1277" s="1" t="s">
        <v>4512</v>
      </c>
      <c r="AF1277" s="1" t="s">
        <v>118</v>
      </c>
      <c r="AG1277" s="1" t="s">
        <v>4546</v>
      </c>
    </row>
    <row r="1278" spans="1:72" ht="13.5" customHeight="1">
      <c r="A1278" s="6" t="str">
        <f t="shared" si="43"/>
        <v>1783_월배면_0042</v>
      </c>
      <c r="B1278" s="1">
        <v>1783</v>
      </c>
      <c r="C1278" s="1" t="s">
        <v>6057</v>
      </c>
      <c r="D1278" s="1" t="s">
        <v>6058</v>
      </c>
      <c r="E1278" s="2">
        <v>1277</v>
      </c>
      <c r="F1278" s="2">
        <v>4</v>
      </c>
      <c r="G1278" s="2" t="s">
        <v>1919</v>
      </c>
      <c r="H1278" s="2" t="s">
        <v>3326</v>
      </c>
      <c r="I1278" s="2">
        <v>9</v>
      </c>
      <c r="L1278" s="2">
        <v>2</v>
      </c>
      <c r="M1278" s="2" t="s">
        <v>2263</v>
      </c>
      <c r="N1278" s="2" t="s">
        <v>3341</v>
      </c>
      <c r="T1278" s="2" t="s">
        <v>6092</v>
      </c>
      <c r="U1278" s="1" t="s">
        <v>63</v>
      </c>
      <c r="V1278" s="1" t="s">
        <v>3418</v>
      </c>
      <c r="W1278" s="1" t="s">
        <v>909</v>
      </c>
      <c r="X1278" s="1" t="s">
        <v>3504</v>
      </c>
      <c r="Y1278" s="1" t="s">
        <v>2269</v>
      </c>
      <c r="Z1278" s="1" t="s">
        <v>3853</v>
      </c>
      <c r="AC1278" s="1">
        <v>49</v>
      </c>
      <c r="AD1278" s="1" t="s">
        <v>212</v>
      </c>
      <c r="AE1278" s="1" t="s">
        <v>4510</v>
      </c>
      <c r="AJ1278" s="1" t="s">
        <v>17</v>
      </c>
      <c r="AK1278" s="1" t="s">
        <v>4628</v>
      </c>
      <c r="AL1278" s="1" t="s">
        <v>487</v>
      </c>
      <c r="AM1278" s="1" t="s">
        <v>4577</v>
      </c>
      <c r="AT1278" s="1" t="s">
        <v>68</v>
      </c>
      <c r="AU1278" s="1" t="s">
        <v>4695</v>
      </c>
      <c r="AV1278" s="1" t="s">
        <v>2270</v>
      </c>
      <c r="AW1278" s="1" t="s">
        <v>4884</v>
      </c>
      <c r="BG1278" s="1" t="s">
        <v>68</v>
      </c>
      <c r="BH1278" s="1" t="s">
        <v>4695</v>
      </c>
      <c r="BI1278" s="1" t="s">
        <v>2271</v>
      </c>
      <c r="BJ1278" s="1" t="s">
        <v>5330</v>
      </c>
      <c r="BK1278" s="1" t="s">
        <v>68</v>
      </c>
      <c r="BL1278" s="1" t="s">
        <v>4695</v>
      </c>
      <c r="BM1278" s="1" t="s">
        <v>2272</v>
      </c>
      <c r="BN1278" s="1" t="s">
        <v>5616</v>
      </c>
      <c r="BO1278" s="1" t="s">
        <v>68</v>
      </c>
      <c r="BP1278" s="1" t="s">
        <v>4695</v>
      </c>
      <c r="BQ1278" s="1" t="s">
        <v>2273</v>
      </c>
      <c r="BR1278" s="1" t="s">
        <v>6557</v>
      </c>
      <c r="BS1278" s="1" t="s">
        <v>1702</v>
      </c>
      <c r="BT1278" s="1" t="s">
        <v>4669</v>
      </c>
    </row>
    <row r="1279" spans="1:72" ht="13.5" customHeight="1">
      <c r="A1279" s="6" t="str">
        <f t="shared" si="43"/>
        <v>1783_월배면_0042</v>
      </c>
      <c r="B1279" s="1">
        <v>1783</v>
      </c>
      <c r="C1279" s="1" t="s">
        <v>6057</v>
      </c>
      <c r="D1279" s="1" t="s">
        <v>6058</v>
      </c>
      <c r="E1279" s="2">
        <v>1278</v>
      </c>
      <c r="F1279" s="2">
        <v>4</v>
      </c>
      <c r="G1279" s="2" t="s">
        <v>1919</v>
      </c>
      <c r="H1279" s="2" t="s">
        <v>3326</v>
      </c>
      <c r="I1279" s="2">
        <v>9</v>
      </c>
      <c r="L1279" s="2">
        <v>2</v>
      </c>
      <c r="M1279" s="2" t="s">
        <v>2263</v>
      </c>
      <c r="N1279" s="2" t="s">
        <v>3341</v>
      </c>
      <c r="S1279" s="2" t="s">
        <v>47</v>
      </c>
      <c r="T1279" s="2" t="s">
        <v>3377</v>
      </c>
      <c r="W1279" s="1" t="s">
        <v>39</v>
      </c>
      <c r="X1279" s="1" t="s">
        <v>3503</v>
      </c>
      <c r="Y1279" s="1" t="s">
        <v>78</v>
      </c>
      <c r="Z1279" s="1" t="s">
        <v>3554</v>
      </c>
      <c r="AC1279" s="1">
        <v>29</v>
      </c>
      <c r="AD1279" s="1" t="s">
        <v>111</v>
      </c>
      <c r="AE1279" s="1" t="s">
        <v>4496</v>
      </c>
      <c r="AJ1279" s="1" t="s">
        <v>79</v>
      </c>
      <c r="AK1279" s="1" t="s">
        <v>4627</v>
      </c>
      <c r="AL1279" s="1" t="s">
        <v>1472</v>
      </c>
      <c r="AM1279" s="1" t="s">
        <v>4605</v>
      </c>
      <c r="AT1279" s="1" t="s">
        <v>68</v>
      </c>
      <c r="AU1279" s="1" t="s">
        <v>4695</v>
      </c>
      <c r="AV1279" s="1" t="s">
        <v>1473</v>
      </c>
      <c r="AW1279" s="1" t="s">
        <v>3850</v>
      </c>
      <c r="BG1279" s="1" t="s">
        <v>345</v>
      </c>
      <c r="BH1279" s="1" t="s">
        <v>4712</v>
      </c>
      <c r="BI1279" s="1" t="s">
        <v>245</v>
      </c>
      <c r="BJ1279" s="1" t="s">
        <v>245</v>
      </c>
      <c r="BK1279" s="1" t="s">
        <v>68</v>
      </c>
      <c r="BL1279" s="1" t="s">
        <v>4695</v>
      </c>
      <c r="BM1279" s="1" t="s">
        <v>1475</v>
      </c>
      <c r="BN1279" s="1" t="s">
        <v>5615</v>
      </c>
      <c r="BO1279" s="1" t="s">
        <v>68</v>
      </c>
      <c r="BP1279" s="1" t="s">
        <v>4695</v>
      </c>
      <c r="BQ1279" s="1" t="s">
        <v>2149</v>
      </c>
      <c r="BR1279" s="1" t="s">
        <v>6566</v>
      </c>
      <c r="BS1279" s="1" t="s">
        <v>1169</v>
      </c>
      <c r="BT1279" s="1" t="s">
        <v>4633</v>
      </c>
    </row>
    <row r="1280" spans="1:31" ht="13.5" customHeight="1">
      <c r="A1280" s="6" t="str">
        <f t="shared" si="43"/>
        <v>1783_월배면_0042</v>
      </c>
      <c r="B1280" s="1">
        <v>1783</v>
      </c>
      <c r="C1280" s="1" t="s">
        <v>6057</v>
      </c>
      <c r="D1280" s="1" t="s">
        <v>6058</v>
      </c>
      <c r="E1280" s="2">
        <v>1279</v>
      </c>
      <c r="F1280" s="2">
        <v>4</v>
      </c>
      <c r="G1280" s="2" t="s">
        <v>1919</v>
      </c>
      <c r="H1280" s="2" t="s">
        <v>3326</v>
      </c>
      <c r="I1280" s="2">
        <v>9</v>
      </c>
      <c r="L1280" s="2">
        <v>2</v>
      </c>
      <c r="M1280" s="2" t="s">
        <v>2263</v>
      </c>
      <c r="N1280" s="2" t="s">
        <v>3341</v>
      </c>
      <c r="T1280" s="2" t="s">
        <v>6164</v>
      </c>
      <c r="U1280" s="1" t="s">
        <v>248</v>
      </c>
      <c r="V1280" s="1" t="s">
        <v>3450</v>
      </c>
      <c r="Y1280" s="1" t="s">
        <v>2274</v>
      </c>
      <c r="Z1280" s="1" t="s">
        <v>3852</v>
      </c>
      <c r="AC1280" s="1">
        <v>13</v>
      </c>
      <c r="AD1280" s="1" t="s">
        <v>547</v>
      </c>
      <c r="AE1280" s="1" t="s">
        <v>4491</v>
      </c>
    </row>
    <row r="1281" spans="1:31" ht="13.5" customHeight="1">
      <c r="A1281" s="6" t="str">
        <f t="shared" si="43"/>
        <v>1783_월배면_0042</v>
      </c>
      <c r="B1281" s="1">
        <v>1783</v>
      </c>
      <c r="C1281" s="1" t="s">
        <v>6057</v>
      </c>
      <c r="D1281" s="1" t="s">
        <v>6058</v>
      </c>
      <c r="E1281" s="2">
        <v>1280</v>
      </c>
      <c r="F1281" s="2">
        <v>4</v>
      </c>
      <c r="G1281" s="2" t="s">
        <v>1919</v>
      </c>
      <c r="H1281" s="2" t="s">
        <v>3326</v>
      </c>
      <c r="I1281" s="2">
        <v>9</v>
      </c>
      <c r="L1281" s="2">
        <v>2</v>
      </c>
      <c r="M1281" s="2" t="s">
        <v>2263</v>
      </c>
      <c r="N1281" s="2" t="s">
        <v>3341</v>
      </c>
      <c r="T1281" s="2" t="s">
        <v>6164</v>
      </c>
      <c r="U1281" s="1" t="s">
        <v>861</v>
      </c>
      <c r="V1281" s="1" t="s">
        <v>3463</v>
      </c>
      <c r="AC1281" s="1">
        <v>6</v>
      </c>
      <c r="AD1281" s="1" t="s">
        <v>481</v>
      </c>
      <c r="AE1281" s="1" t="s">
        <v>4489</v>
      </c>
    </row>
    <row r="1282" spans="1:72" ht="13.5" customHeight="1">
      <c r="A1282" s="6" t="str">
        <f t="shared" si="43"/>
        <v>1783_월배면_0042</v>
      </c>
      <c r="B1282" s="1">
        <v>1783</v>
      </c>
      <c r="C1282" s="1" t="s">
        <v>6057</v>
      </c>
      <c r="D1282" s="1" t="s">
        <v>6058</v>
      </c>
      <c r="E1282" s="2">
        <v>1281</v>
      </c>
      <c r="F1282" s="2">
        <v>4</v>
      </c>
      <c r="G1282" s="2" t="s">
        <v>1919</v>
      </c>
      <c r="H1282" s="2" t="s">
        <v>3326</v>
      </c>
      <c r="I1282" s="2">
        <v>9</v>
      </c>
      <c r="L1282" s="2">
        <v>3</v>
      </c>
      <c r="M1282" s="2" t="s">
        <v>6954</v>
      </c>
      <c r="N1282" s="2" t="s">
        <v>6955</v>
      </c>
      <c r="T1282" s="2" t="s">
        <v>6092</v>
      </c>
      <c r="U1282" s="1" t="s">
        <v>6093</v>
      </c>
      <c r="V1282" s="1" t="s">
        <v>6093</v>
      </c>
      <c r="W1282" s="1" t="s">
        <v>742</v>
      </c>
      <c r="X1282" s="1" t="s">
        <v>3365</v>
      </c>
      <c r="Y1282" s="1" t="s">
        <v>2275</v>
      </c>
      <c r="Z1282" s="1" t="s">
        <v>3851</v>
      </c>
      <c r="AC1282" s="1">
        <v>50</v>
      </c>
      <c r="AD1282" s="1" t="s">
        <v>355</v>
      </c>
      <c r="AE1282" s="1" t="s">
        <v>4509</v>
      </c>
      <c r="AJ1282" s="1" t="s">
        <v>17</v>
      </c>
      <c r="AK1282" s="1" t="s">
        <v>4628</v>
      </c>
      <c r="AL1282" s="1" t="s">
        <v>743</v>
      </c>
      <c r="AM1282" s="1" t="s">
        <v>4647</v>
      </c>
      <c r="AT1282" s="1" t="s">
        <v>68</v>
      </c>
      <c r="AU1282" s="1" t="s">
        <v>4695</v>
      </c>
      <c r="AV1282" s="1" t="s">
        <v>1989</v>
      </c>
      <c r="AW1282" s="1" t="s">
        <v>4883</v>
      </c>
      <c r="BG1282" s="1" t="s">
        <v>71</v>
      </c>
      <c r="BH1282" s="1" t="s">
        <v>4698</v>
      </c>
      <c r="BI1282" s="1" t="s">
        <v>1990</v>
      </c>
      <c r="BJ1282" s="1" t="s">
        <v>4911</v>
      </c>
      <c r="BK1282" s="1" t="s">
        <v>68</v>
      </c>
      <c r="BL1282" s="1" t="s">
        <v>4695</v>
      </c>
      <c r="BM1282" s="1" t="s">
        <v>1991</v>
      </c>
      <c r="BN1282" s="1" t="s">
        <v>5385</v>
      </c>
      <c r="BO1282" s="1" t="s">
        <v>68</v>
      </c>
      <c r="BP1282" s="1" t="s">
        <v>4695</v>
      </c>
      <c r="BQ1282" s="1" t="s">
        <v>1992</v>
      </c>
      <c r="BR1282" s="1" t="s">
        <v>5859</v>
      </c>
      <c r="BS1282" s="1" t="s">
        <v>657</v>
      </c>
      <c r="BT1282" s="1" t="s">
        <v>4609</v>
      </c>
    </row>
    <row r="1283" spans="1:72" ht="13.5" customHeight="1">
      <c r="A1283" s="6" t="str">
        <f t="shared" si="43"/>
        <v>1783_월배면_0042</v>
      </c>
      <c r="B1283" s="1">
        <v>1783</v>
      </c>
      <c r="C1283" s="1" t="s">
        <v>6057</v>
      </c>
      <c r="D1283" s="1" t="s">
        <v>6058</v>
      </c>
      <c r="E1283" s="2">
        <v>1282</v>
      </c>
      <c r="F1283" s="2">
        <v>4</v>
      </c>
      <c r="G1283" s="2" t="s">
        <v>1919</v>
      </c>
      <c r="H1283" s="2" t="s">
        <v>3326</v>
      </c>
      <c r="I1283" s="2">
        <v>9</v>
      </c>
      <c r="L1283" s="2">
        <v>3</v>
      </c>
      <c r="M1283" s="2" t="s">
        <v>6954</v>
      </c>
      <c r="N1283" s="2" t="s">
        <v>6955</v>
      </c>
      <c r="S1283" s="2" t="s">
        <v>47</v>
      </c>
      <c r="T1283" s="2" t="s">
        <v>3377</v>
      </c>
      <c r="W1283" s="1" t="s">
        <v>234</v>
      </c>
      <c r="X1283" s="1" t="s">
        <v>3508</v>
      </c>
      <c r="Y1283" s="1" t="s">
        <v>78</v>
      </c>
      <c r="Z1283" s="1" t="s">
        <v>3554</v>
      </c>
      <c r="AC1283" s="1">
        <v>54</v>
      </c>
      <c r="AD1283" s="1" t="s">
        <v>41</v>
      </c>
      <c r="AE1283" s="1" t="s">
        <v>4527</v>
      </c>
      <c r="AJ1283" s="1" t="s">
        <v>352</v>
      </c>
      <c r="AK1283" s="1" t="s">
        <v>352</v>
      </c>
      <c r="AL1283" s="1" t="s">
        <v>6115</v>
      </c>
      <c r="AM1283" s="1" t="s">
        <v>6116</v>
      </c>
      <c r="AT1283" s="1" t="s">
        <v>68</v>
      </c>
      <c r="AU1283" s="1" t="s">
        <v>4695</v>
      </c>
      <c r="AV1283" s="1" t="s">
        <v>2276</v>
      </c>
      <c r="AW1283" s="1" t="s">
        <v>3791</v>
      </c>
      <c r="BG1283" s="1" t="s">
        <v>68</v>
      </c>
      <c r="BH1283" s="1" t="s">
        <v>4695</v>
      </c>
      <c r="BI1283" s="1" t="s">
        <v>2277</v>
      </c>
      <c r="BJ1283" s="1" t="s">
        <v>5329</v>
      </c>
      <c r="BK1283" s="1" t="s">
        <v>68</v>
      </c>
      <c r="BL1283" s="1" t="s">
        <v>4695</v>
      </c>
      <c r="BM1283" s="1" t="s">
        <v>2278</v>
      </c>
      <c r="BN1283" s="1" t="s">
        <v>5614</v>
      </c>
      <c r="BO1283" s="1" t="s">
        <v>260</v>
      </c>
      <c r="BP1283" s="1" t="s">
        <v>6166</v>
      </c>
      <c r="BQ1283" s="1" t="s">
        <v>2279</v>
      </c>
      <c r="BR1283" s="1" t="s">
        <v>6560</v>
      </c>
      <c r="BS1283" s="1" t="s">
        <v>1285</v>
      </c>
      <c r="BT1283" s="1" t="s">
        <v>6030</v>
      </c>
    </row>
    <row r="1284" spans="1:31" ht="13.5" customHeight="1">
      <c r="A1284" s="6" t="str">
        <f t="shared" si="43"/>
        <v>1783_월배면_0042</v>
      </c>
      <c r="B1284" s="1">
        <v>1783</v>
      </c>
      <c r="C1284" s="1" t="s">
        <v>6057</v>
      </c>
      <c r="D1284" s="1" t="s">
        <v>6058</v>
      </c>
      <c r="E1284" s="2">
        <v>1283</v>
      </c>
      <c r="F1284" s="2">
        <v>4</v>
      </c>
      <c r="G1284" s="2" t="s">
        <v>1919</v>
      </c>
      <c r="H1284" s="2" t="s">
        <v>3326</v>
      </c>
      <c r="I1284" s="2">
        <v>9</v>
      </c>
      <c r="L1284" s="2">
        <v>3</v>
      </c>
      <c r="M1284" s="2" t="s">
        <v>6954</v>
      </c>
      <c r="N1284" s="2" t="s">
        <v>6955</v>
      </c>
      <c r="S1284" s="2" t="s">
        <v>56</v>
      </c>
      <c r="T1284" s="2" t="s">
        <v>3381</v>
      </c>
      <c r="U1284" s="1" t="s">
        <v>63</v>
      </c>
      <c r="V1284" s="1" t="s">
        <v>3418</v>
      </c>
      <c r="Y1284" s="1" t="s">
        <v>1473</v>
      </c>
      <c r="Z1284" s="1" t="s">
        <v>3850</v>
      </c>
      <c r="AC1284" s="1">
        <v>30</v>
      </c>
      <c r="AD1284" s="1" t="s">
        <v>55</v>
      </c>
      <c r="AE1284" s="1" t="s">
        <v>4480</v>
      </c>
    </row>
    <row r="1285" spans="1:31" ht="13.5" customHeight="1">
      <c r="A1285" s="6" t="str">
        <f t="shared" si="43"/>
        <v>1783_월배면_0042</v>
      </c>
      <c r="B1285" s="1">
        <v>1783</v>
      </c>
      <c r="C1285" s="1" t="s">
        <v>6057</v>
      </c>
      <c r="D1285" s="1" t="s">
        <v>6058</v>
      </c>
      <c r="E1285" s="2">
        <v>1284</v>
      </c>
      <c r="F1285" s="2">
        <v>4</v>
      </c>
      <c r="G1285" s="2" t="s">
        <v>1919</v>
      </c>
      <c r="H1285" s="2" t="s">
        <v>3326</v>
      </c>
      <c r="I1285" s="2">
        <v>9</v>
      </c>
      <c r="L1285" s="2">
        <v>3</v>
      </c>
      <c r="M1285" s="2" t="s">
        <v>6954</v>
      </c>
      <c r="N1285" s="2" t="s">
        <v>6955</v>
      </c>
      <c r="S1285" s="2" t="s">
        <v>213</v>
      </c>
      <c r="T1285" s="2" t="s">
        <v>3380</v>
      </c>
      <c r="W1285" s="1" t="s">
        <v>257</v>
      </c>
      <c r="X1285" s="1" t="s">
        <v>3511</v>
      </c>
      <c r="Y1285" s="1" t="s">
        <v>78</v>
      </c>
      <c r="Z1285" s="1" t="s">
        <v>3554</v>
      </c>
      <c r="AC1285" s="1">
        <v>30</v>
      </c>
      <c r="AD1285" s="1" t="s">
        <v>55</v>
      </c>
      <c r="AE1285" s="1" t="s">
        <v>4480</v>
      </c>
    </row>
    <row r="1286" spans="1:33" ht="13.5" customHeight="1">
      <c r="A1286" s="6" t="str">
        <f t="shared" si="43"/>
        <v>1783_월배면_0042</v>
      </c>
      <c r="B1286" s="1">
        <v>1783</v>
      </c>
      <c r="C1286" s="1" t="s">
        <v>6057</v>
      </c>
      <c r="D1286" s="1" t="s">
        <v>6058</v>
      </c>
      <c r="E1286" s="2">
        <v>1285</v>
      </c>
      <c r="F1286" s="2">
        <v>4</v>
      </c>
      <c r="G1286" s="2" t="s">
        <v>1919</v>
      </c>
      <c r="H1286" s="2" t="s">
        <v>3326</v>
      </c>
      <c r="I1286" s="2">
        <v>9</v>
      </c>
      <c r="L1286" s="2">
        <v>3</v>
      </c>
      <c r="M1286" s="2" t="s">
        <v>6954</v>
      </c>
      <c r="N1286" s="2" t="s">
        <v>6955</v>
      </c>
      <c r="S1286" s="2" t="s">
        <v>734</v>
      </c>
      <c r="T1286" s="2" t="s">
        <v>3379</v>
      </c>
      <c r="AC1286" s="1">
        <v>2</v>
      </c>
      <c r="AD1286" s="1" t="s">
        <v>250</v>
      </c>
      <c r="AE1286" s="1" t="s">
        <v>4519</v>
      </c>
      <c r="AF1286" s="1" t="s">
        <v>244</v>
      </c>
      <c r="AG1286" s="1" t="s">
        <v>4545</v>
      </c>
    </row>
    <row r="1287" spans="1:31" ht="13.5" customHeight="1">
      <c r="A1287" s="6" t="str">
        <f t="shared" si="43"/>
        <v>1783_월배면_0042</v>
      </c>
      <c r="B1287" s="1">
        <v>1783</v>
      </c>
      <c r="C1287" s="1" t="s">
        <v>6057</v>
      </c>
      <c r="D1287" s="1" t="s">
        <v>6058</v>
      </c>
      <c r="E1287" s="2">
        <v>1286</v>
      </c>
      <c r="F1287" s="2">
        <v>4</v>
      </c>
      <c r="G1287" s="2" t="s">
        <v>1919</v>
      </c>
      <c r="H1287" s="2" t="s">
        <v>3326</v>
      </c>
      <c r="I1287" s="2">
        <v>9</v>
      </c>
      <c r="L1287" s="2">
        <v>3</v>
      </c>
      <c r="M1287" s="2" t="s">
        <v>6954</v>
      </c>
      <c r="N1287" s="2" t="s">
        <v>6955</v>
      </c>
      <c r="T1287" s="2" t="s">
        <v>6164</v>
      </c>
      <c r="U1287" s="1" t="s">
        <v>248</v>
      </c>
      <c r="V1287" s="1" t="s">
        <v>3450</v>
      </c>
      <c r="Y1287" s="1" t="s">
        <v>2280</v>
      </c>
      <c r="Z1287" s="1" t="s">
        <v>3849</v>
      </c>
      <c r="AC1287" s="1">
        <v>32</v>
      </c>
      <c r="AD1287" s="1" t="s">
        <v>66</v>
      </c>
      <c r="AE1287" s="1" t="s">
        <v>4479</v>
      </c>
    </row>
    <row r="1288" spans="1:58" ht="13.5" customHeight="1">
      <c r="A1288" s="6" t="str">
        <f t="shared" si="43"/>
        <v>1783_월배면_0042</v>
      </c>
      <c r="B1288" s="1">
        <v>1783</v>
      </c>
      <c r="C1288" s="1" t="s">
        <v>6057</v>
      </c>
      <c r="D1288" s="1" t="s">
        <v>6058</v>
      </c>
      <c r="E1288" s="2">
        <v>1287</v>
      </c>
      <c r="F1288" s="2">
        <v>4</v>
      </c>
      <c r="G1288" s="2" t="s">
        <v>1919</v>
      </c>
      <c r="H1288" s="2" t="s">
        <v>3326</v>
      </c>
      <c r="I1288" s="2">
        <v>9</v>
      </c>
      <c r="L1288" s="2">
        <v>3</v>
      </c>
      <c r="M1288" s="2" t="s">
        <v>6954</v>
      </c>
      <c r="N1288" s="2" t="s">
        <v>6955</v>
      </c>
      <c r="T1288" s="2" t="s">
        <v>6164</v>
      </c>
      <c r="U1288" s="1" t="s">
        <v>96</v>
      </c>
      <c r="V1288" s="1" t="s">
        <v>3417</v>
      </c>
      <c r="AC1288" s="1">
        <v>13</v>
      </c>
      <c r="AD1288" s="1" t="s">
        <v>547</v>
      </c>
      <c r="AE1288" s="1" t="s">
        <v>4491</v>
      </c>
      <c r="BC1288" s="1" t="s">
        <v>6683</v>
      </c>
      <c r="BE1288" s="1" t="s">
        <v>6689</v>
      </c>
      <c r="BF1288" s="1" t="s">
        <v>6397</v>
      </c>
    </row>
    <row r="1289" spans="1:72" ht="13.5" customHeight="1">
      <c r="A1289" s="6" t="str">
        <f t="shared" si="43"/>
        <v>1783_월배면_0042</v>
      </c>
      <c r="B1289" s="1">
        <v>1783</v>
      </c>
      <c r="C1289" s="1" t="s">
        <v>6057</v>
      </c>
      <c r="D1289" s="1" t="s">
        <v>6058</v>
      </c>
      <c r="E1289" s="2">
        <v>1288</v>
      </c>
      <c r="F1289" s="2">
        <v>4</v>
      </c>
      <c r="G1289" s="2" t="s">
        <v>1919</v>
      </c>
      <c r="H1289" s="2" t="s">
        <v>3326</v>
      </c>
      <c r="I1289" s="2">
        <v>9</v>
      </c>
      <c r="L1289" s="2">
        <v>4</v>
      </c>
      <c r="M1289" s="2" t="s">
        <v>6956</v>
      </c>
      <c r="N1289" s="2" t="s">
        <v>6957</v>
      </c>
      <c r="T1289" s="2" t="s">
        <v>6092</v>
      </c>
      <c r="U1289" s="1" t="s">
        <v>607</v>
      </c>
      <c r="V1289" s="1" t="s">
        <v>3433</v>
      </c>
      <c r="W1289" s="1" t="s">
        <v>1603</v>
      </c>
      <c r="X1289" s="1" t="s">
        <v>3507</v>
      </c>
      <c r="Y1289" s="1" t="s">
        <v>2281</v>
      </c>
      <c r="Z1289" s="1" t="s">
        <v>3631</v>
      </c>
      <c r="AC1289" s="1">
        <v>47</v>
      </c>
      <c r="AD1289" s="1" t="s">
        <v>374</v>
      </c>
      <c r="AE1289" s="1" t="s">
        <v>4504</v>
      </c>
      <c r="AJ1289" s="1" t="s">
        <v>79</v>
      </c>
      <c r="AK1289" s="1" t="s">
        <v>4627</v>
      </c>
      <c r="AL1289" s="1" t="s">
        <v>1225</v>
      </c>
      <c r="AM1289" s="1" t="s">
        <v>4582</v>
      </c>
      <c r="AT1289" s="1" t="s">
        <v>607</v>
      </c>
      <c r="AU1289" s="1" t="s">
        <v>3433</v>
      </c>
      <c r="AV1289" s="1" t="s">
        <v>2282</v>
      </c>
      <c r="AW1289" s="1" t="s">
        <v>4882</v>
      </c>
      <c r="BG1289" s="1" t="s">
        <v>607</v>
      </c>
      <c r="BH1289" s="1" t="s">
        <v>3433</v>
      </c>
      <c r="BI1289" s="1" t="s">
        <v>2283</v>
      </c>
      <c r="BJ1289" s="1" t="s">
        <v>5328</v>
      </c>
      <c r="BK1289" s="1" t="s">
        <v>1337</v>
      </c>
      <c r="BL1289" s="1" t="s">
        <v>4701</v>
      </c>
      <c r="BM1289" s="1" t="s">
        <v>2284</v>
      </c>
      <c r="BN1289" s="1" t="s">
        <v>3801</v>
      </c>
      <c r="BO1289" s="1" t="s">
        <v>1337</v>
      </c>
      <c r="BP1289" s="1" t="s">
        <v>4701</v>
      </c>
      <c r="BQ1289" s="1" t="s">
        <v>2285</v>
      </c>
      <c r="BR1289" s="1" t="s">
        <v>5858</v>
      </c>
      <c r="BS1289" s="1" t="s">
        <v>437</v>
      </c>
      <c r="BT1289" s="1" t="s">
        <v>4636</v>
      </c>
    </row>
    <row r="1290" spans="1:31" ht="13.5" customHeight="1">
      <c r="A1290" s="6" t="str">
        <f t="shared" si="43"/>
        <v>1783_월배면_0042</v>
      </c>
      <c r="B1290" s="1">
        <v>1783</v>
      </c>
      <c r="C1290" s="1" t="s">
        <v>6057</v>
      </c>
      <c r="D1290" s="1" t="s">
        <v>6058</v>
      </c>
      <c r="E1290" s="2">
        <v>1289</v>
      </c>
      <c r="F1290" s="2">
        <v>4</v>
      </c>
      <c r="G1290" s="2" t="s">
        <v>1919</v>
      </c>
      <c r="H1290" s="2" t="s">
        <v>3326</v>
      </c>
      <c r="I1290" s="2">
        <v>9</v>
      </c>
      <c r="L1290" s="2">
        <v>4</v>
      </c>
      <c r="M1290" s="2" t="s">
        <v>6956</v>
      </c>
      <c r="N1290" s="2" t="s">
        <v>6957</v>
      </c>
      <c r="S1290" s="2" t="s">
        <v>1146</v>
      </c>
      <c r="T1290" s="2" t="s">
        <v>3383</v>
      </c>
      <c r="W1290" s="1" t="s">
        <v>436</v>
      </c>
      <c r="X1290" s="1" t="s">
        <v>3514</v>
      </c>
      <c r="Y1290" s="1" t="s">
        <v>10</v>
      </c>
      <c r="Z1290" s="1" t="s">
        <v>3510</v>
      </c>
      <c r="AC1290" s="1">
        <v>67</v>
      </c>
      <c r="AD1290" s="1" t="s">
        <v>117</v>
      </c>
      <c r="AE1290" s="1" t="s">
        <v>4483</v>
      </c>
    </row>
    <row r="1291" spans="1:31" ht="13.5" customHeight="1">
      <c r="A1291" s="6" t="str">
        <f t="shared" si="43"/>
        <v>1783_월배면_0042</v>
      </c>
      <c r="B1291" s="1">
        <v>1783</v>
      </c>
      <c r="C1291" s="1" t="s">
        <v>6057</v>
      </c>
      <c r="D1291" s="1" t="s">
        <v>6058</v>
      </c>
      <c r="E1291" s="2">
        <v>1290</v>
      </c>
      <c r="F1291" s="2">
        <v>4</v>
      </c>
      <c r="G1291" s="2" t="s">
        <v>1919</v>
      </c>
      <c r="H1291" s="2" t="s">
        <v>3326</v>
      </c>
      <c r="I1291" s="2">
        <v>9</v>
      </c>
      <c r="L1291" s="2">
        <v>4</v>
      </c>
      <c r="M1291" s="2" t="s">
        <v>6956</v>
      </c>
      <c r="N1291" s="2" t="s">
        <v>6957</v>
      </c>
      <c r="S1291" s="2" t="s">
        <v>56</v>
      </c>
      <c r="T1291" s="2" t="s">
        <v>3381</v>
      </c>
      <c r="U1291" s="1" t="s">
        <v>1532</v>
      </c>
      <c r="V1291" s="1" t="s">
        <v>3454</v>
      </c>
      <c r="Y1291" s="1" t="s">
        <v>2286</v>
      </c>
      <c r="Z1291" s="1" t="s">
        <v>3848</v>
      </c>
      <c r="AC1291" s="1">
        <v>26</v>
      </c>
      <c r="AD1291" s="1" t="s">
        <v>193</v>
      </c>
      <c r="AE1291" s="1" t="s">
        <v>4492</v>
      </c>
    </row>
    <row r="1292" spans="1:72" ht="13.5" customHeight="1">
      <c r="A1292" s="6" t="str">
        <f t="shared" si="43"/>
        <v>1783_월배면_0042</v>
      </c>
      <c r="B1292" s="1">
        <v>1783</v>
      </c>
      <c r="C1292" s="1" t="s">
        <v>6057</v>
      </c>
      <c r="D1292" s="1" t="s">
        <v>6058</v>
      </c>
      <c r="E1292" s="2">
        <v>1291</v>
      </c>
      <c r="F1292" s="2">
        <v>4</v>
      </c>
      <c r="G1292" s="2" t="s">
        <v>1919</v>
      </c>
      <c r="H1292" s="2" t="s">
        <v>3326</v>
      </c>
      <c r="I1292" s="2">
        <v>9</v>
      </c>
      <c r="L1292" s="2">
        <v>5</v>
      </c>
      <c r="M1292" s="2" t="s">
        <v>6958</v>
      </c>
      <c r="N1292" s="2" t="s">
        <v>6959</v>
      </c>
      <c r="T1292" s="2" t="s">
        <v>6092</v>
      </c>
      <c r="U1292" s="1" t="s">
        <v>1591</v>
      </c>
      <c r="V1292" s="1" t="s">
        <v>3424</v>
      </c>
      <c r="W1292" s="1" t="s">
        <v>1558</v>
      </c>
      <c r="X1292" s="1" t="s">
        <v>3504</v>
      </c>
      <c r="Y1292" s="1" t="s">
        <v>2287</v>
      </c>
      <c r="Z1292" s="1" t="s">
        <v>3847</v>
      </c>
      <c r="AA1292" s="1" t="s">
        <v>2288</v>
      </c>
      <c r="AB1292" s="1" t="s">
        <v>4465</v>
      </c>
      <c r="AC1292" s="1">
        <v>5</v>
      </c>
      <c r="AD1292" s="1" t="s">
        <v>1163</v>
      </c>
      <c r="AE1292" s="1" t="s">
        <v>4529</v>
      </c>
      <c r="AJ1292" s="1" t="s">
        <v>17</v>
      </c>
      <c r="AK1292" s="1" t="s">
        <v>4628</v>
      </c>
      <c r="AL1292" s="1" t="s">
        <v>1559</v>
      </c>
      <c r="AM1292" s="1" t="s">
        <v>4639</v>
      </c>
      <c r="AT1292" s="1" t="s">
        <v>260</v>
      </c>
      <c r="AU1292" s="1" t="s">
        <v>6166</v>
      </c>
      <c r="AV1292" s="1" t="s">
        <v>1561</v>
      </c>
      <c r="AW1292" s="1" t="s">
        <v>4881</v>
      </c>
      <c r="BG1292" s="1" t="s">
        <v>68</v>
      </c>
      <c r="BH1292" s="1" t="s">
        <v>4695</v>
      </c>
      <c r="BI1292" s="1" t="s">
        <v>1562</v>
      </c>
      <c r="BJ1292" s="1" t="s">
        <v>4844</v>
      </c>
      <c r="BK1292" s="1" t="s">
        <v>68</v>
      </c>
      <c r="BL1292" s="1" t="s">
        <v>4695</v>
      </c>
      <c r="BM1292" s="1" t="s">
        <v>2289</v>
      </c>
      <c r="BN1292" s="1" t="s">
        <v>5613</v>
      </c>
      <c r="BO1292" s="1" t="s">
        <v>68</v>
      </c>
      <c r="BP1292" s="1" t="s">
        <v>4695</v>
      </c>
      <c r="BQ1292" s="1" t="s">
        <v>2290</v>
      </c>
      <c r="BR1292" s="1" t="s">
        <v>5857</v>
      </c>
      <c r="BS1292" s="1" t="s">
        <v>42</v>
      </c>
      <c r="BT1292" s="1" t="s">
        <v>4611</v>
      </c>
    </row>
    <row r="1293" spans="1:72" ht="13.5" customHeight="1">
      <c r="A1293" s="6" t="str">
        <f t="shared" si="43"/>
        <v>1783_월배면_0042</v>
      </c>
      <c r="B1293" s="1">
        <v>1783</v>
      </c>
      <c r="C1293" s="1" t="s">
        <v>6057</v>
      </c>
      <c r="D1293" s="1" t="s">
        <v>6058</v>
      </c>
      <c r="E1293" s="2">
        <v>1292</v>
      </c>
      <c r="F1293" s="2">
        <v>4</v>
      </c>
      <c r="G1293" s="2" t="s">
        <v>1919</v>
      </c>
      <c r="H1293" s="2" t="s">
        <v>3326</v>
      </c>
      <c r="I1293" s="2">
        <v>9</v>
      </c>
      <c r="L1293" s="2">
        <v>5</v>
      </c>
      <c r="M1293" s="2" t="s">
        <v>6958</v>
      </c>
      <c r="N1293" s="2" t="s">
        <v>6959</v>
      </c>
      <c r="S1293" s="2" t="s">
        <v>47</v>
      </c>
      <c r="T1293" s="2" t="s">
        <v>3377</v>
      </c>
      <c r="W1293" s="1" t="s">
        <v>1168</v>
      </c>
      <c r="X1293" s="1" t="s">
        <v>3506</v>
      </c>
      <c r="Y1293" s="1" t="s">
        <v>78</v>
      </c>
      <c r="Z1293" s="1" t="s">
        <v>3554</v>
      </c>
      <c r="AC1293" s="1">
        <v>58</v>
      </c>
      <c r="AD1293" s="1" t="s">
        <v>326</v>
      </c>
      <c r="AE1293" s="1" t="s">
        <v>4536</v>
      </c>
      <c r="AJ1293" s="1" t="s">
        <v>79</v>
      </c>
      <c r="AK1293" s="1" t="s">
        <v>4627</v>
      </c>
      <c r="AL1293" s="1" t="s">
        <v>42</v>
      </c>
      <c r="AM1293" s="1" t="s">
        <v>4611</v>
      </c>
      <c r="AT1293" s="1" t="s">
        <v>68</v>
      </c>
      <c r="AU1293" s="1" t="s">
        <v>4695</v>
      </c>
      <c r="AV1293" s="1" t="s">
        <v>2291</v>
      </c>
      <c r="AW1293" s="1" t="s">
        <v>4880</v>
      </c>
      <c r="BG1293" s="1" t="s">
        <v>68</v>
      </c>
      <c r="BH1293" s="1" t="s">
        <v>4695</v>
      </c>
      <c r="BI1293" s="1" t="s">
        <v>2292</v>
      </c>
      <c r="BJ1293" s="1" t="s">
        <v>5312</v>
      </c>
      <c r="BK1293" s="1" t="s">
        <v>68</v>
      </c>
      <c r="BL1293" s="1" t="s">
        <v>4695</v>
      </c>
      <c r="BM1293" s="1" t="s">
        <v>1554</v>
      </c>
      <c r="BN1293" s="1" t="s">
        <v>4039</v>
      </c>
      <c r="BO1293" s="1" t="s">
        <v>611</v>
      </c>
      <c r="BP1293" s="1" t="s">
        <v>4709</v>
      </c>
      <c r="BQ1293" s="1" t="s">
        <v>2293</v>
      </c>
      <c r="BR1293" s="1" t="s">
        <v>5843</v>
      </c>
      <c r="BS1293" s="1" t="s">
        <v>169</v>
      </c>
      <c r="BT1293" s="1" t="s">
        <v>4630</v>
      </c>
    </row>
    <row r="1294" spans="1:33" ht="13.5" customHeight="1">
      <c r="A1294" s="6" t="str">
        <f t="shared" si="43"/>
        <v>1783_월배면_0042</v>
      </c>
      <c r="B1294" s="1">
        <v>1783</v>
      </c>
      <c r="C1294" s="1" t="s">
        <v>6057</v>
      </c>
      <c r="D1294" s="1" t="s">
        <v>6058</v>
      </c>
      <c r="E1294" s="2">
        <v>1293</v>
      </c>
      <c r="F1294" s="2">
        <v>4</v>
      </c>
      <c r="G1294" s="2" t="s">
        <v>1919</v>
      </c>
      <c r="H1294" s="2" t="s">
        <v>3326</v>
      </c>
      <c r="I1294" s="2">
        <v>9</v>
      </c>
      <c r="L1294" s="2">
        <v>5</v>
      </c>
      <c r="M1294" s="2" t="s">
        <v>6958</v>
      </c>
      <c r="N1294" s="2" t="s">
        <v>6959</v>
      </c>
      <c r="S1294" s="2" t="s">
        <v>53</v>
      </c>
      <c r="T1294" s="2" t="s">
        <v>3382</v>
      </c>
      <c r="AF1294" s="1" t="s">
        <v>1174</v>
      </c>
      <c r="AG1294" s="1" t="s">
        <v>4547</v>
      </c>
    </row>
    <row r="1295" spans="1:33" ht="13.5" customHeight="1">
      <c r="A1295" s="6" t="str">
        <f t="shared" si="43"/>
        <v>1783_월배면_0042</v>
      </c>
      <c r="B1295" s="1">
        <v>1783</v>
      </c>
      <c r="C1295" s="1" t="s">
        <v>6057</v>
      </c>
      <c r="D1295" s="1" t="s">
        <v>6058</v>
      </c>
      <c r="E1295" s="2">
        <v>1294</v>
      </c>
      <c r="F1295" s="2">
        <v>4</v>
      </c>
      <c r="G1295" s="2" t="s">
        <v>1919</v>
      </c>
      <c r="H1295" s="2" t="s">
        <v>3326</v>
      </c>
      <c r="I1295" s="2">
        <v>9</v>
      </c>
      <c r="L1295" s="2">
        <v>5</v>
      </c>
      <c r="M1295" s="2" t="s">
        <v>6958</v>
      </c>
      <c r="N1295" s="2" t="s">
        <v>6959</v>
      </c>
      <c r="S1295" s="2" t="s">
        <v>53</v>
      </c>
      <c r="T1295" s="2" t="s">
        <v>3382</v>
      </c>
      <c r="AC1295" s="1">
        <v>13</v>
      </c>
      <c r="AD1295" s="1" t="s">
        <v>547</v>
      </c>
      <c r="AE1295" s="1" t="s">
        <v>4491</v>
      </c>
      <c r="AF1295" s="1" t="s">
        <v>244</v>
      </c>
      <c r="AG1295" s="1" t="s">
        <v>4545</v>
      </c>
    </row>
    <row r="1296" spans="1:35" ht="13.5" customHeight="1">
      <c r="A1296" s="6" t="str">
        <f t="shared" si="43"/>
        <v>1783_월배면_0042</v>
      </c>
      <c r="B1296" s="1">
        <v>1783</v>
      </c>
      <c r="C1296" s="1" t="s">
        <v>6057</v>
      </c>
      <c r="D1296" s="1" t="s">
        <v>6058</v>
      </c>
      <c r="E1296" s="2">
        <v>1295</v>
      </c>
      <c r="F1296" s="2">
        <v>4</v>
      </c>
      <c r="G1296" s="2" t="s">
        <v>1919</v>
      </c>
      <c r="H1296" s="2" t="s">
        <v>3326</v>
      </c>
      <c r="I1296" s="2">
        <v>9</v>
      </c>
      <c r="L1296" s="2">
        <v>5</v>
      </c>
      <c r="M1296" s="2" t="s">
        <v>6958</v>
      </c>
      <c r="N1296" s="2" t="s">
        <v>6959</v>
      </c>
      <c r="T1296" s="2" t="s">
        <v>6164</v>
      </c>
      <c r="U1296" s="1" t="s">
        <v>96</v>
      </c>
      <c r="V1296" s="1" t="s">
        <v>3417</v>
      </c>
      <c r="Y1296" s="1" t="s">
        <v>2080</v>
      </c>
      <c r="Z1296" s="1" t="s">
        <v>3846</v>
      </c>
      <c r="AF1296" s="1" t="s">
        <v>299</v>
      </c>
      <c r="AG1296" s="1" t="s">
        <v>3467</v>
      </c>
      <c r="AH1296" s="1" t="s">
        <v>2294</v>
      </c>
      <c r="AI1296" s="1" t="s">
        <v>4585</v>
      </c>
    </row>
    <row r="1297" spans="1:33" ht="13.5" customHeight="1">
      <c r="A1297" s="6" t="str">
        <f t="shared" si="43"/>
        <v>1783_월배면_0042</v>
      </c>
      <c r="B1297" s="1">
        <v>1783</v>
      </c>
      <c r="C1297" s="1" t="s">
        <v>6057</v>
      </c>
      <c r="D1297" s="1" t="s">
        <v>6058</v>
      </c>
      <c r="E1297" s="2">
        <v>1296</v>
      </c>
      <c r="F1297" s="2">
        <v>4</v>
      </c>
      <c r="G1297" s="2" t="s">
        <v>1919</v>
      </c>
      <c r="H1297" s="2" t="s">
        <v>3326</v>
      </c>
      <c r="I1297" s="2">
        <v>9</v>
      </c>
      <c r="L1297" s="2">
        <v>5</v>
      </c>
      <c r="M1297" s="2" t="s">
        <v>6958</v>
      </c>
      <c r="N1297" s="2" t="s">
        <v>6959</v>
      </c>
      <c r="T1297" s="2" t="s">
        <v>6164</v>
      </c>
      <c r="U1297" s="1" t="s">
        <v>93</v>
      </c>
      <c r="V1297" s="1" t="s">
        <v>3419</v>
      </c>
      <c r="Y1297" s="1" t="s">
        <v>865</v>
      </c>
      <c r="Z1297" s="1" t="s">
        <v>3845</v>
      </c>
      <c r="AF1297" s="1" t="s">
        <v>995</v>
      </c>
      <c r="AG1297" s="1" t="s">
        <v>4549</v>
      </c>
    </row>
    <row r="1298" spans="1:33" ht="13.5" customHeight="1">
      <c r="A1298" s="6" t="str">
        <f t="shared" si="43"/>
        <v>1783_월배면_0042</v>
      </c>
      <c r="B1298" s="1">
        <v>1783</v>
      </c>
      <c r="C1298" s="1" t="s">
        <v>6057</v>
      </c>
      <c r="D1298" s="1" t="s">
        <v>6058</v>
      </c>
      <c r="E1298" s="2">
        <v>1297</v>
      </c>
      <c r="F1298" s="2">
        <v>4</v>
      </c>
      <c r="G1298" s="2" t="s">
        <v>1919</v>
      </c>
      <c r="H1298" s="2" t="s">
        <v>3326</v>
      </c>
      <c r="I1298" s="2">
        <v>9</v>
      </c>
      <c r="L1298" s="2">
        <v>5</v>
      </c>
      <c r="M1298" s="2" t="s">
        <v>6958</v>
      </c>
      <c r="N1298" s="2" t="s">
        <v>6959</v>
      </c>
      <c r="T1298" s="2" t="s">
        <v>6164</v>
      </c>
      <c r="U1298" s="1" t="s">
        <v>96</v>
      </c>
      <c r="V1298" s="1" t="s">
        <v>3417</v>
      </c>
      <c r="AC1298" s="1">
        <v>10</v>
      </c>
      <c r="AD1298" s="1" t="s">
        <v>187</v>
      </c>
      <c r="AE1298" s="1" t="s">
        <v>4484</v>
      </c>
      <c r="AF1298" s="1" t="s">
        <v>244</v>
      </c>
      <c r="AG1298" s="1" t="s">
        <v>4545</v>
      </c>
    </row>
    <row r="1299" spans="1:72" ht="13.5" customHeight="1">
      <c r="A1299" s="6" t="str">
        <f t="shared" si="43"/>
        <v>1783_월배면_0042</v>
      </c>
      <c r="B1299" s="1">
        <v>1783</v>
      </c>
      <c r="C1299" s="1" t="s">
        <v>6057</v>
      </c>
      <c r="D1299" s="1" t="s">
        <v>6058</v>
      </c>
      <c r="E1299" s="2">
        <v>1298</v>
      </c>
      <c r="F1299" s="2">
        <v>4</v>
      </c>
      <c r="G1299" s="2" t="s">
        <v>1919</v>
      </c>
      <c r="H1299" s="2" t="s">
        <v>3326</v>
      </c>
      <c r="I1299" s="2">
        <v>10</v>
      </c>
      <c r="J1299" s="2" t="s">
        <v>2295</v>
      </c>
      <c r="K1299" s="2" t="s">
        <v>3340</v>
      </c>
      <c r="L1299" s="2">
        <v>1</v>
      </c>
      <c r="M1299" s="2" t="s">
        <v>6960</v>
      </c>
      <c r="N1299" s="2" t="s">
        <v>6961</v>
      </c>
      <c r="O1299" s="2" t="s">
        <v>6</v>
      </c>
      <c r="P1299" s="2" t="s">
        <v>3364</v>
      </c>
      <c r="T1299" s="2" t="s">
        <v>6092</v>
      </c>
      <c r="U1299" s="1" t="s">
        <v>63</v>
      </c>
      <c r="V1299" s="1" t="s">
        <v>3418</v>
      </c>
      <c r="W1299" s="1" t="s">
        <v>77</v>
      </c>
      <c r="X1299" s="1" t="s">
        <v>6189</v>
      </c>
      <c r="Y1299" s="1" t="s">
        <v>1683</v>
      </c>
      <c r="Z1299" s="1" t="s">
        <v>3844</v>
      </c>
      <c r="AC1299" s="1">
        <v>37</v>
      </c>
      <c r="AD1299" s="1" t="s">
        <v>183</v>
      </c>
      <c r="AE1299" s="1" t="s">
        <v>4497</v>
      </c>
      <c r="AJ1299" s="1" t="s">
        <v>17</v>
      </c>
      <c r="AK1299" s="1" t="s">
        <v>4628</v>
      </c>
      <c r="AL1299" s="1" t="s">
        <v>80</v>
      </c>
      <c r="AM1299" s="1" t="s">
        <v>4660</v>
      </c>
      <c r="AT1299" s="1" t="s">
        <v>68</v>
      </c>
      <c r="AU1299" s="1" t="s">
        <v>4695</v>
      </c>
      <c r="AV1299" s="1" t="s">
        <v>2296</v>
      </c>
      <c r="AW1299" s="1" t="s">
        <v>4879</v>
      </c>
      <c r="BG1299" s="1" t="s">
        <v>68</v>
      </c>
      <c r="BH1299" s="1" t="s">
        <v>4695</v>
      </c>
      <c r="BI1299" s="1" t="s">
        <v>2297</v>
      </c>
      <c r="BJ1299" s="1" t="s">
        <v>5327</v>
      </c>
      <c r="BK1299" s="1" t="s">
        <v>68</v>
      </c>
      <c r="BL1299" s="1" t="s">
        <v>4695</v>
      </c>
      <c r="BM1299" s="1" t="s">
        <v>2298</v>
      </c>
      <c r="BN1299" s="1" t="s">
        <v>5612</v>
      </c>
      <c r="BO1299" s="1" t="s">
        <v>68</v>
      </c>
      <c r="BP1299" s="1" t="s">
        <v>4695</v>
      </c>
      <c r="BQ1299" s="1" t="s">
        <v>2299</v>
      </c>
      <c r="BR1299" s="1" t="s">
        <v>5856</v>
      </c>
      <c r="BS1299" s="1" t="s">
        <v>1225</v>
      </c>
      <c r="BT1299" s="1" t="s">
        <v>4582</v>
      </c>
    </row>
    <row r="1300" spans="1:72" ht="13.5" customHeight="1">
      <c r="A1300" s="6" t="str">
        <f aca="true" t="shared" si="44" ref="A1300:A1331">HYPERLINK("http://kyu.snu.ac.kr/sdhj/index.jsp?type=hj/GK14607_00IH_0001_0042.jpg","1783_월배면_0042")</f>
        <v>1783_월배면_0042</v>
      </c>
      <c r="B1300" s="1">
        <v>1783</v>
      </c>
      <c r="C1300" s="1" t="s">
        <v>6057</v>
      </c>
      <c r="D1300" s="1" t="s">
        <v>6058</v>
      </c>
      <c r="E1300" s="2">
        <v>1299</v>
      </c>
      <c r="F1300" s="2">
        <v>4</v>
      </c>
      <c r="G1300" s="2" t="s">
        <v>1919</v>
      </c>
      <c r="H1300" s="2" t="s">
        <v>3326</v>
      </c>
      <c r="I1300" s="2">
        <v>10</v>
      </c>
      <c r="L1300" s="2">
        <v>1</v>
      </c>
      <c r="M1300" s="2" t="s">
        <v>6960</v>
      </c>
      <c r="N1300" s="2" t="s">
        <v>6961</v>
      </c>
      <c r="S1300" s="2" t="s">
        <v>47</v>
      </c>
      <c r="T1300" s="2" t="s">
        <v>3377</v>
      </c>
      <c r="W1300" s="1" t="s">
        <v>1360</v>
      </c>
      <c r="X1300" s="1" t="s">
        <v>6191</v>
      </c>
      <c r="Y1300" s="1" t="s">
        <v>78</v>
      </c>
      <c r="Z1300" s="1" t="s">
        <v>3554</v>
      </c>
      <c r="AC1300" s="1">
        <v>39</v>
      </c>
      <c r="AD1300" s="1" t="s">
        <v>751</v>
      </c>
      <c r="AE1300" s="1" t="s">
        <v>4515</v>
      </c>
      <c r="AJ1300" s="1" t="s">
        <v>79</v>
      </c>
      <c r="AK1300" s="1" t="s">
        <v>4627</v>
      </c>
      <c r="AL1300" s="1" t="s">
        <v>1690</v>
      </c>
      <c r="AM1300" s="1" t="s">
        <v>6327</v>
      </c>
      <c r="AT1300" s="1" t="s">
        <v>63</v>
      </c>
      <c r="AU1300" s="1" t="s">
        <v>3418</v>
      </c>
      <c r="AV1300" s="1" t="s">
        <v>2300</v>
      </c>
      <c r="AW1300" s="1" t="s">
        <v>4878</v>
      </c>
      <c r="BG1300" s="1" t="s">
        <v>2301</v>
      </c>
      <c r="BH1300" s="1" t="s">
        <v>5197</v>
      </c>
      <c r="BI1300" s="1" t="s">
        <v>2302</v>
      </c>
      <c r="BJ1300" s="1" t="s">
        <v>5326</v>
      </c>
      <c r="BK1300" s="1" t="s">
        <v>2303</v>
      </c>
      <c r="BL1300" s="1" t="s">
        <v>5483</v>
      </c>
      <c r="BM1300" s="1" t="s">
        <v>2304</v>
      </c>
      <c r="BN1300" s="1" t="s">
        <v>5611</v>
      </c>
      <c r="BO1300" s="1" t="s">
        <v>68</v>
      </c>
      <c r="BP1300" s="1" t="s">
        <v>4695</v>
      </c>
      <c r="BQ1300" s="1" t="s">
        <v>2305</v>
      </c>
      <c r="BR1300" s="1" t="s">
        <v>5855</v>
      </c>
      <c r="BS1300" s="1" t="s">
        <v>554</v>
      </c>
      <c r="BT1300" s="1" t="s">
        <v>4614</v>
      </c>
    </row>
    <row r="1301" spans="1:31" ht="13.5" customHeight="1">
      <c r="A1301" s="6" t="str">
        <f t="shared" si="44"/>
        <v>1783_월배면_0042</v>
      </c>
      <c r="B1301" s="1">
        <v>1783</v>
      </c>
      <c r="C1301" s="1" t="s">
        <v>6057</v>
      </c>
      <c r="D1301" s="1" t="s">
        <v>6058</v>
      </c>
      <c r="E1301" s="2">
        <v>1300</v>
      </c>
      <c r="F1301" s="2">
        <v>4</v>
      </c>
      <c r="G1301" s="2" t="s">
        <v>1919</v>
      </c>
      <c r="H1301" s="2" t="s">
        <v>3326</v>
      </c>
      <c r="I1301" s="2">
        <v>10</v>
      </c>
      <c r="L1301" s="2">
        <v>1</v>
      </c>
      <c r="M1301" s="2" t="s">
        <v>6960</v>
      </c>
      <c r="N1301" s="2" t="s">
        <v>6961</v>
      </c>
      <c r="S1301" s="2" t="s">
        <v>1146</v>
      </c>
      <c r="T1301" s="2" t="s">
        <v>3383</v>
      </c>
      <c r="W1301" s="1" t="s">
        <v>362</v>
      </c>
      <c r="X1301" s="1" t="s">
        <v>6185</v>
      </c>
      <c r="Y1301" s="1" t="s">
        <v>78</v>
      </c>
      <c r="Z1301" s="1" t="s">
        <v>3554</v>
      </c>
      <c r="AC1301" s="1">
        <v>56</v>
      </c>
      <c r="AD1301" s="1" t="s">
        <v>291</v>
      </c>
      <c r="AE1301" s="1" t="s">
        <v>4533</v>
      </c>
    </row>
    <row r="1302" spans="1:33" ht="13.5" customHeight="1">
      <c r="A1302" s="6" t="str">
        <f t="shared" si="44"/>
        <v>1783_월배면_0042</v>
      </c>
      <c r="B1302" s="1">
        <v>1783</v>
      </c>
      <c r="C1302" s="1" t="s">
        <v>6057</v>
      </c>
      <c r="D1302" s="1" t="s">
        <v>6058</v>
      </c>
      <c r="E1302" s="2">
        <v>1301</v>
      </c>
      <c r="F1302" s="2">
        <v>4</v>
      </c>
      <c r="G1302" s="2" t="s">
        <v>1919</v>
      </c>
      <c r="H1302" s="2" t="s">
        <v>3326</v>
      </c>
      <c r="I1302" s="2">
        <v>10</v>
      </c>
      <c r="L1302" s="2">
        <v>1</v>
      </c>
      <c r="M1302" s="2" t="s">
        <v>6960</v>
      </c>
      <c r="N1302" s="2" t="s">
        <v>6961</v>
      </c>
      <c r="S1302" s="2" t="s">
        <v>56</v>
      </c>
      <c r="T1302" s="2" t="s">
        <v>3381</v>
      </c>
      <c r="U1302" s="1" t="s">
        <v>63</v>
      </c>
      <c r="V1302" s="1" t="s">
        <v>3418</v>
      </c>
      <c r="Y1302" s="1" t="s">
        <v>7262</v>
      </c>
      <c r="Z1302" s="1" t="s">
        <v>3843</v>
      </c>
      <c r="AC1302" s="1">
        <v>18</v>
      </c>
      <c r="AD1302" s="1" t="s">
        <v>120</v>
      </c>
      <c r="AE1302" s="1" t="s">
        <v>4508</v>
      </c>
      <c r="AF1302" s="1" t="s">
        <v>244</v>
      </c>
      <c r="AG1302" s="1" t="s">
        <v>4545</v>
      </c>
    </row>
    <row r="1303" spans="1:33" ht="13.5" customHeight="1">
      <c r="A1303" s="6" t="str">
        <f t="shared" si="44"/>
        <v>1783_월배면_0042</v>
      </c>
      <c r="B1303" s="1">
        <v>1783</v>
      </c>
      <c r="C1303" s="1" t="s">
        <v>6057</v>
      </c>
      <c r="D1303" s="1" t="s">
        <v>6058</v>
      </c>
      <c r="E1303" s="2">
        <v>1302</v>
      </c>
      <c r="F1303" s="2">
        <v>4</v>
      </c>
      <c r="G1303" s="2" t="s">
        <v>1919</v>
      </c>
      <c r="H1303" s="2" t="s">
        <v>3326</v>
      </c>
      <c r="I1303" s="2">
        <v>10</v>
      </c>
      <c r="L1303" s="2">
        <v>1</v>
      </c>
      <c r="M1303" s="2" t="s">
        <v>6960</v>
      </c>
      <c r="N1303" s="2" t="s">
        <v>6961</v>
      </c>
      <c r="T1303" s="2" t="s">
        <v>6164</v>
      </c>
      <c r="U1303" s="1" t="s">
        <v>248</v>
      </c>
      <c r="V1303" s="1" t="s">
        <v>3450</v>
      </c>
      <c r="Y1303" s="1" t="s">
        <v>6192</v>
      </c>
      <c r="Z1303" s="1" t="s">
        <v>6193</v>
      </c>
      <c r="AD1303" s="1" t="s">
        <v>151</v>
      </c>
      <c r="AE1303" s="1" t="s">
        <v>4512</v>
      </c>
      <c r="AF1303" s="1" t="s">
        <v>118</v>
      </c>
      <c r="AG1303" s="1" t="s">
        <v>4546</v>
      </c>
    </row>
    <row r="1304" spans="1:33" ht="13.5" customHeight="1">
      <c r="A1304" s="6" t="str">
        <f t="shared" si="44"/>
        <v>1783_월배면_0042</v>
      </c>
      <c r="B1304" s="1">
        <v>1783</v>
      </c>
      <c r="C1304" s="1" t="s">
        <v>6057</v>
      </c>
      <c r="D1304" s="1" t="s">
        <v>6058</v>
      </c>
      <c r="E1304" s="2">
        <v>1303</v>
      </c>
      <c r="F1304" s="2">
        <v>4</v>
      </c>
      <c r="G1304" s="2" t="s">
        <v>1919</v>
      </c>
      <c r="H1304" s="2" t="s">
        <v>3326</v>
      </c>
      <c r="I1304" s="2">
        <v>10</v>
      </c>
      <c r="L1304" s="2">
        <v>1</v>
      </c>
      <c r="M1304" s="2" t="s">
        <v>6960</v>
      </c>
      <c r="N1304" s="2" t="s">
        <v>6961</v>
      </c>
      <c r="T1304" s="2" t="s">
        <v>6164</v>
      </c>
      <c r="U1304" s="1" t="s">
        <v>96</v>
      </c>
      <c r="V1304" s="1" t="s">
        <v>3417</v>
      </c>
      <c r="Y1304" s="1" t="s">
        <v>1088</v>
      </c>
      <c r="Z1304" s="1" t="s">
        <v>3842</v>
      </c>
      <c r="AF1304" s="1" t="s">
        <v>104</v>
      </c>
      <c r="AG1304" s="1" t="s">
        <v>3397</v>
      </c>
    </row>
    <row r="1305" spans="1:58" ht="13.5" customHeight="1">
      <c r="A1305" s="6" t="str">
        <f t="shared" si="44"/>
        <v>1783_월배면_0042</v>
      </c>
      <c r="B1305" s="1">
        <v>1783</v>
      </c>
      <c r="C1305" s="1" t="s">
        <v>6057</v>
      </c>
      <c r="D1305" s="1" t="s">
        <v>6058</v>
      </c>
      <c r="E1305" s="2">
        <v>1304</v>
      </c>
      <c r="F1305" s="2">
        <v>4</v>
      </c>
      <c r="G1305" s="2" t="s">
        <v>1919</v>
      </c>
      <c r="H1305" s="2" t="s">
        <v>3326</v>
      </c>
      <c r="I1305" s="2">
        <v>10</v>
      </c>
      <c r="L1305" s="2">
        <v>1</v>
      </c>
      <c r="M1305" s="2" t="s">
        <v>6960</v>
      </c>
      <c r="N1305" s="2" t="s">
        <v>6961</v>
      </c>
      <c r="T1305" s="2" t="s">
        <v>6164</v>
      </c>
      <c r="U1305" s="1" t="s">
        <v>96</v>
      </c>
      <c r="V1305" s="1" t="s">
        <v>3417</v>
      </c>
      <c r="Y1305" s="1" t="s">
        <v>761</v>
      </c>
      <c r="Z1305" s="1" t="s">
        <v>3841</v>
      </c>
      <c r="AD1305" s="1" t="s">
        <v>120</v>
      </c>
      <c r="AE1305" s="1" t="s">
        <v>4508</v>
      </c>
      <c r="BC1305" s="1" t="s">
        <v>6671</v>
      </c>
      <c r="BE1305" s="1" t="s">
        <v>6690</v>
      </c>
      <c r="BF1305" s="1" t="s">
        <v>6396</v>
      </c>
    </row>
    <row r="1306" spans="1:58" ht="13.5" customHeight="1">
      <c r="A1306" s="6" t="str">
        <f t="shared" si="44"/>
        <v>1783_월배면_0042</v>
      </c>
      <c r="B1306" s="1">
        <v>1783</v>
      </c>
      <c r="C1306" s="1" t="s">
        <v>6057</v>
      </c>
      <c r="D1306" s="1" t="s">
        <v>6058</v>
      </c>
      <c r="E1306" s="2">
        <v>1305</v>
      </c>
      <c r="F1306" s="2">
        <v>4</v>
      </c>
      <c r="G1306" s="2" t="s">
        <v>1919</v>
      </c>
      <c r="H1306" s="2" t="s">
        <v>3326</v>
      </c>
      <c r="I1306" s="2">
        <v>10</v>
      </c>
      <c r="L1306" s="2">
        <v>1</v>
      </c>
      <c r="M1306" s="2" t="s">
        <v>6960</v>
      </c>
      <c r="N1306" s="2" t="s">
        <v>6961</v>
      </c>
      <c r="T1306" s="2" t="s">
        <v>6164</v>
      </c>
      <c r="U1306" s="1" t="s">
        <v>96</v>
      </c>
      <c r="V1306" s="1" t="s">
        <v>3417</v>
      </c>
      <c r="Y1306" s="1" t="s">
        <v>2306</v>
      </c>
      <c r="Z1306" s="1" t="s">
        <v>3840</v>
      </c>
      <c r="AC1306" s="1">
        <v>14</v>
      </c>
      <c r="AD1306" s="1" t="s">
        <v>58</v>
      </c>
      <c r="AE1306" s="1" t="s">
        <v>4525</v>
      </c>
      <c r="BC1306" s="1" t="s">
        <v>6671</v>
      </c>
      <c r="BE1306" s="1" t="s">
        <v>6690</v>
      </c>
      <c r="BF1306" s="1" t="s">
        <v>6394</v>
      </c>
    </row>
    <row r="1307" spans="1:33" ht="13.5" customHeight="1">
      <c r="A1307" s="6" t="str">
        <f t="shared" si="44"/>
        <v>1783_월배면_0042</v>
      </c>
      <c r="B1307" s="1">
        <v>1783</v>
      </c>
      <c r="C1307" s="1" t="s">
        <v>6057</v>
      </c>
      <c r="D1307" s="1" t="s">
        <v>6058</v>
      </c>
      <c r="E1307" s="2">
        <v>1306</v>
      </c>
      <c r="F1307" s="2">
        <v>4</v>
      </c>
      <c r="G1307" s="2" t="s">
        <v>1919</v>
      </c>
      <c r="H1307" s="2" t="s">
        <v>3326</v>
      </c>
      <c r="I1307" s="2">
        <v>10</v>
      </c>
      <c r="L1307" s="2">
        <v>1</v>
      </c>
      <c r="M1307" s="2" t="s">
        <v>6960</v>
      </c>
      <c r="N1307" s="2" t="s">
        <v>6961</v>
      </c>
      <c r="T1307" s="2" t="s">
        <v>6164</v>
      </c>
      <c r="U1307" s="1" t="s">
        <v>96</v>
      </c>
      <c r="V1307" s="1" t="s">
        <v>3417</v>
      </c>
      <c r="Y1307" s="1" t="s">
        <v>1148</v>
      </c>
      <c r="Z1307" s="1" t="s">
        <v>3839</v>
      </c>
      <c r="AC1307" s="1">
        <v>34</v>
      </c>
      <c r="AD1307" s="1" t="s">
        <v>863</v>
      </c>
      <c r="AE1307" s="1" t="s">
        <v>4486</v>
      </c>
      <c r="AG1307" s="1" t="s">
        <v>6648</v>
      </c>
    </row>
    <row r="1308" spans="1:33" ht="13.5" customHeight="1">
      <c r="A1308" s="6" t="str">
        <f t="shared" si="44"/>
        <v>1783_월배면_0042</v>
      </c>
      <c r="B1308" s="1">
        <v>1783</v>
      </c>
      <c r="C1308" s="1" t="s">
        <v>6057</v>
      </c>
      <c r="D1308" s="1" t="s">
        <v>6058</v>
      </c>
      <c r="E1308" s="2">
        <v>1307</v>
      </c>
      <c r="F1308" s="2">
        <v>4</v>
      </c>
      <c r="G1308" s="2" t="s">
        <v>1919</v>
      </c>
      <c r="H1308" s="2" t="s">
        <v>3326</v>
      </c>
      <c r="I1308" s="2">
        <v>10</v>
      </c>
      <c r="L1308" s="2">
        <v>1</v>
      </c>
      <c r="M1308" s="2" t="s">
        <v>6960</v>
      </c>
      <c r="N1308" s="2" t="s">
        <v>6961</v>
      </c>
      <c r="T1308" s="2" t="s">
        <v>6164</v>
      </c>
      <c r="U1308" s="1" t="s">
        <v>96</v>
      </c>
      <c r="V1308" s="1" t="s">
        <v>3417</v>
      </c>
      <c r="Y1308" s="1" t="s">
        <v>2307</v>
      </c>
      <c r="Z1308" s="1" t="s">
        <v>6195</v>
      </c>
      <c r="AC1308" s="1">
        <v>56</v>
      </c>
      <c r="AD1308" s="1" t="s">
        <v>291</v>
      </c>
      <c r="AE1308" s="1" t="s">
        <v>4533</v>
      </c>
      <c r="AG1308" s="1" t="s">
        <v>6648</v>
      </c>
    </row>
    <row r="1309" spans="1:33" ht="13.5" customHeight="1">
      <c r="A1309" s="6" t="str">
        <f t="shared" si="44"/>
        <v>1783_월배면_0042</v>
      </c>
      <c r="B1309" s="1">
        <v>1783</v>
      </c>
      <c r="C1309" s="1" t="s">
        <v>6057</v>
      </c>
      <c r="D1309" s="1" t="s">
        <v>6058</v>
      </c>
      <c r="E1309" s="2">
        <v>1308</v>
      </c>
      <c r="F1309" s="2">
        <v>4</v>
      </c>
      <c r="G1309" s="2" t="s">
        <v>1919</v>
      </c>
      <c r="H1309" s="2" t="s">
        <v>3326</v>
      </c>
      <c r="I1309" s="2">
        <v>10</v>
      </c>
      <c r="L1309" s="2">
        <v>1</v>
      </c>
      <c r="M1309" s="2" t="s">
        <v>6960</v>
      </c>
      <c r="N1309" s="2" t="s">
        <v>6961</v>
      </c>
      <c r="S1309" s="2" t="s">
        <v>7193</v>
      </c>
      <c r="T1309" s="2" t="s">
        <v>3402</v>
      </c>
      <c r="U1309" s="1" t="s">
        <v>372</v>
      </c>
      <c r="V1309" s="1" t="s">
        <v>3430</v>
      </c>
      <c r="Y1309" s="1" t="s">
        <v>1745</v>
      </c>
      <c r="Z1309" s="1" t="s">
        <v>3838</v>
      </c>
      <c r="AF1309" s="1" t="s">
        <v>6273</v>
      </c>
      <c r="AG1309" s="1" t="s">
        <v>6292</v>
      </c>
    </row>
    <row r="1310" spans="1:72" ht="13.5" customHeight="1">
      <c r="A1310" s="6" t="str">
        <f t="shared" si="44"/>
        <v>1783_월배면_0042</v>
      </c>
      <c r="B1310" s="1">
        <v>1783</v>
      </c>
      <c r="C1310" s="1" t="s">
        <v>6057</v>
      </c>
      <c r="D1310" s="1" t="s">
        <v>6058</v>
      </c>
      <c r="E1310" s="2">
        <v>1309</v>
      </c>
      <c r="F1310" s="2">
        <v>4</v>
      </c>
      <c r="G1310" s="2" t="s">
        <v>1919</v>
      </c>
      <c r="H1310" s="2" t="s">
        <v>3326</v>
      </c>
      <c r="I1310" s="2">
        <v>10</v>
      </c>
      <c r="L1310" s="2">
        <v>2</v>
      </c>
      <c r="M1310" s="2" t="s">
        <v>6962</v>
      </c>
      <c r="N1310" s="2" t="s">
        <v>6963</v>
      </c>
      <c r="T1310" s="2" t="s">
        <v>6092</v>
      </c>
      <c r="U1310" s="1" t="s">
        <v>1591</v>
      </c>
      <c r="V1310" s="1" t="s">
        <v>3424</v>
      </c>
      <c r="W1310" s="1" t="s">
        <v>1963</v>
      </c>
      <c r="X1310" s="1" t="s">
        <v>3537</v>
      </c>
      <c r="Y1310" s="1" t="s">
        <v>2308</v>
      </c>
      <c r="Z1310" s="1" t="s">
        <v>3837</v>
      </c>
      <c r="AA1310" s="1" t="s">
        <v>2309</v>
      </c>
      <c r="AB1310" s="1" t="s">
        <v>4464</v>
      </c>
      <c r="AC1310" s="1">
        <v>61</v>
      </c>
      <c r="AD1310" s="1" t="s">
        <v>287</v>
      </c>
      <c r="AE1310" s="1" t="s">
        <v>4523</v>
      </c>
      <c r="AJ1310" s="1" t="s">
        <v>17</v>
      </c>
      <c r="AK1310" s="1" t="s">
        <v>4628</v>
      </c>
      <c r="AL1310" s="1" t="s">
        <v>554</v>
      </c>
      <c r="AM1310" s="1" t="s">
        <v>4614</v>
      </c>
      <c r="AT1310" s="1" t="s">
        <v>68</v>
      </c>
      <c r="AU1310" s="1" t="s">
        <v>4695</v>
      </c>
      <c r="AV1310" s="1" t="s">
        <v>2310</v>
      </c>
      <c r="AW1310" s="1" t="s">
        <v>4877</v>
      </c>
      <c r="BG1310" s="1" t="s">
        <v>68</v>
      </c>
      <c r="BH1310" s="1" t="s">
        <v>4695</v>
      </c>
      <c r="BI1310" s="1" t="s">
        <v>2311</v>
      </c>
      <c r="BJ1310" s="1" t="s">
        <v>5325</v>
      </c>
      <c r="BK1310" s="1" t="s">
        <v>68</v>
      </c>
      <c r="BL1310" s="1" t="s">
        <v>4695</v>
      </c>
      <c r="BM1310" s="1" t="s">
        <v>2312</v>
      </c>
      <c r="BN1310" s="1" t="s">
        <v>5610</v>
      </c>
      <c r="BO1310" s="1" t="s">
        <v>68</v>
      </c>
      <c r="BP1310" s="1" t="s">
        <v>4695</v>
      </c>
      <c r="BQ1310" s="1" t="s">
        <v>2313</v>
      </c>
      <c r="BR1310" s="1" t="s">
        <v>6602</v>
      </c>
      <c r="BS1310" s="1" t="s">
        <v>80</v>
      </c>
      <c r="BT1310" s="1" t="s">
        <v>4660</v>
      </c>
    </row>
    <row r="1311" spans="1:72" ht="13.5" customHeight="1">
      <c r="A1311" s="6" t="str">
        <f t="shared" si="44"/>
        <v>1783_월배면_0042</v>
      </c>
      <c r="B1311" s="1">
        <v>1783</v>
      </c>
      <c r="C1311" s="1" t="s">
        <v>6057</v>
      </c>
      <c r="D1311" s="1" t="s">
        <v>6058</v>
      </c>
      <c r="E1311" s="2">
        <v>1310</v>
      </c>
      <c r="F1311" s="2">
        <v>4</v>
      </c>
      <c r="G1311" s="2" t="s">
        <v>1919</v>
      </c>
      <c r="H1311" s="2" t="s">
        <v>3326</v>
      </c>
      <c r="I1311" s="2">
        <v>10</v>
      </c>
      <c r="L1311" s="2">
        <v>2</v>
      </c>
      <c r="M1311" s="2" t="s">
        <v>6962</v>
      </c>
      <c r="N1311" s="2" t="s">
        <v>6963</v>
      </c>
      <c r="S1311" s="2" t="s">
        <v>47</v>
      </c>
      <c r="T1311" s="2" t="s">
        <v>3377</v>
      </c>
      <c r="W1311" s="1" t="s">
        <v>1800</v>
      </c>
      <c r="X1311" s="1" t="s">
        <v>3528</v>
      </c>
      <c r="Y1311" s="1" t="s">
        <v>10</v>
      </c>
      <c r="Z1311" s="1" t="s">
        <v>3510</v>
      </c>
      <c r="AC1311" s="1">
        <v>61</v>
      </c>
      <c r="AD1311" s="1" t="s">
        <v>287</v>
      </c>
      <c r="AE1311" s="1" t="s">
        <v>4523</v>
      </c>
      <c r="AJ1311" s="1" t="s">
        <v>17</v>
      </c>
      <c r="AK1311" s="1" t="s">
        <v>4628</v>
      </c>
      <c r="AL1311" s="1" t="s">
        <v>132</v>
      </c>
      <c r="AM1311" s="1" t="s">
        <v>4584</v>
      </c>
      <c r="AT1311" s="1" t="s">
        <v>2314</v>
      </c>
      <c r="AU1311" s="1" t="s">
        <v>4713</v>
      </c>
      <c r="AV1311" s="1" t="s">
        <v>2315</v>
      </c>
      <c r="AW1311" s="1" t="s">
        <v>3830</v>
      </c>
      <c r="BG1311" s="1" t="s">
        <v>68</v>
      </c>
      <c r="BH1311" s="1" t="s">
        <v>4695</v>
      </c>
      <c r="BI1311" s="1" t="s">
        <v>2316</v>
      </c>
      <c r="BJ1311" s="1" t="s">
        <v>5324</v>
      </c>
      <c r="BK1311" s="1" t="s">
        <v>68</v>
      </c>
      <c r="BL1311" s="1" t="s">
        <v>4695</v>
      </c>
      <c r="BM1311" s="1" t="s">
        <v>2317</v>
      </c>
      <c r="BN1311" s="1" t="s">
        <v>5342</v>
      </c>
      <c r="BO1311" s="1" t="s">
        <v>2318</v>
      </c>
      <c r="BP1311" s="1" t="s">
        <v>5737</v>
      </c>
      <c r="BQ1311" s="1" t="s">
        <v>2319</v>
      </c>
      <c r="BR1311" s="1" t="s">
        <v>5854</v>
      </c>
      <c r="BS1311" s="1" t="s">
        <v>1169</v>
      </c>
      <c r="BT1311" s="1" t="s">
        <v>4633</v>
      </c>
    </row>
    <row r="1312" spans="1:33" ht="13.5" customHeight="1">
      <c r="A1312" s="6" t="str">
        <f t="shared" si="44"/>
        <v>1783_월배면_0042</v>
      </c>
      <c r="B1312" s="1">
        <v>1783</v>
      </c>
      <c r="C1312" s="1" t="s">
        <v>6057</v>
      </c>
      <c r="D1312" s="1" t="s">
        <v>6058</v>
      </c>
      <c r="E1312" s="2">
        <v>1311</v>
      </c>
      <c r="F1312" s="2">
        <v>4</v>
      </c>
      <c r="G1312" s="2" t="s">
        <v>1919</v>
      </c>
      <c r="H1312" s="2" t="s">
        <v>3326</v>
      </c>
      <c r="I1312" s="2">
        <v>10</v>
      </c>
      <c r="L1312" s="2">
        <v>2</v>
      </c>
      <c r="M1312" s="2" t="s">
        <v>6962</v>
      </c>
      <c r="N1312" s="2" t="s">
        <v>6963</v>
      </c>
      <c r="S1312" s="2" t="s">
        <v>1589</v>
      </c>
      <c r="T1312" s="2" t="s">
        <v>3391</v>
      </c>
      <c r="AC1312" s="1">
        <v>15</v>
      </c>
      <c r="AD1312" s="1" t="s">
        <v>122</v>
      </c>
      <c r="AE1312" s="1" t="s">
        <v>4498</v>
      </c>
      <c r="AF1312" s="1" t="s">
        <v>244</v>
      </c>
      <c r="AG1312" s="1" t="s">
        <v>4545</v>
      </c>
    </row>
    <row r="1313" spans="1:35" ht="13.5" customHeight="1">
      <c r="A1313" s="6" t="str">
        <f t="shared" si="44"/>
        <v>1783_월배면_0042</v>
      </c>
      <c r="B1313" s="1">
        <v>1783</v>
      </c>
      <c r="C1313" s="1" t="s">
        <v>6057</v>
      </c>
      <c r="D1313" s="1" t="s">
        <v>6058</v>
      </c>
      <c r="E1313" s="2">
        <v>1312</v>
      </c>
      <c r="F1313" s="2">
        <v>4</v>
      </c>
      <c r="G1313" s="2" t="s">
        <v>1919</v>
      </c>
      <c r="H1313" s="2" t="s">
        <v>3326</v>
      </c>
      <c r="I1313" s="2">
        <v>10</v>
      </c>
      <c r="L1313" s="2">
        <v>2</v>
      </c>
      <c r="M1313" s="2" t="s">
        <v>6962</v>
      </c>
      <c r="N1313" s="2" t="s">
        <v>6963</v>
      </c>
      <c r="T1313" s="2" t="s">
        <v>6164</v>
      </c>
      <c r="U1313" s="1" t="s">
        <v>96</v>
      </c>
      <c r="V1313" s="1" t="s">
        <v>3417</v>
      </c>
      <c r="Y1313" s="1" t="s">
        <v>2320</v>
      </c>
      <c r="Z1313" s="1" t="s">
        <v>6239</v>
      </c>
      <c r="AD1313" s="1" t="s">
        <v>519</v>
      </c>
      <c r="AE1313" s="1" t="s">
        <v>4530</v>
      </c>
      <c r="AG1313" s="1" t="s">
        <v>6649</v>
      </c>
      <c r="AI1313" s="1" t="s">
        <v>6653</v>
      </c>
    </row>
    <row r="1314" spans="1:58" ht="13.5" customHeight="1">
      <c r="A1314" s="6" t="str">
        <f t="shared" si="44"/>
        <v>1783_월배면_0042</v>
      </c>
      <c r="B1314" s="1">
        <v>1783</v>
      </c>
      <c r="C1314" s="1" t="s">
        <v>6057</v>
      </c>
      <c r="D1314" s="1" t="s">
        <v>6058</v>
      </c>
      <c r="E1314" s="2">
        <v>1313</v>
      </c>
      <c r="F1314" s="2">
        <v>4</v>
      </c>
      <c r="G1314" s="2" t="s">
        <v>1919</v>
      </c>
      <c r="H1314" s="2" t="s">
        <v>3326</v>
      </c>
      <c r="I1314" s="2">
        <v>10</v>
      </c>
      <c r="L1314" s="2">
        <v>2</v>
      </c>
      <c r="M1314" s="2" t="s">
        <v>6962</v>
      </c>
      <c r="N1314" s="2" t="s">
        <v>6963</v>
      </c>
      <c r="T1314" s="2" t="s">
        <v>6164</v>
      </c>
      <c r="U1314" s="1" t="s">
        <v>96</v>
      </c>
      <c r="V1314" s="1" t="s">
        <v>3417</v>
      </c>
      <c r="Y1314" s="1" t="s">
        <v>2321</v>
      </c>
      <c r="Z1314" s="1" t="s">
        <v>3711</v>
      </c>
      <c r="AD1314" s="1" t="s">
        <v>122</v>
      </c>
      <c r="AE1314" s="1" t="s">
        <v>4498</v>
      </c>
      <c r="AF1314" s="1" t="s">
        <v>6277</v>
      </c>
      <c r="AG1314" s="1" t="s">
        <v>6296</v>
      </c>
      <c r="AH1314" s="1" t="s">
        <v>132</v>
      </c>
      <c r="AI1314" s="1" t="s">
        <v>4584</v>
      </c>
      <c r="BF1314" s="1" t="s">
        <v>6397</v>
      </c>
    </row>
    <row r="1315" spans="1:58" ht="13.5" customHeight="1">
      <c r="A1315" s="6" t="str">
        <f t="shared" si="44"/>
        <v>1783_월배면_0042</v>
      </c>
      <c r="B1315" s="1">
        <v>1783</v>
      </c>
      <c r="C1315" s="1" t="s">
        <v>6057</v>
      </c>
      <c r="D1315" s="1" t="s">
        <v>6058</v>
      </c>
      <c r="E1315" s="2">
        <v>1314</v>
      </c>
      <c r="F1315" s="2">
        <v>4</v>
      </c>
      <c r="G1315" s="2" t="s">
        <v>1919</v>
      </c>
      <c r="H1315" s="2" t="s">
        <v>3326</v>
      </c>
      <c r="I1315" s="2">
        <v>10</v>
      </c>
      <c r="L1315" s="2">
        <v>2</v>
      </c>
      <c r="M1315" s="2" t="s">
        <v>6962</v>
      </c>
      <c r="N1315" s="2" t="s">
        <v>6963</v>
      </c>
      <c r="T1315" s="2" t="s">
        <v>6164</v>
      </c>
      <c r="U1315" s="1" t="s">
        <v>96</v>
      </c>
      <c r="V1315" s="1" t="s">
        <v>3417</v>
      </c>
      <c r="AF1315" s="1" t="s">
        <v>104</v>
      </c>
      <c r="AG1315" s="1" t="s">
        <v>3397</v>
      </c>
      <c r="BF1315" s="1" t="s">
        <v>6394</v>
      </c>
    </row>
    <row r="1316" spans="1:33" ht="13.5" customHeight="1">
      <c r="A1316" s="6" t="str">
        <f t="shared" si="44"/>
        <v>1783_월배면_0042</v>
      </c>
      <c r="B1316" s="1">
        <v>1783</v>
      </c>
      <c r="C1316" s="1" t="s">
        <v>6057</v>
      </c>
      <c r="D1316" s="1" t="s">
        <v>6058</v>
      </c>
      <c r="E1316" s="2">
        <v>1315</v>
      </c>
      <c r="F1316" s="2">
        <v>4</v>
      </c>
      <c r="G1316" s="2" t="s">
        <v>1919</v>
      </c>
      <c r="H1316" s="2" t="s">
        <v>3326</v>
      </c>
      <c r="I1316" s="2">
        <v>10</v>
      </c>
      <c r="L1316" s="2">
        <v>2</v>
      </c>
      <c r="M1316" s="2" t="s">
        <v>6962</v>
      </c>
      <c r="N1316" s="2" t="s">
        <v>6963</v>
      </c>
      <c r="T1316" s="2" t="s">
        <v>6164</v>
      </c>
      <c r="U1316" s="1" t="s">
        <v>96</v>
      </c>
      <c r="V1316" s="1" t="s">
        <v>3417</v>
      </c>
      <c r="Y1316" s="1" t="s">
        <v>2322</v>
      </c>
      <c r="Z1316" s="1" t="s">
        <v>3836</v>
      </c>
      <c r="AC1316" s="1">
        <v>80</v>
      </c>
      <c r="AD1316" s="1" t="s">
        <v>136</v>
      </c>
      <c r="AE1316" s="1" t="s">
        <v>4522</v>
      </c>
      <c r="AF1316" s="1" t="s">
        <v>244</v>
      </c>
      <c r="AG1316" s="1" t="s">
        <v>4545</v>
      </c>
    </row>
    <row r="1317" spans="1:72" ht="13.5" customHeight="1">
      <c r="A1317" s="6" t="str">
        <f t="shared" si="44"/>
        <v>1783_월배면_0042</v>
      </c>
      <c r="B1317" s="1">
        <v>1783</v>
      </c>
      <c r="C1317" s="1" t="s">
        <v>6057</v>
      </c>
      <c r="D1317" s="1" t="s">
        <v>6058</v>
      </c>
      <c r="E1317" s="2">
        <v>1316</v>
      </c>
      <c r="F1317" s="2">
        <v>4</v>
      </c>
      <c r="G1317" s="2" t="s">
        <v>1919</v>
      </c>
      <c r="H1317" s="2" t="s">
        <v>3326</v>
      </c>
      <c r="I1317" s="2">
        <v>10</v>
      </c>
      <c r="L1317" s="2">
        <v>3</v>
      </c>
      <c r="M1317" s="2" t="s">
        <v>7263</v>
      </c>
      <c r="N1317" s="2" t="s">
        <v>6964</v>
      </c>
      <c r="O1317" s="2" t="s">
        <v>6</v>
      </c>
      <c r="P1317" s="2" t="s">
        <v>3364</v>
      </c>
      <c r="T1317" s="2" t="s">
        <v>6092</v>
      </c>
      <c r="U1317" s="1" t="s">
        <v>63</v>
      </c>
      <c r="V1317" s="1" t="s">
        <v>3418</v>
      </c>
      <c r="W1317" s="1" t="s">
        <v>1304</v>
      </c>
      <c r="X1317" s="1" t="s">
        <v>3521</v>
      </c>
      <c r="Y1317" s="1" t="s">
        <v>7259</v>
      </c>
      <c r="Z1317" s="1" t="s">
        <v>6214</v>
      </c>
      <c r="AC1317" s="1">
        <v>46</v>
      </c>
      <c r="AD1317" s="1" t="s">
        <v>162</v>
      </c>
      <c r="AE1317" s="1" t="s">
        <v>4518</v>
      </c>
      <c r="AJ1317" s="1" t="s">
        <v>17</v>
      </c>
      <c r="AK1317" s="1" t="s">
        <v>4628</v>
      </c>
      <c r="AL1317" s="1" t="s">
        <v>1641</v>
      </c>
      <c r="AM1317" s="1" t="s">
        <v>4644</v>
      </c>
      <c r="AT1317" s="1" t="s">
        <v>73</v>
      </c>
      <c r="AU1317" s="1" t="s">
        <v>3478</v>
      </c>
      <c r="AV1317" s="1" t="s">
        <v>1551</v>
      </c>
      <c r="AW1317" s="1" t="s">
        <v>4876</v>
      </c>
      <c r="BG1317" s="1" t="s">
        <v>68</v>
      </c>
      <c r="BH1317" s="1" t="s">
        <v>4695</v>
      </c>
      <c r="BI1317" s="1" t="s">
        <v>2200</v>
      </c>
      <c r="BJ1317" s="1" t="s">
        <v>5323</v>
      </c>
      <c r="BK1317" s="1" t="s">
        <v>1132</v>
      </c>
      <c r="BL1317" s="1" t="s">
        <v>3490</v>
      </c>
      <c r="BM1317" s="1" t="s">
        <v>2201</v>
      </c>
      <c r="BN1317" s="1" t="s">
        <v>5609</v>
      </c>
      <c r="BO1317" s="1" t="s">
        <v>68</v>
      </c>
      <c r="BP1317" s="1" t="s">
        <v>4695</v>
      </c>
      <c r="BQ1317" s="1" t="s">
        <v>2202</v>
      </c>
      <c r="BR1317" s="1" t="s">
        <v>5853</v>
      </c>
      <c r="BS1317" s="1" t="s">
        <v>132</v>
      </c>
      <c r="BT1317" s="1" t="s">
        <v>4584</v>
      </c>
    </row>
    <row r="1318" spans="1:72" ht="13.5" customHeight="1">
      <c r="A1318" s="6" t="str">
        <f t="shared" si="44"/>
        <v>1783_월배면_0042</v>
      </c>
      <c r="B1318" s="1">
        <v>1783</v>
      </c>
      <c r="C1318" s="1" t="s">
        <v>6057</v>
      </c>
      <c r="D1318" s="1" t="s">
        <v>6058</v>
      </c>
      <c r="E1318" s="2">
        <v>1317</v>
      </c>
      <c r="F1318" s="2">
        <v>4</v>
      </c>
      <c r="G1318" s="2" t="s">
        <v>1919</v>
      </c>
      <c r="H1318" s="2" t="s">
        <v>3326</v>
      </c>
      <c r="I1318" s="2">
        <v>10</v>
      </c>
      <c r="L1318" s="2">
        <v>3</v>
      </c>
      <c r="M1318" s="2" t="s">
        <v>7263</v>
      </c>
      <c r="N1318" s="2" t="s">
        <v>6964</v>
      </c>
      <c r="S1318" s="2" t="s">
        <v>47</v>
      </c>
      <c r="T1318" s="2" t="s">
        <v>3377</v>
      </c>
      <c r="W1318" s="1" t="s">
        <v>644</v>
      </c>
      <c r="X1318" s="1" t="s">
        <v>3501</v>
      </c>
      <c r="Y1318" s="1" t="s">
        <v>78</v>
      </c>
      <c r="Z1318" s="1" t="s">
        <v>3554</v>
      </c>
      <c r="AC1318" s="1">
        <v>27</v>
      </c>
      <c r="AD1318" s="1" t="s">
        <v>656</v>
      </c>
      <c r="AE1318" s="1" t="s">
        <v>4499</v>
      </c>
      <c r="AJ1318" s="1" t="s">
        <v>79</v>
      </c>
      <c r="AK1318" s="1" t="s">
        <v>4627</v>
      </c>
      <c r="AL1318" s="1" t="s">
        <v>325</v>
      </c>
      <c r="AM1318" s="1" t="s">
        <v>4629</v>
      </c>
      <c r="AT1318" s="1" t="s">
        <v>63</v>
      </c>
      <c r="AU1318" s="1" t="s">
        <v>3418</v>
      </c>
      <c r="AV1318" s="1" t="s">
        <v>2323</v>
      </c>
      <c r="AW1318" s="1" t="s">
        <v>3508</v>
      </c>
      <c r="BG1318" s="1" t="s">
        <v>68</v>
      </c>
      <c r="BH1318" s="1" t="s">
        <v>4695</v>
      </c>
      <c r="BI1318" s="1" t="s">
        <v>2324</v>
      </c>
      <c r="BJ1318" s="1" t="s">
        <v>4094</v>
      </c>
      <c r="BK1318" s="1" t="s">
        <v>68</v>
      </c>
      <c r="BL1318" s="1" t="s">
        <v>4695</v>
      </c>
      <c r="BM1318" s="1" t="s">
        <v>2325</v>
      </c>
      <c r="BN1318" s="1" t="s">
        <v>5608</v>
      </c>
      <c r="BO1318" s="1" t="s">
        <v>2326</v>
      </c>
      <c r="BP1318" s="1" t="s">
        <v>6176</v>
      </c>
      <c r="BQ1318" s="1" t="s">
        <v>2327</v>
      </c>
      <c r="BR1318" s="1" t="s">
        <v>5852</v>
      </c>
      <c r="BS1318" s="1" t="s">
        <v>132</v>
      </c>
      <c r="BT1318" s="1" t="s">
        <v>4584</v>
      </c>
    </row>
    <row r="1319" spans="1:31" ht="13.5" customHeight="1">
      <c r="A1319" s="6" t="str">
        <f t="shared" si="44"/>
        <v>1783_월배면_0042</v>
      </c>
      <c r="B1319" s="1">
        <v>1783</v>
      </c>
      <c r="C1319" s="1" t="s">
        <v>6057</v>
      </c>
      <c r="D1319" s="1" t="s">
        <v>6058</v>
      </c>
      <c r="E1319" s="2">
        <v>1318</v>
      </c>
      <c r="F1319" s="2">
        <v>4</v>
      </c>
      <c r="G1319" s="2" t="s">
        <v>1919</v>
      </c>
      <c r="H1319" s="2" t="s">
        <v>3326</v>
      </c>
      <c r="I1319" s="2">
        <v>10</v>
      </c>
      <c r="L1319" s="2">
        <v>3</v>
      </c>
      <c r="M1319" s="2" t="s">
        <v>7263</v>
      </c>
      <c r="N1319" s="2" t="s">
        <v>6964</v>
      </c>
      <c r="T1319" s="2" t="s">
        <v>6164</v>
      </c>
      <c r="U1319" s="1" t="s">
        <v>248</v>
      </c>
      <c r="V1319" s="1" t="s">
        <v>3450</v>
      </c>
      <c r="Y1319" s="1" t="s">
        <v>1823</v>
      </c>
      <c r="Z1319" s="1" t="s">
        <v>3835</v>
      </c>
      <c r="AC1319" s="1">
        <v>12</v>
      </c>
      <c r="AD1319" s="1" t="s">
        <v>302</v>
      </c>
      <c r="AE1319" s="1" t="s">
        <v>4485</v>
      </c>
    </row>
    <row r="1320" spans="1:72" ht="13.5" customHeight="1">
      <c r="A1320" s="6" t="str">
        <f t="shared" si="44"/>
        <v>1783_월배면_0042</v>
      </c>
      <c r="B1320" s="1">
        <v>1783</v>
      </c>
      <c r="C1320" s="1" t="s">
        <v>6057</v>
      </c>
      <c r="D1320" s="1" t="s">
        <v>6058</v>
      </c>
      <c r="E1320" s="2">
        <v>1319</v>
      </c>
      <c r="F1320" s="2">
        <v>4</v>
      </c>
      <c r="G1320" s="2" t="s">
        <v>1919</v>
      </c>
      <c r="H1320" s="2" t="s">
        <v>3326</v>
      </c>
      <c r="I1320" s="2">
        <v>10</v>
      </c>
      <c r="L1320" s="2">
        <v>4</v>
      </c>
      <c r="M1320" s="2" t="s">
        <v>6965</v>
      </c>
      <c r="N1320" s="2" t="s">
        <v>6966</v>
      </c>
      <c r="T1320" s="2" t="s">
        <v>6092</v>
      </c>
      <c r="U1320" s="1" t="s">
        <v>63</v>
      </c>
      <c r="V1320" s="1" t="s">
        <v>3418</v>
      </c>
      <c r="W1320" s="1" t="s">
        <v>362</v>
      </c>
      <c r="X1320" s="1" t="s">
        <v>6185</v>
      </c>
      <c r="Y1320" s="1" t="s">
        <v>2328</v>
      </c>
      <c r="Z1320" s="1" t="s">
        <v>3834</v>
      </c>
      <c r="AC1320" s="1">
        <v>40</v>
      </c>
      <c r="AD1320" s="1" t="s">
        <v>589</v>
      </c>
      <c r="AE1320" s="1" t="s">
        <v>4487</v>
      </c>
      <c r="AJ1320" s="1" t="s">
        <v>17</v>
      </c>
      <c r="AK1320" s="1" t="s">
        <v>4628</v>
      </c>
      <c r="AL1320" s="1" t="s">
        <v>472</v>
      </c>
      <c r="AM1320" s="1" t="s">
        <v>6317</v>
      </c>
      <c r="AT1320" s="1" t="s">
        <v>345</v>
      </c>
      <c r="AU1320" s="1" t="s">
        <v>4712</v>
      </c>
      <c r="AV1320" s="1" t="s">
        <v>2329</v>
      </c>
      <c r="AW1320" s="1" t="s">
        <v>4875</v>
      </c>
      <c r="BG1320" s="1" t="s">
        <v>68</v>
      </c>
      <c r="BH1320" s="1" t="s">
        <v>4695</v>
      </c>
      <c r="BI1320" s="1" t="s">
        <v>2161</v>
      </c>
      <c r="BJ1320" s="1" t="s">
        <v>4898</v>
      </c>
      <c r="BK1320" s="1" t="s">
        <v>68</v>
      </c>
      <c r="BL1320" s="1" t="s">
        <v>4695</v>
      </c>
      <c r="BM1320" s="1" t="s">
        <v>2330</v>
      </c>
      <c r="BN1320" s="1" t="s">
        <v>5607</v>
      </c>
      <c r="BO1320" s="1" t="s">
        <v>73</v>
      </c>
      <c r="BP1320" s="1" t="s">
        <v>3478</v>
      </c>
      <c r="BQ1320" s="1" t="s">
        <v>2331</v>
      </c>
      <c r="BR1320" s="1" t="s">
        <v>6448</v>
      </c>
      <c r="BS1320" s="1" t="s">
        <v>1641</v>
      </c>
      <c r="BT1320" s="1" t="s">
        <v>4644</v>
      </c>
    </row>
    <row r="1321" spans="1:72" ht="13.5" customHeight="1">
      <c r="A1321" s="6" t="str">
        <f t="shared" si="44"/>
        <v>1783_월배면_0042</v>
      </c>
      <c r="B1321" s="1">
        <v>1783</v>
      </c>
      <c r="C1321" s="1" t="s">
        <v>6057</v>
      </c>
      <c r="D1321" s="1" t="s">
        <v>6058</v>
      </c>
      <c r="E1321" s="2">
        <v>1320</v>
      </c>
      <c r="F1321" s="2">
        <v>4</v>
      </c>
      <c r="G1321" s="2" t="s">
        <v>1919</v>
      </c>
      <c r="H1321" s="2" t="s">
        <v>3326</v>
      </c>
      <c r="I1321" s="2">
        <v>10</v>
      </c>
      <c r="L1321" s="2">
        <v>4</v>
      </c>
      <c r="M1321" s="2" t="s">
        <v>6965</v>
      </c>
      <c r="N1321" s="2" t="s">
        <v>6966</v>
      </c>
      <c r="S1321" s="2" t="s">
        <v>47</v>
      </c>
      <c r="T1321" s="2" t="s">
        <v>3377</v>
      </c>
      <c r="W1321" s="1" t="s">
        <v>362</v>
      </c>
      <c r="X1321" s="1" t="s">
        <v>6185</v>
      </c>
      <c r="Y1321" s="1" t="s">
        <v>78</v>
      </c>
      <c r="Z1321" s="1" t="s">
        <v>3554</v>
      </c>
      <c r="AC1321" s="1">
        <v>41</v>
      </c>
      <c r="AD1321" s="1" t="s">
        <v>449</v>
      </c>
      <c r="AE1321" s="1" t="s">
        <v>4502</v>
      </c>
      <c r="AJ1321" s="1" t="s">
        <v>17</v>
      </c>
      <c r="AK1321" s="1" t="s">
        <v>4628</v>
      </c>
      <c r="AL1321" s="1" t="s">
        <v>2009</v>
      </c>
      <c r="AM1321" s="1" t="s">
        <v>4666</v>
      </c>
      <c r="AT1321" s="1" t="s">
        <v>68</v>
      </c>
      <c r="AU1321" s="1" t="s">
        <v>4695</v>
      </c>
      <c r="AV1321" s="1" t="s">
        <v>2332</v>
      </c>
      <c r="AW1321" s="1" t="s">
        <v>4874</v>
      </c>
      <c r="BG1321" s="1" t="s">
        <v>68</v>
      </c>
      <c r="BH1321" s="1" t="s">
        <v>4695</v>
      </c>
      <c r="BI1321" s="1" t="s">
        <v>2333</v>
      </c>
      <c r="BJ1321" s="1" t="s">
        <v>4844</v>
      </c>
      <c r="BK1321" s="1" t="s">
        <v>68</v>
      </c>
      <c r="BL1321" s="1" t="s">
        <v>4695</v>
      </c>
      <c r="BM1321" s="1" t="s">
        <v>2334</v>
      </c>
      <c r="BN1321" s="1" t="s">
        <v>5286</v>
      </c>
      <c r="BO1321" s="1" t="s">
        <v>68</v>
      </c>
      <c r="BP1321" s="1" t="s">
        <v>4695</v>
      </c>
      <c r="BQ1321" s="1" t="s">
        <v>2335</v>
      </c>
      <c r="BR1321" s="1" t="s">
        <v>5851</v>
      </c>
      <c r="BS1321" s="1" t="s">
        <v>169</v>
      </c>
      <c r="BT1321" s="1" t="s">
        <v>4630</v>
      </c>
    </row>
    <row r="1322" spans="1:33" ht="13.5" customHeight="1">
      <c r="A1322" s="6" t="str">
        <f t="shared" si="44"/>
        <v>1783_월배면_0042</v>
      </c>
      <c r="B1322" s="1">
        <v>1783</v>
      </c>
      <c r="C1322" s="1" t="s">
        <v>6057</v>
      </c>
      <c r="D1322" s="1" t="s">
        <v>6058</v>
      </c>
      <c r="E1322" s="2">
        <v>1321</v>
      </c>
      <c r="F1322" s="2">
        <v>4</v>
      </c>
      <c r="G1322" s="2" t="s">
        <v>1919</v>
      </c>
      <c r="H1322" s="2" t="s">
        <v>3326</v>
      </c>
      <c r="I1322" s="2">
        <v>10</v>
      </c>
      <c r="L1322" s="2">
        <v>4</v>
      </c>
      <c r="M1322" s="2" t="s">
        <v>6965</v>
      </c>
      <c r="N1322" s="2" t="s">
        <v>6966</v>
      </c>
      <c r="T1322" s="2" t="s">
        <v>6164</v>
      </c>
      <c r="U1322" s="1" t="s">
        <v>2336</v>
      </c>
      <c r="V1322" s="1" t="s">
        <v>3465</v>
      </c>
      <c r="Y1322" s="1" t="s">
        <v>2337</v>
      </c>
      <c r="Z1322" s="1" t="s">
        <v>3828</v>
      </c>
      <c r="AD1322" s="1" t="s">
        <v>122</v>
      </c>
      <c r="AE1322" s="1" t="s">
        <v>4498</v>
      </c>
      <c r="AF1322" s="1" t="s">
        <v>244</v>
      </c>
      <c r="AG1322" s="1" t="s">
        <v>4545</v>
      </c>
    </row>
    <row r="1323" spans="1:72" ht="13.5" customHeight="1">
      <c r="A1323" s="6" t="str">
        <f t="shared" si="44"/>
        <v>1783_월배면_0042</v>
      </c>
      <c r="B1323" s="1">
        <v>1783</v>
      </c>
      <c r="C1323" s="1" t="s">
        <v>6057</v>
      </c>
      <c r="D1323" s="1" t="s">
        <v>6058</v>
      </c>
      <c r="E1323" s="2">
        <v>1322</v>
      </c>
      <c r="F1323" s="2">
        <v>4</v>
      </c>
      <c r="G1323" s="2" t="s">
        <v>1919</v>
      </c>
      <c r="H1323" s="2" t="s">
        <v>3326</v>
      </c>
      <c r="I1323" s="2">
        <v>10</v>
      </c>
      <c r="L1323" s="2">
        <v>5</v>
      </c>
      <c r="M1323" s="2" t="s">
        <v>6967</v>
      </c>
      <c r="N1323" s="2" t="s">
        <v>6968</v>
      </c>
      <c r="T1323" s="2" t="s">
        <v>6092</v>
      </c>
      <c r="U1323" s="1" t="s">
        <v>63</v>
      </c>
      <c r="V1323" s="1" t="s">
        <v>3418</v>
      </c>
      <c r="W1323" s="1" t="s">
        <v>362</v>
      </c>
      <c r="X1323" s="1" t="s">
        <v>6185</v>
      </c>
      <c r="Y1323" s="1" t="s">
        <v>2338</v>
      </c>
      <c r="Z1323" s="1" t="s">
        <v>6200</v>
      </c>
      <c r="AC1323" s="1">
        <v>68</v>
      </c>
      <c r="AD1323" s="1" t="s">
        <v>426</v>
      </c>
      <c r="AE1323" s="1" t="s">
        <v>4520</v>
      </c>
      <c r="AJ1323" s="1" t="s">
        <v>17</v>
      </c>
      <c r="AK1323" s="1" t="s">
        <v>4628</v>
      </c>
      <c r="AL1323" s="1" t="s">
        <v>472</v>
      </c>
      <c r="AM1323" s="1" t="s">
        <v>6317</v>
      </c>
      <c r="AT1323" s="1" t="s">
        <v>68</v>
      </c>
      <c r="AU1323" s="1" t="s">
        <v>4695</v>
      </c>
      <c r="AV1323" s="1" t="s">
        <v>1152</v>
      </c>
      <c r="AW1323" s="1" t="s">
        <v>4864</v>
      </c>
      <c r="BG1323" s="1" t="s">
        <v>68</v>
      </c>
      <c r="BH1323" s="1" t="s">
        <v>4695</v>
      </c>
      <c r="BI1323" s="1" t="s">
        <v>1153</v>
      </c>
      <c r="BJ1323" s="1" t="s">
        <v>5322</v>
      </c>
      <c r="BK1323" s="1" t="s">
        <v>1842</v>
      </c>
      <c r="BL1323" s="1" t="s">
        <v>5482</v>
      </c>
      <c r="BM1323" s="1" t="s">
        <v>1947</v>
      </c>
      <c r="BN1323" s="1" t="s">
        <v>5606</v>
      </c>
      <c r="BO1323" s="1" t="s">
        <v>68</v>
      </c>
      <c r="BP1323" s="1" t="s">
        <v>4695</v>
      </c>
      <c r="BQ1323" s="1" t="s">
        <v>2339</v>
      </c>
      <c r="BR1323" s="1" t="s">
        <v>6498</v>
      </c>
      <c r="BS1323" s="1" t="s">
        <v>2009</v>
      </c>
      <c r="BT1323" s="1" t="s">
        <v>4666</v>
      </c>
    </row>
    <row r="1324" spans="1:72" ht="13.5" customHeight="1">
      <c r="A1324" s="6" t="str">
        <f t="shared" si="44"/>
        <v>1783_월배면_0042</v>
      </c>
      <c r="B1324" s="1">
        <v>1783</v>
      </c>
      <c r="C1324" s="1" t="s">
        <v>6057</v>
      </c>
      <c r="D1324" s="1" t="s">
        <v>6058</v>
      </c>
      <c r="E1324" s="2">
        <v>1323</v>
      </c>
      <c r="F1324" s="2">
        <v>4</v>
      </c>
      <c r="G1324" s="2" t="s">
        <v>1919</v>
      </c>
      <c r="H1324" s="2" t="s">
        <v>3326</v>
      </c>
      <c r="I1324" s="2">
        <v>10</v>
      </c>
      <c r="L1324" s="2">
        <v>5</v>
      </c>
      <c r="M1324" s="2" t="s">
        <v>6967</v>
      </c>
      <c r="N1324" s="2" t="s">
        <v>6968</v>
      </c>
      <c r="S1324" s="2" t="s">
        <v>47</v>
      </c>
      <c r="T1324" s="2" t="s">
        <v>3377</v>
      </c>
      <c r="W1324" s="1" t="s">
        <v>362</v>
      </c>
      <c r="X1324" s="1" t="s">
        <v>6185</v>
      </c>
      <c r="Y1324" s="1" t="s">
        <v>78</v>
      </c>
      <c r="Z1324" s="1" t="s">
        <v>3554</v>
      </c>
      <c r="AC1324" s="1">
        <v>68</v>
      </c>
      <c r="AD1324" s="1" t="s">
        <v>426</v>
      </c>
      <c r="AE1324" s="1" t="s">
        <v>4520</v>
      </c>
      <c r="AJ1324" s="1" t="s">
        <v>79</v>
      </c>
      <c r="AK1324" s="1" t="s">
        <v>4627</v>
      </c>
      <c r="AL1324" s="1" t="s">
        <v>2009</v>
      </c>
      <c r="AM1324" s="1" t="s">
        <v>4666</v>
      </c>
      <c r="AT1324" s="1" t="s">
        <v>68</v>
      </c>
      <c r="AU1324" s="1" t="s">
        <v>4695</v>
      </c>
      <c r="AV1324" s="1" t="s">
        <v>2340</v>
      </c>
      <c r="AW1324" s="1" t="s">
        <v>4873</v>
      </c>
      <c r="BG1324" s="1" t="s">
        <v>1132</v>
      </c>
      <c r="BH1324" s="1" t="s">
        <v>3490</v>
      </c>
      <c r="BI1324" s="1" t="s">
        <v>2341</v>
      </c>
      <c r="BJ1324" s="1" t="s">
        <v>5321</v>
      </c>
      <c r="BK1324" s="1" t="s">
        <v>68</v>
      </c>
      <c r="BL1324" s="1" t="s">
        <v>4695</v>
      </c>
      <c r="BM1324" s="1" t="s">
        <v>2108</v>
      </c>
      <c r="BN1324" s="1" t="s">
        <v>5349</v>
      </c>
      <c r="BO1324" s="1" t="s">
        <v>68</v>
      </c>
      <c r="BP1324" s="1" t="s">
        <v>4695</v>
      </c>
      <c r="BQ1324" s="1" t="s">
        <v>2342</v>
      </c>
      <c r="BR1324" s="1" t="s">
        <v>5850</v>
      </c>
      <c r="BS1324" s="1" t="s">
        <v>132</v>
      </c>
      <c r="BT1324" s="1" t="s">
        <v>4584</v>
      </c>
    </row>
    <row r="1325" spans="1:31" ht="13.5" customHeight="1">
      <c r="A1325" s="6" t="str">
        <f t="shared" si="44"/>
        <v>1783_월배면_0042</v>
      </c>
      <c r="B1325" s="1">
        <v>1783</v>
      </c>
      <c r="C1325" s="1" t="s">
        <v>6057</v>
      </c>
      <c r="D1325" s="1" t="s">
        <v>6058</v>
      </c>
      <c r="E1325" s="2">
        <v>1324</v>
      </c>
      <c r="F1325" s="2">
        <v>4</v>
      </c>
      <c r="G1325" s="2" t="s">
        <v>1919</v>
      </c>
      <c r="H1325" s="2" t="s">
        <v>3326</v>
      </c>
      <c r="I1325" s="2">
        <v>10</v>
      </c>
      <c r="L1325" s="2">
        <v>5</v>
      </c>
      <c r="M1325" s="2" t="s">
        <v>6967</v>
      </c>
      <c r="N1325" s="2" t="s">
        <v>6968</v>
      </c>
      <c r="S1325" s="2" t="s">
        <v>56</v>
      </c>
      <c r="T1325" s="2" t="s">
        <v>3381</v>
      </c>
      <c r="U1325" s="1" t="s">
        <v>63</v>
      </c>
      <c r="V1325" s="1" t="s">
        <v>3418</v>
      </c>
      <c r="Y1325" s="1" t="s">
        <v>2343</v>
      </c>
      <c r="Z1325" s="1" t="s">
        <v>3833</v>
      </c>
      <c r="AC1325" s="1">
        <v>41</v>
      </c>
      <c r="AD1325" s="1" t="s">
        <v>449</v>
      </c>
      <c r="AE1325" s="1" t="s">
        <v>4502</v>
      </c>
    </row>
    <row r="1326" spans="1:31" ht="13.5" customHeight="1">
      <c r="A1326" s="6" t="str">
        <f t="shared" si="44"/>
        <v>1783_월배면_0042</v>
      </c>
      <c r="B1326" s="1">
        <v>1783</v>
      </c>
      <c r="C1326" s="1" t="s">
        <v>6057</v>
      </c>
      <c r="D1326" s="1" t="s">
        <v>6058</v>
      </c>
      <c r="E1326" s="2">
        <v>1325</v>
      </c>
      <c r="F1326" s="2">
        <v>4</v>
      </c>
      <c r="G1326" s="2" t="s">
        <v>1919</v>
      </c>
      <c r="H1326" s="2" t="s">
        <v>3326</v>
      </c>
      <c r="I1326" s="2">
        <v>10</v>
      </c>
      <c r="L1326" s="2">
        <v>5</v>
      </c>
      <c r="M1326" s="2" t="s">
        <v>6967</v>
      </c>
      <c r="N1326" s="2" t="s">
        <v>6968</v>
      </c>
      <c r="S1326" s="2" t="s">
        <v>213</v>
      </c>
      <c r="T1326" s="2" t="s">
        <v>3380</v>
      </c>
      <c r="W1326" s="1" t="s">
        <v>967</v>
      </c>
      <c r="X1326" s="1" t="s">
        <v>3510</v>
      </c>
      <c r="Y1326" s="1" t="s">
        <v>78</v>
      </c>
      <c r="Z1326" s="1" t="s">
        <v>3554</v>
      </c>
      <c r="AC1326" s="1">
        <v>36</v>
      </c>
      <c r="AD1326" s="1" t="s">
        <v>430</v>
      </c>
      <c r="AE1326" s="1" t="s">
        <v>4516</v>
      </c>
    </row>
    <row r="1327" spans="1:29" ht="13.5" customHeight="1">
      <c r="A1327" s="6" t="str">
        <f t="shared" si="44"/>
        <v>1783_월배면_0042</v>
      </c>
      <c r="B1327" s="1">
        <v>1783</v>
      </c>
      <c r="C1327" s="1" t="s">
        <v>6057</v>
      </c>
      <c r="D1327" s="1" t="s">
        <v>6058</v>
      </c>
      <c r="E1327" s="2">
        <v>1326</v>
      </c>
      <c r="F1327" s="2">
        <v>4</v>
      </c>
      <c r="G1327" s="2" t="s">
        <v>1919</v>
      </c>
      <c r="H1327" s="2" t="s">
        <v>3326</v>
      </c>
      <c r="I1327" s="2">
        <v>10</v>
      </c>
      <c r="L1327" s="2">
        <v>5</v>
      </c>
      <c r="M1327" s="2" t="s">
        <v>6967</v>
      </c>
      <c r="N1327" s="2" t="s">
        <v>6968</v>
      </c>
      <c r="T1327" s="2" t="s">
        <v>6164</v>
      </c>
      <c r="U1327" s="1" t="s">
        <v>513</v>
      </c>
      <c r="V1327" s="1" t="s">
        <v>3453</v>
      </c>
      <c r="Y1327" s="1" t="s">
        <v>2344</v>
      </c>
      <c r="Z1327" s="1" t="s">
        <v>3832</v>
      </c>
      <c r="AC1327" s="1">
        <v>15</v>
      </c>
    </row>
    <row r="1328" spans="1:33" ht="13.5" customHeight="1">
      <c r="A1328" s="6" t="str">
        <f t="shared" si="44"/>
        <v>1783_월배면_0042</v>
      </c>
      <c r="B1328" s="1">
        <v>1783</v>
      </c>
      <c r="C1328" s="1" t="s">
        <v>6057</v>
      </c>
      <c r="D1328" s="1" t="s">
        <v>6058</v>
      </c>
      <c r="E1328" s="2">
        <v>1327</v>
      </c>
      <c r="F1328" s="2">
        <v>4</v>
      </c>
      <c r="G1328" s="2" t="s">
        <v>1919</v>
      </c>
      <c r="H1328" s="2" t="s">
        <v>3326</v>
      </c>
      <c r="I1328" s="2">
        <v>10</v>
      </c>
      <c r="L1328" s="2">
        <v>5</v>
      </c>
      <c r="M1328" s="2" t="s">
        <v>6967</v>
      </c>
      <c r="N1328" s="2" t="s">
        <v>6968</v>
      </c>
      <c r="T1328" s="2" t="s">
        <v>6164</v>
      </c>
      <c r="U1328" s="1" t="s">
        <v>96</v>
      </c>
      <c r="V1328" s="1" t="s">
        <v>3417</v>
      </c>
      <c r="Y1328" s="1" t="s">
        <v>2345</v>
      </c>
      <c r="Z1328" s="1" t="s">
        <v>3831</v>
      </c>
      <c r="AF1328" s="1" t="s">
        <v>104</v>
      </c>
      <c r="AG1328" s="1" t="s">
        <v>3397</v>
      </c>
    </row>
    <row r="1329" spans="1:72" ht="13.5" customHeight="1">
      <c r="A1329" s="6" t="str">
        <f t="shared" si="44"/>
        <v>1783_월배면_0042</v>
      </c>
      <c r="B1329" s="1">
        <v>1783</v>
      </c>
      <c r="C1329" s="1" t="s">
        <v>6057</v>
      </c>
      <c r="D1329" s="1" t="s">
        <v>6058</v>
      </c>
      <c r="E1329" s="2">
        <v>1328</v>
      </c>
      <c r="F1329" s="2">
        <v>4</v>
      </c>
      <c r="G1329" s="2" t="s">
        <v>1919</v>
      </c>
      <c r="H1329" s="2" t="s">
        <v>3326</v>
      </c>
      <c r="I1329" s="2">
        <v>11</v>
      </c>
      <c r="J1329" s="2" t="s">
        <v>2346</v>
      </c>
      <c r="K1329" s="2" t="s">
        <v>6063</v>
      </c>
      <c r="L1329" s="2">
        <v>1</v>
      </c>
      <c r="M1329" s="2" t="s">
        <v>6969</v>
      </c>
      <c r="N1329" s="2" t="s">
        <v>6970</v>
      </c>
      <c r="T1329" s="2" t="s">
        <v>6092</v>
      </c>
      <c r="U1329" s="1" t="s">
        <v>63</v>
      </c>
      <c r="V1329" s="1" t="s">
        <v>3418</v>
      </c>
      <c r="W1329" s="1" t="s">
        <v>362</v>
      </c>
      <c r="X1329" s="1" t="s">
        <v>6185</v>
      </c>
      <c r="Y1329" s="1" t="s">
        <v>2347</v>
      </c>
      <c r="Z1329" s="1" t="s">
        <v>3830</v>
      </c>
      <c r="AC1329" s="1">
        <v>44</v>
      </c>
      <c r="AD1329" s="1" t="s">
        <v>478</v>
      </c>
      <c r="AE1329" s="1" t="s">
        <v>3549</v>
      </c>
      <c r="AJ1329" s="1" t="s">
        <v>17</v>
      </c>
      <c r="AK1329" s="1" t="s">
        <v>4628</v>
      </c>
      <c r="AL1329" s="1" t="s">
        <v>472</v>
      </c>
      <c r="AM1329" s="1" t="s">
        <v>6317</v>
      </c>
      <c r="AT1329" s="1" t="s">
        <v>68</v>
      </c>
      <c r="AU1329" s="1" t="s">
        <v>4695</v>
      </c>
      <c r="AV1329" s="1" t="s">
        <v>245</v>
      </c>
      <c r="AW1329" s="1" t="s">
        <v>245</v>
      </c>
      <c r="BG1329" s="1" t="s">
        <v>68</v>
      </c>
      <c r="BH1329" s="1" t="s">
        <v>4695</v>
      </c>
      <c r="BI1329" s="1" t="s">
        <v>2161</v>
      </c>
      <c r="BJ1329" s="1" t="s">
        <v>4898</v>
      </c>
      <c r="BK1329" s="1" t="s">
        <v>68</v>
      </c>
      <c r="BL1329" s="1" t="s">
        <v>4695</v>
      </c>
      <c r="BM1329" s="1" t="s">
        <v>245</v>
      </c>
      <c r="BN1329" s="1" t="s">
        <v>245</v>
      </c>
      <c r="BO1329" s="1" t="s">
        <v>73</v>
      </c>
      <c r="BP1329" s="1" t="s">
        <v>3478</v>
      </c>
      <c r="BQ1329" s="1" t="s">
        <v>2331</v>
      </c>
      <c r="BR1329" s="1" t="s">
        <v>6448</v>
      </c>
      <c r="BS1329" s="1" t="s">
        <v>1641</v>
      </c>
      <c r="BT1329" s="1" t="s">
        <v>4644</v>
      </c>
    </row>
    <row r="1330" spans="1:72" ht="13.5" customHeight="1">
      <c r="A1330" s="6" t="str">
        <f t="shared" si="44"/>
        <v>1783_월배면_0042</v>
      </c>
      <c r="B1330" s="1">
        <v>1783</v>
      </c>
      <c r="C1330" s="1" t="s">
        <v>6057</v>
      </c>
      <c r="D1330" s="1" t="s">
        <v>6058</v>
      </c>
      <c r="E1330" s="2">
        <v>1329</v>
      </c>
      <c r="F1330" s="2">
        <v>4</v>
      </c>
      <c r="G1330" s="2" t="s">
        <v>1919</v>
      </c>
      <c r="H1330" s="2" t="s">
        <v>3326</v>
      </c>
      <c r="I1330" s="2">
        <v>11</v>
      </c>
      <c r="L1330" s="2">
        <v>1</v>
      </c>
      <c r="M1330" s="2" t="s">
        <v>6969</v>
      </c>
      <c r="N1330" s="2" t="s">
        <v>6970</v>
      </c>
      <c r="S1330" s="2" t="s">
        <v>47</v>
      </c>
      <c r="T1330" s="2" t="s">
        <v>3377</v>
      </c>
      <c r="W1330" s="1" t="s">
        <v>1168</v>
      </c>
      <c r="X1330" s="1" t="s">
        <v>3506</v>
      </c>
      <c r="Y1330" s="1" t="s">
        <v>78</v>
      </c>
      <c r="Z1330" s="1" t="s">
        <v>3554</v>
      </c>
      <c r="AC1330" s="1">
        <v>49</v>
      </c>
      <c r="AD1330" s="1" t="s">
        <v>212</v>
      </c>
      <c r="AE1330" s="1" t="s">
        <v>4510</v>
      </c>
      <c r="AJ1330" s="1" t="s">
        <v>79</v>
      </c>
      <c r="AK1330" s="1" t="s">
        <v>4627</v>
      </c>
      <c r="AL1330" s="1" t="s">
        <v>1169</v>
      </c>
      <c r="AM1330" s="1" t="s">
        <v>4633</v>
      </c>
      <c r="AT1330" s="1" t="s">
        <v>68</v>
      </c>
      <c r="AU1330" s="1" t="s">
        <v>4695</v>
      </c>
      <c r="AV1330" s="1" t="s">
        <v>2348</v>
      </c>
      <c r="AW1330" s="1" t="s">
        <v>4872</v>
      </c>
      <c r="BG1330" s="1" t="s">
        <v>68</v>
      </c>
      <c r="BH1330" s="1" t="s">
        <v>4695</v>
      </c>
      <c r="BI1330" s="1" t="s">
        <v>2349</v>
      </c>
      <c r="BJ1330" s="1" t="s">
        <v>5320</v>
      </c>
      <c r="BK1330" s="1" t="s">
        <v>68</v>
      </c>
      <c r="BL1330" s="1" t="s">
        <v>4695</v>
      </c>
      <c r="BM1330" s="1" t="s">
        <v>2350</v>
      </c>
      <c r="BN1330" s="1" t="s">
        <v>5605</v>
      </c>
      <c r="BO1330" s="1" t="s">
        <v>68</v>
      </c>
      <c r="BP1330" s="1" t="s">
        <v>4695</v>
      </c>
      <c r="BQ1330" s="1" t="s">
        <v>2351</v>
      </c>
      <c r="BR1330" s="1" t="s">
        <v>5849</v>
      </c>
      <c r="BS1330" s="1" t="s">
        <v>724</v>
      </c>
      <c r="BT1330" s="1" t="s">
        <v>4645</v>
      </c>
    </row>
    <row r="1331" spans="1:31" ht="13.5" customHeight="1">
      <c r="A1331" s="6" t="str">
        <f t="shared" si="44"/>
        <v>1783_월배면_0042</v>
      </c>
      <c r="B1331" s="1">
        <v>1783</v>
      </c>
      <c r="C1331" s="1" t="s">
        <v>6057</v>
      </c>
      <c r="D1331" s="1" t="s">
        <v>6058</v>
      </c>
      <c r="E1331" s="2">
        <v>1330</v>
      </c>
      <c r="F1331" s="2">
        <v>4</v>
      </c>
      <c r="G1331" s="2" t="s">
        <v>1919</v>
      </c>
      <c r="H1331" s="2" t="s">
        <v>3326</v>
      </c>
      <c r="I1331" s="2">
        <v>11</v>
      </c>
      <c r="L1331" s="2">
        <v>1</v>
      </c>
      <c r="M1331" s="2" t="s">
        <v>6969</v>
      </c>
      <c r="N1331" s="2" t="s">
        <v>6970</v>
      </c>
      <c r="S1331" s="2" t="s">
        <v>1146</v>
      </c>
      <c r="T1331" s="2" t="s">
        <v>3383</v>
      </c>
      <c r="W1331" s="1" t="s">
        <v>1304</v>
      </c>
      <c r="X1331" s="1" t="s">
        <v>3521</v>
      </c>
      <c r="Y1331" s="1" t="s">
        <v>78</v>
      </c>
      <c r="Z1331" s="1" t="s">
        <v>3554</v>
      </c>
      <c r="AC1331" s="1">
        <v>70</v>
      </c>
      <c r="AD1331" s="1" t="s">
        <v>2352</v>
      </c>
      <c r="AE1331" s="1" t="s">
        <v>4531</v>
      </c>
    </row>
    <row r="1332" spans="1:31" ht="13.5" customHeight="1">
      <c r="A1332" s="6" t="str">
        <f aca="true" t="shared" si="45" ref="A1332:A1341">HYPERLINK("http://kyu.snu.ac.kr/sdhj/index.jsp?type=hj/GK14607_00IH_0001_0042.jpg","1783_월배면_0042")</f>
        <v>1783_월배면_0042</v>
      </c>
      <c r="B1332" s="1">
        <v>1783</v>
      </c>
      <c r="C1332" s="1" t="s">
        <v>6057</v>
      </c>
      <c r="D1332" s="1" t="s">
        <v>6058</v>
      </c>
      <c r="E1332" s="2">
        <v>1331</v>
      </c>
      <c r="F1332" s="2">
        <v>4</v>
      </c>
      <c r="G1332" s="2" t="s">
        <v>1919</v>
      </c>
      <c r="H1332" s="2" t="s">
        <v>3326</v>
      </c>
      <c r="I1332" s="2">
        <v>11</v>
      </c>
      <c r="L1332" s="2">
        <v>1</v>
      </c>
      <c r="M1332" s="2" t="s">
        <v>6969</v>
      </c>
      <c r="N1332" s="2" t="s">
        <v>6970</v>
      </c>
      <c r="S1332" s="2" t="s">
        <v>178</v>
      </c>
      <c r="T1332" s="2" t="s">
        <v>3385</v>
      </c>
      <c r="U1332" s="1" t="s">
        <v>63</v>
      </c>
      <c r="V1332" s="1" t="s">
        <v>3418</v>
      </c>
      <c r="Y1332" s="1" t="s">
        <v>2353</v>
      </c>
      <c r="Z1332" s="1" t="s">
        <v>3829</v>
      </c>
      <c r="AC1332" s="1">
        <v>26</v>
      </c>
      <c r="AD1332" s="1" t="s">
        <v>193</v>
      </c>
      <c r="AE1332" s="1" t="s">
        <v>4492</v>
      </c>
    </row>
    <row r="1333" spans="1:33" ht="13.5" customHeight="1">
      <c r="A1333" s="6" t="str">
        <f t="shared" si="45"/>
        <v>1783_월배면_0042</v>
      </c>
      <c r="B1333" s="1">
        <v>1783</v>
      </c>
      <c r="C1333" s="1" t="s">
        <v>6057</v>
      </c>
      <c r="D1333" s="1" t="s">
        <v>6058</v>
      </c>
      <c r="E1333" s="2">
        <v>1332</v>
      </c>
      <c r="F1333" s="2">
        <v>4</v>
      </c>
      <c r="G1333" s="2" t="s">
        <v>1919</v>
      </c>
      <c r="H1333" s="2" t="s">
        <v>3326</v>
      </c>
      <c r="I1333" s="2">
        <v>11</v>
      </c>
      <c r="L1333" s="2">
        <v>1</v>
      </c>
      <c r="M1333" s="2" t="s">
        <v>6969</v>
      </c>
      <c r="N1333" s="2" t="s">
        <v>6970</v>
      </c>
      <c r="S1333" s="2" t="s">
        <v>557</v>
      </c>
      <c r="T1333" s="2" t="s">
        <v>3384</v>
      </c>
      <c r="W1333" s="1" t="s">
        <v>362</v>
      </c>
      <c r="X1333" s="1" t="s">
        <v>6185</v>
      </c>
      <c r="Y1333" s="1" t="s">
        <v>78</v>
      </c>
      <c r="Z1333" s="1" t="s">
        <v>3554</v>
      </c>
      <c r="AC1333" s="1">
        <v>27</v>
      </c>
      <c r="AD1333" s="1" t="s">
        <v>656</v>
      </c>
      <c r="AE1333" s="1" t="s">
        <v>4499</v>
      </c>
      <c r="AF1333" s="1" t="s">
        <v>244</v>
      </c>
      <c r="AG1333" s="1" t="s">
        <v>4545</v>
      </c>
    </row>
    <row r="1334" spans="1:31" ht="13.5" customHeight="1">
      <c r="A1334" s="6" t="str">
        <f t="shared" si="45"/>
        <v>1783_월배면_0042</v>
      </c>
      <c r="B1334" s="1">
        <v>1783</v>
      </c>
      <c r="C1334" s="1" t="s">
        <v>6057</v>
      </c>
      <c r="D1334" s="1" t="s">
        <v>6058</v>
      </c>
      <c r="E1334" s="2">
        <v>1333</v>
      </c>
      <c r="F1334" s="2">
        <v>4</v>
      </c>
      <c r="G1334" s="2" t="s">
        <v>1919</v>
      </c>
      <c r="H1334" s="2" t="s">
        <v>3326</v>
      </c>
      <c r="I1334" s="2">
        <v>11</v>
      </c>
      <c r="L1334" s="2">
        <v>1</v>
      </c>
      <c r="M1334" s="2" t="s">
        <v>6969</v>
      </c>
      <c r="N1334" s="2" t="s">
        <v>6970</v>
      </c>
      <c r="T1334" s="2" t="s">
        <v>6164</v>
      </c>
      <c r="U1334" s="1" t="s">
        <v>248</v>
      </c>
      <c r="V1334" s="1" t="s">
        <v>3450</v>
      </c>
      <c r="Y1334" s="1" t="s">
        <v>2172</v>
      </c>
      <c r="Z1334" s="1" t="s">
        <v>3550</v>
      </c>
      <c r="AD1334" s="1" t="s">
        <v>714</v>
      </c>
      <c r="AE1334" s="1" t="s">
        <v>4535</v>
      </c>
    </row>
    <row r="1335" spans="1:58" ht="13.5" customHeight="1">
      <c r="A1335" s="6" t="str">
        <f t="shared" si="45"/>
        <v>1783_월배면_0042</v>
      </c>
      <c r="B1335" s="1">
        <v>1783</v>
      </c>
      <c r="C1335" s="1" t="s">
        <v>6057</v>
      </c>
      <c r="D1335" s="1" t="s">
        <v>6058</v>
      </c>
      <c r="E1335" s="2">
        <v>1334</v>
      </c>
      <c r="F1335" s="2">
        <v>4</v>
      </c>
      <c r="G1335" s="2" t="s">
        <v>1919</v>
      </c>
      <c r="H1335" s="2" t="s">
        <v>3326</v>
      </c>
      <c r="I1335" s="2">
        <v>11</v>
      </c>
      <c r="L1335" s="2">
        <v>1</v>
      </c>
      <c r="M1335" s="2" t="s">
        <v>6969</v>
      </c>
      <c r="N1335" s="2" t="s">
        <v>6970</v>
      </c>
      <c r="T1335" s="2" t="s">
        <v>6164</v>
      </c>
      <c r="U1335" s="1" t="s">
        <v>96</v>
      </c>
      <c r="V1335" s="1" t="s">
        <v>3417</v>
      </c>
      <c r="Y1335" s="1" t="s">
        <v>2337</v>
      </c>
      <c r="Z1335" s="1" t="s">
        <v>3828</v>
      </c>
      <c r="AD1335" s="1" t="s">
        <v>136</v>
      </c>
      <c r="AE1335" s="1" t="s">
        <v>4522</v>
      </c>
      <c r="AF1335" s="1" t="s">
        <v>118</v>
      </c>
      <c r="AG1335" s="1" t="s">
        <v>4546</v>
      </c>
      <c r="BC1335" s="1" t="s">
        <v>6683</v>
      </c>
      <c r="BE1335" s="1" t="s">
        <v>6691</v>
      </c>
      <c r="BF1335" s="1" t="s">
        <v>6396</v>
      </c>
    </row>
    <row r="1336" spans="1:58" ht="13.5" customHeight="1">
      <c r="A1336" s="6" t="str">
        <f t="shared" si="45"/>
        <v>1783_월배면_0042</v>
      </c>
      <c r="B1336" s="1">
        <v>1783</v>
      </c>
      <c r="C1336" s="1" t="s">
        <v>6057</v>
      </c>
      <c r="D1336" s="1" t="s">
        <v>6058</v>
      </c>
      <c r="E1336" s="2">
        <v>1335</v>
      </c>
      <c r="F1336" s="2">
        <v>4</v>
      </c>
      <c r="G1336" s="2" t="s">
        <v>1919</v>
      </c>
      <c r="H1336" s="2" t="s">
        <v>3326</v>
      </c>
      <c r="I1336" s="2">
        <v>11</v>
      </c>
      <c r="L1336" s="2">
        <v>1</v>
      </c>
      <c r="M1336" s="2" t="s">
        <v>6969</v>
      </c>
      <c r="N1336" s="2" t="s">
        <v>6970</v>
      </c>
      <c r="T1336" s="2" t="s">
        <v>6164</v>
      </c>
      <c r="U1336" s="1" t="s">
        <v>93</v>
      </c>
      <c r="V1336" s="1" t="s">
        <v>3419</v>
      </c>
      <c r="Y1336" s="1" t="s">
        <v>2354</v>
      </c>
      <c r="Z1336" s="1" t="s">
        <v>3827</v>
      </c>
      <c r="AF1336" s="1" t="s">
        <v>104</v>
      </c>
      <c r="AG1336" s="1" t="s">
        <v>3397</v>
      </c>
      <c r="BC1336" s="1" t="s">
        <v>6683</v>
      </c>
      <c r="BE1336" s="1" t="s">
        <v>6691</v>
      </c>
      <c r="BF1336" s="1" t="s">
        <v>6394</v>
      </c>
    </row>
    <row r="1337" spans="1:58" ht="13.5" customHeight="1">
      <c r="A1337" s="6" t="str">
        <f t="shared" si="45"/>
        <v>1783_월배면_0042</v>
      </c>
      <c r="B1337" s="1">
        <v>1783</v>
      </c>
      <c r="C1337" s="1" t="s">
        <v>6057</v>
      </c>
      <c r="D1337" s="1" t="s">
        <v>6058</v>
      </c>
      <c r="E1337" s="2">
        <v>1336</v>
      </c>
      <c r="F1337" s="2">
        <v>4</v>
      </c>
      <c r="G1337" s="2" t="s">
        <v>1919</v>
      </c>
      <c r="H1337" s="2" t="s">
        <v>3326</v>
      </c>
      <c r="I1337" s="2">
        <v>11</v>
      </c>
      <c r="L1337" s="2">
        <v>1</v>
      </c>
      <c r="M1337" s="2" t="s">
        <v>6969</v>
      </c>
      <c r="N1337" s="2" t="s">
        <v>6970</v>
      </c>
      <c r="T1337" s="2" t="s">
        <v>6164</v>
      </c>
      <c r="U1337" s="1" t="s">
        <v>96</v>
      </c>
      <c r="V1337" s="1" t="s">
        <v>3417</v>
      </c>
      <c r="AD1337" s="1" t="s">
        <v>151</v>
      </c>
      <c r="AE1337" s="1" t="s">
        <v>4512</v>
      </c>
      <c r="AF1337" s="1" t="s">
        <v>244</v>
      </c>
      <c r="AG1337" s="1" t="s">
        <v>4545</v>
      </c>
      <c r="BC1337" s="1" t="s">
        <v>6683</v>
      </c>
      <c r="BE1337" s="1" t="s">
        <v>6691</v>
      </c>
      <c r="BF1337" s="1" t="s">
        <v>6393</v>
      </c>
    </row>
    <row r="1338" spans="1:72" ht="13.5" customHeight="1">
      <c r="A1338" s="6" t="str">
        <f t="shared" si="45"/>
        <v>1783_월배면_0042</v>
      </c>
      <c r="B1338" s="1">
        <v>1783</v>
      </c>
      <c r="C1338" s="1" t="s">
        <v>6057</v>
      </c>
      <c r="D1338" s="1" t="s">
        <v>6058</v>
      </c>
      <c r="E1338" s="2">
        <v>1337</v>
      </c>
      <c r="F1338" s="2">
        <v>4</v>
      </c>
      <c r="G1338" s="2" t="s">
        <v>1919</v>
      </c>
      <c r="H1338" s="2" t="s">
        <v>3326</v>
      </c>
      <c r="I1338" s="2">
        <v>11</v>
      </c>
      <c r="L1338" s="2">
        <v>2</v>
      </c>
      <c r="M1338" s="2" t="s">
        <v>6971</v>
      </c>
      <c r="N1338" s="2" t="s">
        <v>6972</v>
      </c>
      <c r="Q1338" s="2" t="s">
        <v>6136</v>
      </c>
      <c r="R1338" s="2" t="s">
        <v>3371</v>
      </c>
      <c r="T1338" s="2" t="s">
        <v>6092</v>
      </c>
      <c r="W1338" s="1" t="s">
        <v>278</v>
      </c>
      <c r="X1338" s="1" t="s">
        <v>3502</v>
      </c>
      <c r="Y1338" s="1" t="s">
        <v>2355</v>
      </c>
      <c r="Z1338" s="1" t="s">
        <v>3826</v>
      </c>
      <c r="AC1338" s="1">
        <v>41</v>
      </c>
      <c r="AD1338" s="1" t="s">
        <v>449</v>
      </c>
      <c r="AE1338" s="1" t="s">
        <v>4502</v>
      </c>
      <c r="AJ1338" s="1" t="s">
        <v>17</v>
      </c>
      <c r="AK1338" s="1" t="s">
        <v>4628</v>
      </c>
      <c r="AL1338" s="1" t="s">
        <v>132</v>
      </c>
      <c r="AM1338" s="1" t="s">
        <v>4584</v>
      </c>
      <c r="AT1338" s="1" t="s">
        <v>68</v>
      </c>
      <c r="AU1338" s="1" t="s">
        <v>4695</v>
      </c>
      <c r="AV1338" s="1" t="s">
        <v>2356</v>
      </c>
      <c r="AW1338" s="1" t="s">
        <v>4840</v>
      </c>
      <c r="BG1338" s="1" t="s">
        <v>68</v>
      </c>
      <c r="BH1338" s="1" t="s">
        <v>4695</v>
      </c>
      <c r="BI1338" s="1" t="s">
        <v>2357</v>
      </c>
      <c r="BJ1338" s="1" t="s">
        <v>5319</v>
      </c>
      <c r="BK1338" s="1" t="s">
        <v>1132</v>
      </c>
      <c r="BL1338" s="1" t="s">
        <v>3490</v>
      </c>
      <c r="BM1338" s="1" t="s">
        <v>2358</v>
      </c>
      <c r="BN1338" s="1" t="s">
        <v>5378</v>
      </c>
      <c r="BO1338" s="1" t="s">
        <v>68</v>
      </c>
      <c r="BP1338" s="1" t="s">
        <v>4695</v>
      </c>
      <c r="BQ1338" s="1" t="s">
        <v>7264</v>
      </c>
      <c r="BR1338" s="1" t="s">
        <v>6619</v>
      </c>
      <c r="BS1338" s="1" t="s">
        <v>42</v>
      </c>
      <c r="BT1338" s="1" t="s">
        <v>4611</v>
      </c>
    </row>
    <row r="1339" spans="1:66" ht="13.5" customHeight="1">
      <c r="A1339" s="6" t="str">
        <f t="shared" si="45"/>
        <v>1783_월배면_0042</v>
      </c>
      <c r="B1339" s="1">
        <v>1783</v>
      </c>
      <c r="C1339" s="1" t="s">
        <v>6057</v>
      </c>
      <c r="D1339" s="1" t="s">
        <v>6058</v>
      </c>
      <c r="E1339" s="2">
        <v>1338</v>
      </c>
      <c r="F1339" s="2">
        <v>4</v>
      </c>
      <c r="G1339" s="2" t="s">
        <v>1919</v>
      </c>
      <c r="H1339" s="2" t="s">
        <v>3326</v>
      </c>
      <c r="I1339" s="2">
        <v>11</v>
      </c>
      <c r="L1339" s="2">
        <v>2</v>
      </c>
      <c r="M1339" s="2" t="s">
        <v>6971</v>
      </c>
      <c r="N1339" s="2" t="s">
        <v>6972</v>
      </c>
      <c r="S1339" s="2" t="s">
        <v>47</v>
      </c>
      <c r="T1339" s="2" t="s">
        <v>3377</v>
      </c>
      <c r="W1339" s="1" t="s">
        <v>362</v>
      </c>
      <c r="X1339" s="1" t="s">
        <v>6185</v>
      </c>
      <c r="Y1339" s="1" t="s">
        <v>10</v>
      </c>
      <c r="Z1339" s="1" t="s">
        <v>3510</v>
      </c>
      <c r="AC1339" s="1">
        <v>28</v>
      </c>
      <c r="AD1339" s="1" t="s">
        <v>113</v>
      </c>
      <c r="AE1339" s="1" t="s">
        <v>4505</v>
      </c>
      <c r="AJ1339" s="1" t="s">
        <v>17</v>
      </c>
      <c r="AK1339" s="1" t="s">
        <v>4628</v>
      </c>
      <c r="AL1339" s="1" t="s">
        <v>472</v>
      </c>
      <c r="AM1339" s="1" t="s">
        <v>6317</v>
      </c>
      <c r="AV1339" s="1" t="s">
        <v>6452</v>
      </c>
      <c r="AW1339" s="1" t="s">
        <v>4871</v>
      </c>
      <c r="BI1339" s="1" t="s">
        <v>2359</v>
      </c>
      <c r="BJ1339" s="1" t="s">
        <v>3380</v>
      </c>
      <c r="BM1339" s="1" t="s">
        <v>45</v>
      </c>
      <c r="BN1339" s="1" t="s">
        <v>5407</v>
      </c>
    </row>
    <row r="1340" spans="1:31" ht="13.5" customHeight="1">
      <c r="A1340" s="6" t="str">
        <f t="shared" si="45"/>
        <v>1783_월배면_0042</v>
      </c>
      <c r="B1340" s="1">
        <v>1783</v>
      </c>
      <c r="C1340" s="1" t="s">
        <v>6057</v>
      </c>
      <c r="D1340" s="1" t="s">
        <v>6058</v>
      </c>
      <c r="E1340" s="2">
        <v>1339</v>
      </c>
      <c r="F1340" s="2">
        <v>4</v>
      </c>
      <c r="G1340" s="2" t="s">
        <v>1919</v>
      </c>
      <c r="H1340" s="2" t="s">
        <v>3326</v>
      </c>
      <c r="I1340" s="2">
        <v>11</v>
      </c>
      <c r="L1340" s="2">
        <v>2</v>
      </c>
      <c r="M1340" s="2" t="s">
        <v>6971</v>
      </c>
      <c r="N1340" s="2" t="s">
        <v>6972</v>
      </c>
      <c r="S1340" s="2" t="s">
        <v>1146</v>
      </c>
      <c r="T1340" s="2" t="s">
        <v>3383</v>
      </c>
      <c r="W1340" s="1" t="s">
        <v>77</v>
      </c>
      <c r="X1340" s="1" t="s">
        <v>6189</v>
      </c>
      <c r="Y1340" s="1" t="s">
        <v>10</v>
      </c>
      <c r="Z1340" s="1" t="s">
        <v>3510</v>
      </c>
      <c r="AC1340" s="1">
        <v>71</v>
      </c>
      <c r="AD1340" s="1" t="s">
        <v>59</v>
      </c>
      <c r="AE1340" s="1" t="s">
        <v>4490</v>
      </c>
    </row>
    <row r="1341" spans="1:33" ht="13.5" customHeight="1">
      <c r="A1341" s="6" t="str">
        <f t="shared" si="45"/>
        <v>1783_월배면_0042</v>
      </c>
      <c r="B1341" s="1">
        <v>1783</v>
      </c>
      <c r="C1341" s="1" t="s">
        <v>6057</v>
      </c>
      <c r="D1341" s="1" t="s">
        <v>6058</v>
      </c>
      <c r="E1341" s="2">
        <v>1340</v>
      </c>
      <c r="F1341" s="2">
        <v>4</v>
      </c>
      <c r="G1341" s="2" t="s">
        <v>1919</v>
      </c>
      <c r="H1341" s="2" t="s">
        <v>3326</v>
      </c>
      <c r="I1341" s="2">
        <v>11</v>
      </c>
      <c r="L1341" s="2">
        <v>2</v>
      </c>
      <c r="M1341" s="2" t="s">
        <v>6971</v>
      </c>
      <c r="N1341" s="2" t="s">
        <v>6972</v>
      </c>
      <c r="S1341" s="2" t="s">
        <v>53</v>
      </c>
      <c r="T1341" s="2" t="s">
        <v>3382</v>
      </c>
      <c r="AC1341" s="1">
        <v>2</v>
      </c>
      <c r="AD1341" s="1" t="s">
        <v>250</v>
      </c>
      <c r="AE1341" s="1" t="s">
        <v>4519</v>
      </c>
      <c r="AF1341" s="1" t="s">
        <v>244</v>
      </c>
      <c r="AG1341" s="1" t="s">
        <v>4545</v>
      </c>
    </row>
    <row r="1342" spans="1:72" ht="13.5" customHeight="1">
      <c r="A1342" s="6" t="str">
        <f aca="true" t="shared" si="46" ref="A1342:A1373">HYPERLINK("http://kyu.snu.ac.kr/sdhj/index.jsp?type=hj/GK14607_00IH_0001_0043.jpg","1783_월배면_0043")</f>
        <v>1783_월배면_0043</v>
      </c>
      <c r="B1342" s="1">
        <v>1783</v>
      </c>
      <c r="C1342" s="1" t="s">
        <v>6057</v>
      </c>
      <c r="D1342" s="1" t="s">
        <v>6058</v>
      </c>
      <c r="E1342" s="2">
        <v>1341</v>
      </c>
      <c r="F1342" s="2">
        <v>4</v>
      </c>
      <c r="G1342" s="2" t="s">
        <v>1919</v>
      </c>
      <c r="H1342" s="2" t="s">
        <v>3326</v>
      </c>
      <c r="I1342" s="2">
        <v>11</v>
      </c>
      <c r="L1342" s="2">
        <v>3</v>
      </c>
      <c r="M1342" s="2" t="s">
        <v>6973</v>
      </c>
      <c r="N1342" s="2" t="s">
        <v>6974</v>
      </c>
      <c r="T1342" s="2" t="s">
        <v>6092</v>
      </c>
      <c r="U1342" s="1" t="s">
        <v>63</v>
      </c>
      <c r="V1342" s="1" t="s">
        <v>3418</v>
      </c>
      <c r="W1342" s="1" t="s">
        <v>362</v>
      </c>
      <c r="X1342" s="1" t="s">
        <v>6185</v>
      </c>
      <c r="Y1342" s="1" t="s">
        <v>2360</v>
      </c>
      <c r="Z1342" s="1" t="s">
        <v>3825</v>
      </c>
      <c r="AC1342" s="1">
        <v>36</v>
      </c>
      <c r="AD1342" s="1" t="s">
        <v>430</v>
      </c>
      <c r="AE1342" s="1" t="s">
        <v>4516</v>
      </c>
      <c r="AJ1342" s="1" t="s">
        <v>17</v>
      </c>
      <c r="AK1342" s="1" t="s">
        <v>4628</v>
      </c>
      <c r="AL1342" s="1" t="s">
        <v>487</v>
      </c>
      <c r="AM1342" s="1" t="s">
        <v>4577</v>
      </c>
      <c r="AT1342" s="1" t="s">
        <v>68</v>
      </c>
      <c r="AU1342" s="1" t="s">
        <v>4695</v>
      </c>
      <c r="AV1342" s="1" t="s">
        <v>2361</v>
      </c>
      <c r="AW1342" s="1" t="s">
        <v>4870</v>
      </c>
      <c r="BG1342" s="1" t="s">
        <v>1322</v>
      </c>
      <c r="BH1342" s="1" t="s">
        <v>4719</v>
      </c>
      <c r="BI1342" s="1" t="s">
        <v>2362</v>
      </c>
      <c r="BJ1342" s="1" t="s">
        <v>5318</v>
      </c>
      <c r="BK1342" s="1" t="s">
        <v>68</v>
      </c>
      <c r="BL1342" s="1" t="s">
        <v>4695</v>
      </c>
      <c r="BM1342" s="1" t="s">
        <v>2363</v>
      </c>
      <c r="BN1342" s="1" t="s">
        <v>5604</v>
      </c>
      <c r="BO1342" s="1" t="s">
        <v>68</v>
      </c>
      <c r="BP1342" s="1" t="s">
        <v>4695</v>
      </c>
      <c r="BQ1342" s="1" t="s">
        <v>2364</v>
      </c>
      <c r="BR1342" s="1" t="s">
        <v>5848</v>
      </c>
      <c r="BS1342" s="1" t="s">
        <v>1641</v>
      </c>
      <c r="BT1342" s="1" t="s">
        <v>4644</v>
      </c>
    </row>
    <row r="1343" spans="1:33" ht="13.5" customHeight="1">
      <c r="A1343" s="6" t="str">
        <f t="shared" si="46"/>
        <v>1783_월배면_0043</v>
      </c>
      <c r="B1343" s="1">
        <v>1783</v>
      </c>
      <c r="C1343" s="1" t="s">
        <v>6057</v>
      </c>
      <c r="D1343" s="1" t="s">
        <v>6058</v>
      </c>
      <c r="E1343" s="2">
        <v>1342</v>
      </c>
      <c r="F1343" s="2">
        <v>4</v>
      </c>
      <c r="G1343" s="2" t="s">
        <v>1919</v>
      </c>
      <c r="H1343" s="2" t="s">
        <v>3326</v>
      </c>
      <c r="I1343" s="2">
        <v>11</v>
      </c>
      <c r="L1343" s="2">
        <v>3</v>
      </c>
      <c r="M1343" s="2" t="s">
        <v>6973</v>
      </c>
      <c r="N1343" s="2" t="s">
        <v>6974</v>
      </c>
      <c r="S1343" s="2" t="s">
        <v>47</v>
      </c>
      <c r="T1343" s="2" t="s">
        <v>3377</v>
      </c>
      <c r="W1343" s="1" t="s">
        <v>77</v>
      </c>
      <c r="X1343" s="1" t="s">
        <v>6189</v>
      </c>
      <c r="Y1343" s="1" t="s">
        <v>78</v>
      </c>
      <c r="Z1343" s="1" t="s">
        <v>3554</v>
      </c>
      <c r="AG1343" s="1" t="s">
        <v>3397</v>
      </c>
    </row>
    <row r="1344" spans="1:33" ht="13.5" customHeight="1">
      <c r="A1344" s="6" t="str">
        <f t="shared" si="46"/>
        <v>1783_월배면_0043</v>
      </c>
      <c r="B1344" s="1">
        <v>1783</v>
      </c>
      <c r="C1344" s="1" t="s">
        <v>6057</v>
      </c>
      <c r="D1344" s="1" t="s">
        <v>6058</v>
      </c>
      <c r="E1344" s="2">
        <v>1343</v>
      </c>
      <c r="F1344" s="2">
        <v>4</v>
      </c>
      <c r="G1344" s="2" t="s">
        <v>1919</v>
      </c>
      <c r="H1344" s="2" t="s">
        <v>3326</v>
      </c>
      <c r="I1344" s="2">
        <v>11</v>
      </c>
      <c r="L1344" s="2">
        <v>3</v>
      </c>
      <c r="M1344" s="2" t="s">
        <v>6973</v>
      </c>
      <c r="N1344" s="2" t="s">
        <v>6974</v>
      </c>
      <c r="S1344" s="2" t="s">
        <v>1146</v>
      </c>
      <c r="T1344" s="2" t="s">
        <v>3383</v>
      </c>
      <c r="W1344" s="1" t="s">
        <v>1304</v>
      </c>
      <c r="X1344" s="1" t="s">
        <v>3521</v>
      </c>
      <c r="Y1344" s="1" t="s">
        <v>78</v>
      </c>
      <c r="Z1344" s="1" t="s">
        <v>3554</v>
      </c>
      <c r="AF1344" s="1" t="s">
        <v>104</v>
      </c>
      <c r="AG1344" s="1" t="s">
        <v>3397</v>
      </c>
    </row>
    <row r="1345" spans="1:31" ht="13.5" customHeight="1">
      <c r="A1345" s="6" t="str">
        <f t="shared" si="46"/>
        <v>1783_월배면_0043</v>
      </c>
      <c r="B1345" s="1">
        <v>1783</v>
      </c>
      <c r="C1345" s="1" t="s">
        <v>6057</v>
      </c>
      <c r="D1345" s="1" t="s">
        <v>6058</v>
      </c>
      <c r="E1345" s="2">
        <v>1344</v>
      </c>
      <c r="F1345" s="2">
        <v>4</v>
      </c>
      <c r="G1345" s="2" t="s">
        <v>1919</v>
      </c>
      <c r="H1345" s="2" t="s">
        <v>3326</v>
      </c>
      <c r="I1345" s="2">
        <v>11</v>
      </c>
      <c r="L1345" s="2">
        <v>3</v>
      </c>
      <c r="M1345" s="2" t="s">
        <v>6973</v>
      </c>
      <c r="N1345" s="2" t="s">
        <v>6974</v>
      </c>
      <c r="S1345" s="2" t="s">
        <v>53</v>
      </c>
      <c r="T1345" s="2" t="s">
        <v>3382</v>
      </c>
      <c r="AC1345" s="1">
        <v>14</v>
      </c>
      <c r="AD1345" s="1" t="s">
        <v>315</v>
      </c>
      <c r="AE1345" s="1" t="s">
        <v>4272</v>
      </c>
    </row>
    <row r="1346" spans="1:33" ht="13.5" customHeight="1">
      <c r="A1346" s="6" t="str">
        <f t="shared" si="46"/>
        <v>1783_월배면_0043</v>
      </c>
      <c r="B1346" s="1">
        <v>1783</v>
      </c>
      <c r="C1346" s="1" t="s">
        <v>6057</v>
      </c>
      <c r="D1346" s="1" t="s">
        <v>6058</v>
      </c>
      <c r="E1346" s="2">
        <v>1345</v>
      </c>
      <c r="F1346" s="2">
        <v>4</v>
      </c>
      <c r="G1346" s="2" t="s">
        <v>1919</v>
      </c>
      <c r="H1346" s="2" t="s">
        <v>3326</v>
      </c>
      <c r="I1346" s="2">
        <v>11</v>
      </c>
      <c r="L1346" s="2">
        <v>3</v>
      </c>
      <c r="M1346" s="2" t="s">
        <v>6973</v>
      </c>
      <c r="N1346" s="2" t="s">
        <v>6974</v>
      </c>
      <c r="S1346" s="2" t="s">
        <v>53</v>
      </c>
      <c r="T1346" s="2" t="s">
        <v>3382</v>
      </c>
      <c r="AC1346" s="1">
        <v>2</v>
      </c>
      <c r="AD1346" s="1" t="s">
        <v>250</v>
      </c>
      <c r="AE1346" s="1" t="s">
        <v>4519</v>
      </c>
      <c r="AF1346" s="1" t="s">
        <v>244</v>
      </c>
      <c r="AG1346" s="1" t="s">
        <v>4545</v>
      </c>
    </row>
    <row r="1347" spans="1:31" ht="13.5" customHeight="1">
      <c r="A1347" s="6" t="str">
        <f t="shared" si="46"/>
        <v>1783_월배면_0043</v>
      </c>
      <c r="B1347" s="1">
        <v>1783</v>
      </c>
      <c r="C1347" s="1" t="s">
        <v>6057</v>
      </c>
      <c r="D1347" s="1" t="s">
        <v>6058</v>
      </c>
      <c r="E1347" s="2">
        <v>1346</v>
      </c>
      <c r="F1347" s="2">
        <v>4</v>
      </c>
      <c r="G1347" s="2" t="s">
        <v>1919</v>
      </c>
      <c r="H1347" s="2" t="s">
        <v>3326</v>
      </c>
      <c r="I1347" s="2">
        <v>11</v>
      </c>
      <c r="L1347" s="2">
        <v>3</v>
      </c>
      <c r="M1347" s="2" t="s">
        <v>6973</v>
      </c>
      <c r="N1347" s="2" t="s">
        <v>6974</v>
      </c>
      <c r="T1347" s="2" t="s">
        <v>6164</v>
      </c>
      <c r="U1347" s="1" t="s">
        <v>2365</v>
      </c>
      <c r="V1347" s="1" t="s">
        <v>3464</v>
      </c>
      <c r="Y1347" s="1" t="s">
        <v>2366</v>
      </c>
      <c r="Z1347" s="1" t="s">
        <v>3824</v>
      </c>
      <c r="AD1347" s="1" t="s">
        <v>315</v>
      </c>
      <c r="AE1347" s="1" t="s">
        <v>4272</v>
      </c>
    </row>
    <row r="1348" spans="1:31" ht="13.5" customHeight="1">
      <c r="A1348" s="6" t="str">
        <f t="shared" si="46"/>
        <v>1783_월배면_0043</v>
      </c>
      <c r="B1348" s="1">
        <v>1783</v>
      </c>
      <c r="C1348" s="1" t="s">
        <v>6057</v>
      </c>
      <c r="D1348" s="1" t="s">
        <v>6058</v>
      </c>
      <c r="E1348" s="2">
        <v>1347</v>
      </c>
      <c r="F1348" s="2">
        <v>4</v>
      </c>
      <c r="G1348" s="2" t="s">
        <v>1919</v>
      </c>
      <c r="H1348" s="2" t="s">
        <v>3326</v>
      </c>
      <c r="I1348" s="2">
        <v>11</v>
      </c>
      <c r="L1348" s="2">
        <v>3</v>
      </c>
      <c r="M1348" s="2" t="s">
        <v>6973</v>
      </c>
      <c r="N1348" s="2" t="s">
        <v>6974</v>
      </c>
      <c r="T1348" s="2" t="s">
        <v>6164</v>
      </c>
      <c r="U1348" s="1" t="s">
        <v>861</v>
      </c>
      <c r="V1348" s="1" t="s">
        <v>3463</v>
      </c>
      <c r="Y1348" s="1" t="s">
        <v>2367</v>
      </c>
      <c r="Z1348" s="1" t="s">
        <v>3823</v>
      </c>
      <c r="AD1348" s="1" t="s">
        <v>187</v>
      </c>
      <c r="AE1348" s="1" t="s">
        <v>4484</v>
      </c>
    </row>
    <row r="1349" spans="1:72" ht="13.5" customHeight="1">
      <c r="A1349" s="6" t="str">
        <f t="shared" si="46"/>
        <v>1783_월배면_0043</v>
      </c>
      <c r="B1349" s="1">
        <v>1783</v>
      </c>
      <c r="C1349" s="1" t="s">
        <v>6057</v>
      </c>
      <c r="D1349" s="1" t="s">
        <v>6058</v>
      </c>
      <c r="E1349" s="2">
        <v>1348</v>
      </c>
      <c r="F1349" s="2">
        <v>4</v>
      </c>
      <c r="G1349" s="2" t="s">
        <v>1919</v>
      </c>
      <c r="H1349" s="2" t="s">
        <v>3326</v>
      </c>
      <c r="I1349" s="2">
        <v>11</v>
      </c>
      <c r="L1349" s="2">
        <v>4</v>
      </c>
      <c r="M1349" s="2" t="s">
        <v>6975</v>
      </c>
      <c r="N1349" s="2" t="s">
        <v>6976</v>
      </c>
      <c r="T1349" s="2" t="s">
        <v>6092</v>
      </c>
      <c r="U1349" s="1" t="s">
        <v>1453</v>
      </c>
      <c r="V1349" s="1" t="s">
        <v>3420</v>
      </c>
      <c r="W1349" s="1" t="s">
        <v>362</v>
      </c>
      <c r="X1349" s="1" t="s">
        <v>6185</v>
      </c>
      <c r="Y1349" s="1" t="s">
        <v>2368</v>
      </c>
      <c r="Z1349" s="1" t="s">
        <v>3822</v>
      </c>
      <c r="AC1349" s="1">
        <v>50</v>
      </c>
      <c r="AD1349" s="1" t="s">
        <v>355</v>
      </c>
      <c r="AE1349" s="1" t="s">
        <v>4509</v>
      </c>
      <c r="AJ1349" s="1" t="s">
        <v>17</v>
      </c>
      <c r="AK1349" s="1" t="s">
        <v>4628</v>
      </c>
      <c r="AL1349" s="1" t="s">
        <v>472</v>
      </c>
      <c r="AM1349" s="1" t="s">
        <v>6317</v>
      </c>
      <c r="AT1349" s="1" t="s">
        <v>68</v>
      </c>
      <c r="AU1349" s="1" t="s">
        <v>4695</v>
      </c>
      <c r="AV1349" s="1" t="s">
        <v>2369</v>
      </c>
      <c r="AW1349" s="1" t="s">
        <v>4869</v>
      </c>
      <c r="BG1349" s="1" t="s">
        <v>68</v>
      </c>
      <c r="BH1349" s="1" t="s">
        <v>4695</v>
      </c>
      <c r="BI1349" s="1" t="s">
        <v>2370</v>
      </c>
      <c r="BJ1349" s="1" t="s">
        <v>5317</v>
      </c>
      <c r="BK1349" s="1" t="s">
        <v>68</v>
      </c>
      <c r="BL1349" s="1" t="s">
        <v>4695</v>
      </c>
      <c r="BM1349" s="1" t="s">
        <v>2146</v>
      </c>
      <c r="BN1349" s="1" t="s">
        <v>5556</v>
      </c>
      <c r="BO1349" s="1" t="s">
        <v>68</v>
      </c>
      <c r="BP1349" s="1" t="s">
        <v>4695</v>
      </c>
      <c r="BQ1349" s="1" t="s">
        <v>2371</v>
      </c>
      <c r="BR1349" s="1" t="s">
        <v>6552</v>
      </c>
      <c r="BS1349" s="1" t="s">
        <v>487</v>
      </c>
      <c r="BT1349" s="1" t="s">
        <v>4577</v>
      </c>
    </row>
    <row r="1350" spans="1:72" ht="13.5" customHeight="1">
      <c r="A1350" s="6" t="str">
        <f t="shared" si="46"/>
        <v>1783_월배면_0043</v>
      </c>
      <c r="B1350" s="1">
        <v>1783</v>
      </c>
      <c r="C1350" s="1" t="s">
        <v>6057</v>
      </c>
      <c r="D1350" s="1" t="s">
        <v>6058</v>
      </c>
      <c r="E1350" s="2">
        <v>1349</v>
      </c>
      <c r="F1350" s="2">
        <v>4</v>
      </c>
      <c r="G1350" s="2" t="s">
        <v>1919</v>
      </c>
      <c r="H1350" s="2" t="s">
        <v>3326</v>
      </c>
      <c r="I1350" s="2">
        <v>11</v>
      </c>
      <c r="L1350" s="2">
        <v>4</v>
      </c>
      <c r="M1350" s="2" t="s">
        <v>6975</v>
      </c>
      <c r="N1350" s="2" t="s">
        <v>6976</v>
      </c>
      <c r="S1350" s="2" t="s">
        <v>47</v>
      </c>
      <c r="T1350" s="2" t="s">
        <v>3377</v>
      </c>
      <c r="W1350" s="1" t="s">
        <v>182</v>
      </c>
      <c r="X1350" s="1" t="s">
        <v>3536</v>
      </c>
      <c r="Y1350" s="1" t="s">
        <v>78</v>
      </c>
      <c r="Z1350" s="1" t="s">
        <v>3554</v>
      </c>
      <c r="AC1350" s="1">
        <v>53</v>
      </c>
      <c r="AD1350" s="1" t="s">
        <v>255</v>
      </c>
      <c r="AE1350" s="1" t="s">
        <v>4534</v>
      </c>
      <c r="AJ1350" s="1" t="s">
        <v>17</v>
      </c>
      <c r="AK1350" s="1" t="s">
        <v>4628</v>
      </c>
      <c r="AL1350" s="1" t="s">
        <v>80</v>
      </c>
      <c r="AM1350" s="1" t="s">
        <v>4660</v>
      </c>
      <c r="AT1350" s="1" t="s">
        <v>68</v>
      </c>
      <c r="AU1350" s="1" t="s">
        <v>4695</v>
      </c>
      <c r="AV1350" s="1" t="s">
        <v>2372</v>
      </c>
      <c r="AW1350" s="1" t="s">
        <v>4868</v>
      </c>
      <c r="BG1350" s="1" t="s">
        <v>68</v>
      </c>
      <c r="BH1350" s="1" t="s">
        <v>4695</v>
      </c>
      <c r="BI1350" s="1" t="s">
        <v>2373</v>
      </c>
      <c r="BJ1350" s="1" t="s">
        <v>5316</v>
      </c>
      <c r="BK1350" s="1" t="s">
        <v>68</v>
      </c>
      <c r="BL1350" s="1" t="s">
        <v>4695</v>
      </c>
      <c r="BM1350" s="1" t="s">
        <v>2374</v>
      </c>
      <c r="BN1350" s="1" t="s">
        <v>4286</v>
      </c>
      <c r="BO1350" s="1" t="s">
        <v>68</v>
      </c>
      <c r="BP1350" s="1" t="s">
        <v>4695</v>
      </c>
      <c r="BQ1350" s="1" t="s">
        <v>2375</v>
      </c>
      <c r="BR1350" s="1" t="s">
        <v>6525</v>
      </c>
      <c r="BS1350" s="1" t="s">
        <v>472</v>
      </c>
      <c r="BT1350" s="1" t="s">
        <v>6426</v>
      </c>
    </row>
    <row r="1351" spans="1:33" ht="13.5" customHeight="1">
      <c r="A1351" s="6" t="str">
        <f t="shared" si="46"/>
        <v>1783_월배면_0043</v>
      </c>
      <c r="B1351" s="1">
        <v>1783</v>
      </c>
      <c r="C1351" s="1" t="s">
        <v>6057</v>
      </c>
      <c r="D1351" s="1" t="s">
        <v>6058</v>
      </c>
      <c r="E1351" s="2">
        <v>1350</v>
      </c>
      <c r="F1351" s="2">
        <v>4</v>
      </c>
      <c r="G1351" s="2" t="s">
        <v>1919</v>
      </c>
      <c r="H1351" s="2" t="s">
        <v>3326</v>
      </c>
      <c r="I1351" s="2">
        <v>11</v>
      </c>
      <c r="L1351" s="2">
        <v>4</v>
      </c>
      <c r="M1351" s="2" t="s">
        <v>6975</v>
      </c>
      <c r="N1351" s="2" t="s">
        <v>6976</v>
      </c>
      <c r="S1351" s="2" t="s">
        <v>624</v>
      </c>
      <c r="T1351" s="2" t="s">
        <v>3388</v>
      </c>
      <c r="U1351" s="1" t="s">
        <v>1453</v>
      </c>
      <c r="V1351" s="1" t="s">
        <v>3420</v>
      </c>
      <c r="Y1351" s="1" t="s">
        <v>2376</v>
      </c>
      <c r="Z1351" s="1" t="s">
        <v>3821</v>
      </c>
      <c r="AC1351" s="1">
        <v>21</v>
      </c>
      <c r="AD1351" s="1" t="s">
        <v>185</v>
      </c>
      <c r="AE1351" s="1" t="s">
        <v>4495</v>
      </c>
      <c r="AF1351" s="1" t="s">
        <v>244</v>
      </c>
      <c r="AG1351" s="1" t="s">
        <v>4545</v>
      </c>
    </row>
    <row r="1352" spans="1:31" ht="13.5" customHeight="1">
      <c r="A1352" s="6" t="str">
        <f t="shared" si="46"/>
        <v>1783_월배면_0043</v>
      </c>
      <c r="B1352" s="1">
        <v>1783</v>
      </c>
      <c r="C1352" s="1" t="s">
        <v>6057</v>
      </c>
      <c r="D1352" s="1" t="s">
        <v>6058</v>
      </c>
      <c r="E1352" s="2">
        <v>1351</v>
      </c>
      <c r="F1352" s="2">
        <v>4</v>
      </c>
      <c r="G1352" s="2" t="s">
        <v>1919</v>
      </c>
      <c r="H1352" s="2" t="s">
        <v>3326</v>
      </c>
      <c r="I1352" s="2">
        <v>11</v>
      </c>
      <c r="L1352" s="2">
        <v>4</v>
      </c>
      <c r="M1352" s="2" t="s">
        <v>6975</v>
      </c>
      <c r="N1352" s="2" t="s">
        <v>6976</v>
      </c>
      <c r="S1352" s="2" t="s">
        <v>2017</v>
      </c>
      <c r="T1352" s="2" t="s">
        <v>3401</v>
      </c>
      <c r="U1352" s="1" t="s">
        <v>2377</v>
      </c>
      <c r="V1352" s="1" t="s">
        <v>3462</v>
      </c>
      <c r="W1352" s="1" t="s">
        <v>77</v>
      </c>
      <c r="X1352" s="1" t="s">
        <v>6189</v>
      </c>
      <c r="Y1352" s="1" t="s">
        <v>2378</v>
      </c>
      <c r="Z1352" s="1" t="s">
        <v>3820</v>
      </c>
      <c r="AC1352" s="1">
        <v>75</v>
      </c>
      <c r="AD1352" s="1" t="s">
        <v>122</v>
      </c>
      <c r="AE1352" s="1" t="s">
        <v>4498</v>
      </c>
    </row>
    <row r="1353" spans="1:58" ht="13.5" customHeight="1">
      <c r="A1353" s="6" t="str">
        <f t="shared" si="46"/>
        <v>1783_월배면_0043</v>
      </c>
      <c r="B1353" s="1">
        <v>1783</v>
      </c>
      <c r="C1353" s="1" t="s">
        <v>6057</v>
      </c>
      <c r="D1353" s="1" t="s">
        <v>6058</v>
      </c>
      <c r="E1353" s="2">
        <v>1352</v>
      </c>
      <c r="F1353" s="2">
        <v>4</v>
      </c>
      <c r="G1353" s="2" t="s">
        <v>1919</v>
      </c>
      <c r="H1353" s="2" t="s">
        <v>3326</v>
      </c>
      <c r="I1353" s="2">
        <v>11</v>
      </c>
      <c r="L1353" s="2">
        <v>4</v>
      </c>
      <c r="M1353" s="2" t="s">
        <v>6975</v>
      </c>
      <c r="N1353" s="2" t="s">
        <v>6976</v>
      </c>
      <c r="T1353" s="2" t="s">
        <v>6164</v>
      </c>
      <c r="U1353" s="1" t="s">
        <v>96</v>
      </c>
      <c r="V1353" s="1" t="s">
        <v>3417</v>
      </c>
      <c r="Y1353" s="1" t="s">
        <v>54</v>
      </c>
      <c r="Z1353" s="1" t="s">
        <v>3711</v>
      </c>
      <c r="AD1353" s="1" t="s">
        <v>315</v>
      </c>
      <c r="AE1353" s="1" t="s">
        <v>4272</v>
      </c>
      <c r="BF1353" s="1" t="s">
        <v>6397</v>
      </c>
    </row>
    <row r="1354" spans="1:58" ht="13.5" customHeight="1">
      <c r="A1354" s="6" t="str">
        <f t="shared" si="46"/>
        <v>1783_월배면_0043</v>
      </c>
      <c r="B1354" s="1">
        <v>1783</v>
      </c>
      <c r="C1354" s="1" t="s">
        <v>6057</v>
      </c>
      <c r="D1354" s="1" t="s">
        <v>6058</v>
      </c>
      <c r="E1354" s="2">
        <v>1353</v>
      </c>
      <c r="F1354" s="2">
        <v>4</v>
      </c>
      <c r="G1354" s="2" t="s">
        <v>1919</v>
      </c>
      <c r="H1354" s="2" t="s">
        <v>3326</v>
      </c>
      <c r="I1354" s="2">
        <v>11</v>
      </c>
      <c r="L1354" s="2">
        <v>4</v>
      </c>
      <c r="M1354" s="2" t="s">
        <v>6975</v>
      </c>
      <c r="N1354" s="2" t="s">
        <v>6976</v>
      </c>
      <c r="T1354" s="2" t="s">
        <v>6164</v>
      </c>
      <c r="U1354" s="1" t="s">
        <v>93</v>
      </c>
      <c r="V1354" s="1" t="s">
        <v>3419</v>
      </c>
      <c r="AC1354" s="1">
        <v>2</v>
      </c>
      <c r="AD1354" s="1" t="s">
        <v>250</v>
      </c>
      <c r="AE1354" s="1" t="s">
        <v>4519</v>
      </c>
      <c r="AF1354" s="1" t="s">
        <v>244</v>
      </c>
      <c r="AG1354" s="1" t="s">
        <v>4545</v>
      </c>
      <c r="BD1354" s="1" t="s">
        <v>54</v>
      </c>
      <c r="BE1354" s="1" t="s">
        <v>3711</v>
      </c>
      <c r="BF1354" s="1" t="s">
        <v>6397</v>
      </c>
    </row>
    <row r="1355" spans="1:72" ht="13.5" customHeight="1">
      <c r="A1355" s="6" t="str">
        <f t="shared" si="46"/>
        <v>1783_월배면_0043</v>
      </c>
      <c r="B1355" s="1">
        <v>1783</v>
      </c>
      <c r="C1355" s="1" t="s">
        <v>6057</v>
      </c>
      <c r="D1355" s="1" t="s">
        <v>6058</v>
      </c>
      <c r="E1355" s="2">
        <v>1354</v>
      </c>
      <c r="F1355" s="2">
        <v>4</v>
      </c>
      <c r="G1355" s="2" t="s">
        <v>1919</v>
      </c>
      <c r="H1355" s="2" t="s">
        <v>3326</v>
      </c>
      <c r="I1355" s="2">
        <v>11</v>
      </c>
      <c r="L1355" s="2">
        <v>5</v>
      </c>
      <c r="M1355" s="2" t="s">
        <v>2346</v>
      </c>
      <c r="N1355" s="2" t="s">
        <v>6063</v>
      </c>
      <c r="T1355" s="2" t="s">
        <v>6092</v>
      </c>
      <c r="U1355" s="1" t="s">
        <v>1591</v>
      </c>
      <c r="V1355" s="1" t="s">
        <v>3424</v>
      </c>
      <c r="W1355" s="1" t="s">
        <v>362</v>
      </c>
      <c r="X1355" s="1" t="s">
        <v>6185</v>
      </c>
      <c r="Y1355" s="1" t="s">
        <v>1763</v>
      </c>
      <c r="Z1355" s="1" t="s">
        <v>3819</v>
      </c>
      <c r="AC1355" s="1">
        <v>21</v>
      </c>
      <c r="AD1355" s="1" t="s">
        <v>185</v>
      </c>
      <c r="AE1355" s="1" t="s">
        <v>4495</v>
      </c>
      <c r="AJ1355" s="1" t="s">
        <v>17</v>
      </c>
      <c r="AK1355" s="1" t="s">
        <v>4628</v>
      </c>
      <c r="AL1355" s="1" t="s">
        <v>42</v>
      </c>
      <c r="AM1355" s="1" t="s">
        <v>4611</v>
      </c>
      <c r="AT1355" s="1" t="s">
        <v>68</v>
      </c>
      <c r="AU1355" s="1" t="s">
        <v>4695</v>
      </c>
      <c r="AV1355" s="1" t="s">
        <v>2379</v>
      </c>
      <c r="AW1355" s="1" t="s">
        <v>4867</v>
      </c>
      <c r="BG1355" s="1" t="s">
        <v>68</v>
      </c>
      <c r="BH1355" s="1" t="s">
        <v>4695</v>
      </c>
      <c r="BI1355" s="1" t="s">
        <v>2380</v>
      </c>
      <c r="BJ1355" s="1" t="s">
        <v>5315</v>
      </c>
      <c r="BK1355" s="1" t="s">
        <v>68</v>
      </c>
      <c r="BL1355" s="1" t="s">
        <v>4695</v>
      </c>
      <c r="BM1355" s="1" t="s">
        <v>2381</v>
      </c>
      <c r="BN1355" s="1" t="s">
        <v>5603</v>
      </c>
      <c r="BO1355" s="1" t="s">
        <v>68</v>
      </c>
      <c r="BP1355" s="1" t="s">
        <v>4695</v>
      </c>
      <c r="BQ1355" s="1" t="s">
        <v>2382</v>
      </c>
      <c r="BR1355" s="1" t="s">
        <v>5847</v>
      </c>
      <c r="BS1355" s="1" t="s">
        <v>1559</v>
      </c>
      <c r="BT1355" s="1" t="s">
        <v>4639</v>
      </c>
    </row>
    <row r="1356" spans="1:72" ht="13.5" customHeight="1">
      <c r="A1356" s="6" t="str">
        <f t="shared" si="46"/>
        <v>1783_월배면_0043</v>
      </c>
      <c r="B1356" s="1">
        <v>1783</v>
      </c>
      <c r="C1356" s="1" t="s">
        <v>6057</v>
      </c>
      <c r="D1356" s="1" t="s">
        <v>6058</v>
      </c>
      <c r="E1356" s="2">
        <v>1355</v>
      </c>
      <c r="F1356" s="2">
        <v>4</v>
      </c>
      <c r="G1356" s="2" t="s">
        <v>1919</v>
      </c>
      <c r="H1356" s="2" t="s">
        <v>3326</v>
      </c>
      <c r="I1356" s="2">
        <v>11</v>
      </c>
      <c r="L1356" s="2">
        <v>5</v>
      </c>
      <c r="M1356" s="2" t="s">
        <v>2346</v>
      </c>
      <c r="N1356" s="2" t="s">
        <v>6063</v>
      </c>
      <c r="S1356" s="2" t="s">
        <v>47</v>
      </c>
      <c r="T1356" s="2" t="s">
        <v>3377</v>
      </c>
      <c r="W1356" s="1" t="s">
        <v>1168</v>
      </c>
      <c r="X1356" s="1" t="s">
        <v>3506</v>
      </c>
      <c r="Y1356" s="1" t="s">
        <v>10</v>
      </c>
      <c r="Z1356" s="1" t="s">
        <v>3510</v>
      </c>
      <c r="AC1356" s="1">
        <v>23</v>
      </c>
      <c r="AD1356" s="1" t="s">
        <v>185</v>
      </c>
      <c r="AE1356" s="1" t="s">
        <v>4495</v>
      </c>
      <c r="AJ1356" s="1" t="s">
        <v>17</v>
      </c>
      <c r="AK1356" s="1" t="s">
        <v>4628</v>
      </c>
      <c r="AL1356" s="1" t="s">
        <v>1169</v>
      </c>
      <c r="AM1356" s="1" t="s">
        <v>4633</v>
      </c>
      <c r="AT1356" s="1" t="s">
        <v>68</v>
      </c>
      <c r="AU1356" s="1" t="s">
        <v>4695</v>
      </c>
      <c r="AV1356" s="1" t="s">
        <v>2383</v>
      </c>
      <c r="AW1356" s="1" t="s">
        <v>4866</v>
      </c>
      <c r="BG1356" s="1" t="s">
        <v>68</v>
      </c>
      <c r="BH1356" s="1" t="s">
        <v>4695</v>
      </c>
      <c r="BI1356" s="1" t="s">
        <v>2183</v>
      </c>
      <c r="BJ1356" s="1" t="s">
        <v>3884</v>
      </c>
      <c r="BK1356" s="1" t="s">
        <v>68</v>
      </c>
      <c r="BL1356" s="1" t="s">
        <v>4695</v>
      </c>
      <c r="BM1356" s="1" t="s">
        <v>2384</v>
      </c>
      <c r="BN1356" s="1" t="s">
        <v>3558</v>
      </c>
      <c r="BO1356" s="1" t="s">
        <v>68</v>
      </c>
      <c r="BP1356" s="1" t="s">
        <v>4695</v>
      </c>
      <c r="BQ1356" s="1" t="s">
        <v>2385</v>
      </c>
      <c r="BR1356" s="1" t="s">
        <v>5846</v>
      </c>
      <c r="BS1356" s="1" t="s">
        <v>363</v>
      </c>
      <c r="BT1356" s="1" t="s">
        <v>4646</v>
      </c>
    </row>
    <row r="1357" spans="1:33" ht="13.5" customHeight="1">
      <c r="A1357" s="6" t="str">
        <f t="shared" si="46"/>
        <v>1783_월배면_0043</v>
      </c>
      <c r="B1357" s="1">
        <v>1783</v>
      </c>
      <c r="C1357" s="1" t="s">
        <v>6057</v>
      </c>
      <c r="D1357" s="1" t="s">
        <v>6058</v>
      </c>
      <c r="E1357" s="2">
        <v>1356</v>
      </c>
      <c r="F1357" s="2">
        <v>4</v>
      </c>
      <c r="G1357" s="2" t="s">
        <v>1919</v>
      </c>
      <c r="H1357" s="2" t="s">
        <v>3326</v>
      </c>
      <c r="I1357" s="2">
        <v>11</v>
      </c>
      <c r="L1357" s="2">
        <v>5</v>
      </c>
      <c r="M1357" s="2" t="s">
        <v>2346</v>
      </c>
      <c r="N1357" s="2" t="s">
        <v>6063</v>
      </c>
      <c r="S1357" s="2" t="s">
        <v>53</v>
      </c>
      <c r="T1357" s="2" t="s">
        <v>3382</v>
      </c>
      <c r="AC1357" s="1">
        <v>2</v>
      </c>
      <c r="AD1357" s="1" t="s">
        <v>250</v>
      </c>
      <c r="AE1357" s="1" t="s">
        <v>4519</v>
      </c>
      <c r="AF1357" s="1" t="s">
        <v>244</v>
      </c>
      <c r="AG1357" s="1" t="s">
        <v>4545</v>
      </c>
    </row>
    <row r="1358" spans="1:72" ht="13.5" customHeight="1">
      <c r="A1358" s="6" t="str">
        <f t="shared" si="46"/>
        <v>1783_월배면_0043</v>
      </c>
      <c r="B1358" s="1">
        <v>1783</v>
      </c>
      <c r="C1358" s="1" t="s">
        <v>6057</v>
      </c>
      <c r="D1358" s="1" t="s">
        <v>6058</v>
      </c>
      <c r="E1358" s="2">
        <v>1357</v>
      </c>
      <c r="F1358" s="2">
        <v>4</v>
      </c>
      <c r="G1358" s="2" t="s">
        <v>1919</v>
      </c>
      <c r="H1358" s="2" t="s">
        <v>3326</v>
      </c>
      <c r="I1358" s="2">
        <v>12</v>
      </c>
      <c r="J1358" s="2" t="s">
        <v>2386</v>
      </c>
      <c r="K1358" s="2" t="s">
        <v>6075</v>
      </c>
      <c r="L1358" s="2">
        <v>1</v>
      </c>
      <c r="M1358" s="2" t="s">
        <v>6977</v>
      </c>
      <c r="N1358" s="2" t="s">
        <v>6978</v>
      </c>
      <c r="T1358" s="2" t="s">
        <v>6092</v>
      </c>
      <c r="U1358" s="1" t="s">
        <v>805</v>
      </c>
      <c r="V1358" s="1" t="s">
        <v>3423</v>
      </c>
      <c r="W1358" s="1" t="s">
        <v>742</v>
      </c>
      <c r="X1358" s="1" t="s">
        <v>3365</v>
      </c>
      <c r="Y1358" s="1" t="s">
        <v>10</v>
      </c>
      <c r="Z1358" s="1" t="s">
        <v>3510</v>
      </c>
      <c r="AC1358" s="1">
        <v>56</v>
      </c>
      <c r="AD1358" s="1" t="s">
        <v>291</v>
      </c>
      <c r="AE1358" s="1" t="s">
        <v>4533</v>
      </c>
      <c r="AJ1358" s="1" t="s">
        <v>17</v>
      </c>
      <c r="AK1358" s="1" t="s">
        <v>4628</v>
      </c>
      <c r="AL1358" s="1" t="s">
        <v>743</v>
      </c>
      <c r="AM1358" s="1" t="s">
        <v>4647</v>
      </c>
      <c r="AT1358" s="1" t="s">
        <v>68</v>
      </c>
      <c r="AU1358" s="1" t="s">
        <v>4695</v>
      </c>
      <c r="AV1358" s="1" t="s">
        <v>2387</v>
      </c>
      <c r="AW1358" s="1" t="s">
        <v>4865</v>
      </c>
      <c r="BG1358" s="1" t="s">
        <v>68</v>
      </c>
      <c r="BH1358" s="1" t="s">
        <v>4695</v>
      </c>
      <c r="BI1358" s="1" t="s">
        <v>2388</v>
      </c>
      <c r="BJ1358" s="1" t="s">
        <v>5314</v>
      </c>
      <c r="BK1358" s="1" t="s">
        <v>68</v>
      </c>
      <c r="BL1358" s="1" t="s">
        <v>4695</v>
      </c>
      <c r="BM1358" s="1" t="s">
        <v>7265</v>
      </c>
      <c r="BN1358" s="1" t="s">
        <v>5602</v>
      </c>
      <c r="BO1358" s="1" t="s">
        <v>68</v>
      </c>
      <c r="BP1358" s="1" t="s">
        <v>4695</v>
      </c>
      <c r="BQ1358" s="1" t="s">
        <v>2389</v>
      </c>
      <c r="BR1358" s="1" t="s">
        <v>5845</v>
      </c>
      <c r="BS1358" s="1" t="s">
        <v>616</v>
      </c>
      <c r="BT1358" s="1" t="s">
        <v>4583</v>
      </c>
    </row>
    <row r="1359" spans="1:31" ht="13.5" customHeight="1">
      <c r="A1359" s="6" t="str">
        <f t="shared" si="46"/>
        <v>1783_월배면_0043</v>
      </c>
      <c r="B1359" s="1">
        <v>1783</v>
      </c>
      <c r="C1359" s="1" t="s">
        <v>6057</v>
      </c>
      <c r="D1359" s="1" t="s">
        <v>6058</v>
      </c>
      <c r="E1359" s="2">
        <v>1358</v>
      </c>
      <c r="F1359" s="2">
        <v>4</v>
      </c>
      <c r="G1359" s="2" t="s">
        <v>1919</v>
      </c>
      <c r="H1359" s="2" t="s">
        <v>3326</v>
      </c>
      <c r="I1359" s="2">
        <v>12</v>
      </c>
      <c r="L1359" s="2">
        <v>1</v>
      </c>
      <c r="M1359" s="2" t="s">
        <v>6977</v>
      </c>
      <c r="N1359" s="2" t="s">
        <v>6978</v>
      </c>
      <c r="S1359" s="2" t="s">
        <v>53</v>
      </c>
      <c r="T1359" s="2" t="s">
        <v>3382</v>
      </c>
      <c r="AC1359" s="1">
        <v>10</v>
      </c>
      <c r="AD1359" s="1" t="s">
        <v>136</v>
      </c>
      <c r="AE1359" s="1" t="s">
        <v>4522</v>
      </c>
    </row>
    <row r="1360" spans="1:72" ht="13.5" customHeight="1">
      <c r="A1360" s="6" t="str">
        <f t="shared" si="46"/>
        <v>1783_월배면_0043</v>
      </c>
      <c r="B1360" s="1">
        <v>1783</v>
      </c>
      <c r="C1360" s="1" t="s">
        <v>6057</v>
      </c>
      <c r="D1360" s="1" t="s">
        <v>6058</v>
      </c>
      <c r="E1360" s="2">
        <v>1359</v>
      </c>
      <c r="F1360" s="2">
        <v>4</v>
      </c>
      <c r="G1360" s="2" t="s">
        <v>1919</v>
      </c>
      <c r="H1360" s="2" t="s">
        <v>3326</v>
      </c>
      <c r="I1360" s="2">
        <v>12</v>
      </c>
      <c r="L1360" s="2">
        <v>2</v>
      </c>
      <c r="M1360" s="2" t="s">
        <v>6979</v>
      </c>
      <c r="N1360" s="2" t="s">
        <v>6980</v>
      </c>
      <c r="O1360" s="2" t="s">
        <v>6</v>
      </c>
      <c r="P1360" s="2" t="s">
        <v>3364</v>
      </c>
      <c r="T1360" s="2" t="s">
        <v>6092</v>
      </c>
      <c r="U1360" s="1" t="s">
        <v>63</v>
      </c>
      <c r="V1360" s="1" t="s">
        <v>3418</v>
      </c>
      <c r="W1360" s="1" t="s">
        <v>257</v>
      </c>
      <c r="X1360" s="1" t="s">
        <v>3511</v>
      </c>
      <c r="Y1360" s="1" t="s">
        <v>2390</v>
      </c>
      <c r="Z1360" s="1" t="s">
        <v>3818</v>
      </c>
      <c r="AC1360" s="1">
        <v>65</v>
      </c>
      <c r="AD1360" s="1" t="s">
        <v>465</v>
      </c>
      <c r="AE1360" s="1" t="s">
        <v>4488</v>
      </c>
      <c r="AJ1360" s="1" t="s">
        <v>17</v>
      </c>
      <c r="AK1360" s="1" t="s">
        <v>4628</v>
      </c>
      <c r="AL1360" s="1" t="s">
        <v>1349</v>
      </c>
      <c r="AM1360" s="1" t="s">
        <v>4665</v>
      </c>
      <c r="AT1360" s="1" t="s">
        <v>68</v>
      </c>
      <c r="AU1360" s="1" t="s">
        <v>4695</v>
      </c>
      <c r="AV1360" s="1" t="s">
        <v>2391</v>
      </c>
      <c r="AW1360" s="1" t="s">
        <v>4226</v>
      </c>
      <c r="BG1360" s="1" t="s">
        <v>68</v>
      </c>
      <c r="BH1360" s="1" t="s">
        <v>4695</v>
      </c>
      <c r="BI1360" s="1" t="s">
        <v>2392</v>
      </c>
      <c r="BJ1360" s="1" t="s">
        <v>5313</v>
      </c>
      <c r="BK1360" s="1" t="s">
        <v>68</v>
      </c>
      <c r="BL1360" s="1" t="s">
        <v>4695</v>
      </c>
      <c r="BM1360" s="1" t="s">
        <v>2393</v>
      </c>
      <c r="BN1360" s="1" t="s">
        <v>5601</v>
      </c>
      <c r="BO1360" s="1" t="s">
        <v>68</v>
      </c>
      <c r="BP1360" s="1" t="s">
        <v>4695</v>
      </c>
      <c r="BQ1360" s="1" t="s">
        <v>2394</v>
      </c>
      <c r="BR1360" s="1" t="s">
        <v>5844</v>
      </c>
      <c r="BS1360" s="1" t="s">
        <v>657</v>
      </c>
      <c r="BT1360" s="1" t="s">
        <v>4609</v>
      </c>
    </row>
    <row r="1361" spans="1:72" ht="13.5" customHeight="1">
      <c r="A1361" s="6" t="str">
        <f t="shared" si="46"/>
        <v>1783_월배면_0043</v>
      </c>
      <c r="B1361" s="1">
        <v>1783</v>
      </c>
      <c r="C1361" s="1" t="s">
        <v>6057</v>
      </c>
      <c r="D1361" s="1" t="s">
        <v>6058</v>
      </c>
      <c r="E1361" s="2">
        <v>1360</v>
      </c>
      <c r="F1361" s="2">
        <v>4</v>
      </c>
      <c r="G1361" s="2" t="s">
        <v>1919</v>
      </c>
      <c r="H1361" s="2" t="s">
        <v>3326</v>
      </c>
      <c r="I1361" s="2">
        <v>12</v>
      </c>
      <c r="L1361" s="2">
        <v>2</v>
      </c>
      <c r="M1361" s="2" t="s">
        <v>6979</v>
      </c>
      <c r="N1361" s="2" t="s">
        <v>6980</v>
      </c>
      <c r="S1361" s="2" t="s">
        <v>47</v>
      </c>
      <c r="T1361" s="2" t="s">
        <v>3377</v>
      </c>
      <c r="W1361" s="1" t="s">
        <v>1168</v>
      </c>
      <c r="X1361" s="1" t="s">
        <v>3506</v>
      </c>
      <c r="Y1361" s="1" t="s">
        <v>78</v>
      </c>
      <c r="Z1361" s="1" t="s">
        <v>3554</v>
      </c>
      <c r="AC1361" s="1">
        <v>64</v>
      </c>
      <c r="AD1361" s="1" t="s">
        <v>88</v>
      </c>
      <c r="AE1361" s="1" t="s">
        <v>4478</v>
      </c>
      <c r="AJ1361" s="1" t="s">
        <v>79</v>
      </c>
      <c r="AK1361" s="1" t="s">
        <v>4627</v>
      </c>
      <c r="AL1361" s="1" t="s">
        <v>42</v>
      </c>
      <c r="AM1361" s="1" t="s">
        <v>4611</v>
      </c>
      <c r="AT1361" s="1" t="s">
        <v>68</v>
      </c>
      <c r="AU1361" s="1" t="s">
        <v>4695</v>
      </c>
      <c r="AV1361" s="1" t="s">
        <v>2395</v>
      </c>
      <c r="AW1361" s="1" t="s">
        <v>4864</v>
      </c>
      <c r="BG1361" s="1" t="s">
        <v>68</v>
      </c>
      <c r="BH1361" s="1" t="s">
        <v>4695</v>
      </c>
      <c r="BI1361" s="1" t="s">
        <v>2292</v>
      </c>
      <c r="BJ1361" s="1" t="s">
        <v>5312</v>
      </c>
      <c r="BK1361" s="1" t="s">
        <v>68</v>
      </c>
      <c r="BL1361" s="1" t="s">
        <v>4695</v>
      </c>
      <c r="BM1361" s="1" t="s">
        <v>7266</v>
      </c>
      <c r="BN1361" s="1" t="s">
        <v>5600</v>
      </c>
      <c r="BQ1361" s="1" t="s">
        <v>2293</v>
      </c>
      <c r="BR1361" s="1" t="s">
        <v>5843</v>
      </c>
      <c r="BS1361" s="1" t="s">
        <v>169</v>
      </c>
      <c r="BT1361" s="1" t="s">
        <v>4630</v>
      </c>
    </row>
    <row r="1362" spans="1:58" ht="13.5" customHeight="1">
      <c r="A1362" s="6" t="str">
        <f t="shared" si="46"/>
        <v>1783_월배면_0043</v>
      </c>
      <c r="B1362" s="1">
        <v>1783</v>
      </c>
      <c r="C1362" s="1" t="s">
        <v>6057</v>
      </c>
      <c r="D1362" s="1" t="s">
        <v>6058</v>
      </c>
      <c r="E1362" s="2">
        <v>1361</v>
      </c>
      <c r="F1362" s="2">
        <v>4</v>
      </c>
      <c r="G1362" s="2" t="s">
        <v>1919</v>
      </c>
      <c r="H1362" s="2" t="s">
        <v>3326</v>
      </c>
      <c r="I1362" s="2">
        <v>12</v>
      </c>
      <c r="L1362" s="2">
        <v>2</v>
      </c>
      <c r="M1362" s="2" t="s">
        <v>6979</v>
      </c>
      <c r="N1362" s="2" t="s">
        <v>6980</v>
      </c>
      <c r="T1362" s="2" t="s">
        <v>6164</v>
      </c>
      <c r="U1362" s="1" t="s">
        <v>96</v>
      </c>
      <c r="V1362" s="1" t="s">
        <v>3417</v>
      </c>
      <c r="Y1362" s="1" t="s">
        <v>2396</v>
      </c>
      <c r="Z1362" s="1" t="s">
        <v>3817</v>
      </c>
      <c r="AD1362" s="1" t="s">
        <v>190</v>
      </c>
      <c r="AE1362" s="1" t="s">
        <v>4501</v>
      </c>
      <c r="AF1362" s="1" t="s">
        <v>118</v>
      </c>
      <c r="AG1362" s="1" t="s">
        <v>4546</v>
      </c>
      <c r="BB1362" s="1" t="s">
        <v>96</v>
      </c>
      <c r="BC1362" s="1" t="s">
        <v>3417</v>
      </c>
      <c r="BD1362" s="1" t="s">
        <v>2397</v>
      </c>
      <c r="BE1362" s="1" t="s">
        <v>6090</v>
      </c>
      <c r="BF1362" s="1" t="s">
        <v>6393</v>
      </c>
    </row>
    <row r="1363" spans="1:58" ht="13.5" customHeight="1">
      <c r="A1363" s="6" t="str">
        <f t="shared" si="46"/>
        <v>1783_월배면_0043</v>
      </c>
      <c r="B1363" s="1">
        <v>1783</v>
      </c>
      <c r="C1363" s="1" t="s">
        <v>6057</v>
      </c>
      <c r="D1363" s="1" t="s">
        <v>6058</v>
      </c>
      <c r="E1363" s="2">
        <v>1362</v>
      </c>
      <c r="F1363" s="2">
        <v>4</v>
      </c>
      <c r="G1363" s="2" t="s">
        <v>1919</v>
      </c>
      <c r="H1363" s="2" t="s">
        <v>3326</v>
      </c>
      <c r="I1363" s="2">
        <v>12</v>
      </c>
      <c r="L1363" s="2">
        <v>2</v>
      </c>
      <c r="M1363" s="2" t="s">
        <v>6979</v>
      </c>
      <c r="N1363" s="2" t="s">
        <v>6980</v>
      </c>
      <c r="T1363" s="2" t="s">
        <v>6164</v>
      </c>
      <c r="U1363" s="1" t="s">
        <v>96</v>
      </c>
      <c r="V1363" s="1" t="s">
        <v>3417</v>
      </c>
      <c r="Y1363" s="1" t="s">
        <v>2398</v>
      </c>
      <c r="Z1363" s="1" t="s">
        <v>3816</v>
      </c>
      <c r="AD1363" s="1" t="s">
        <v>185</v>
      </c>
      <c r="AE1363" s="1" t="s">
        <v>4495</v>
      </c>
      <c r="AF1363" s="1" t="s">
        <v>118</v>
      </c>
      <c r="AG1363" s="1" t="s">
        <v>4546</v>
      </c>
      <c r="BB1363" s="1" t="s">
        <v>96</v>
      </c>
      <c r="BC1363" s="1" t="s">
        <v>3417</v>
      </c>
      <c r="BD1363" s="1" t="s">
        <v>2399</v>
      </c>
      <c r="BE1363" s="1" t="s">
        <v>5125</v>
      </c>
      <c r="BF1363" s="1" t="s">
        <v>6396</v>
      </c>
    </row>
    <row r="1364" spans="1:72" ht="13.5" customHeight="1">
      <c r="A1364" s="6" t="str">
        <f t="shared" si="46"/>
        <v>1783_월배면_0043</v>
      </c>
      <c r="B1364" s="1">
        <v>1783</v>
      </c>
      <c r="C1364" s="1" t="s">
        <v>6057</v>
      </c>
      <c r="D1364" s="1" t="s">
        <v>6058</v>
      </c>
      <c r="E1364" s="2">
        <v>1363</v>
      </c>
      <c r="F1364" s="2">
        <v>4</v>
      </c>
      <c r="G1364" s="2" t="s">
        <v>1919</v>
      </c>
      <c r="H1364" s="2" t="s">
        <v>3326</v>
      </c>
      <c r="I1364" s="2">
        <v>12</v>
      </c>
      <c r="L1364" s="2">
        <v>3</v>
      </c>
      <c r="M1364" s="2" t="s">
        <v>6870</v>
      </c>
      <c r="N1364" s="2" t="s">
        <v>6871</v>
      </c>
      <c r="O1364" s="2" t="s">
        <v>6</v>
      </c>
      <c r="P1364" s="2" t="s">
        <v>3364</v>
      </c>
      <c r="T1364" s="2" t="s">
        <v>6092</v>
      </c>
      <c r="U1364" s="1" t="s">
        <v>805</v>
      </c>
      <c r="V1364" s="1" t="s">
        <v>3423</v>
      </c>
      <c r="W1364" s="1" t="s">
        <v>77</v>
      </c>
      <c r="X1364" s="1" t="s">
        <v>6189</v>
      </c>
      <c r="Y1364" s="1" t="s">
        <v>78</v>
      </c>
      <c r="Z1364" s="1" t="s">
        <v>3554</v>
      </c>
      <c r="AC1364" s="1">
        <v>69</v>
      </c>
      <c r="AD1364" s="1" t="s">
        <v>100</v>
      </c>
      <c r="AE1364" s="1" t="s">
        <v>4511</v>
      </c>
      <c r="AJ1364" s="1" t="s">
        <v>79</v>
      </c>
      <c r="AK1364" s="1" t="s">
        <v>4627</v>
      </c>
      <c r="AL1364" s="1" t="s">
        <v>277</v>
      </c>
      <c r="AM1364" s="1" t="s">
        <v>4597</v>
      </c>
      <c r="AT1364" s="1" t="s">
        <v>68</v>
      </c>
      <c r="AU1364" s="1" t="s">
        <v>4695</v>
      </c>
      <c r="AV1364" s="1" t="s">
        <v>2400</v>
      </c>
      <c r="AW1364" s="1" t="s">
        <v>4863</v>
      </c>
      <c r="BG1364" s="1" t="s">
        <v>68</v>
      </c>
      <c r="BH1364" s="1" t="s">
        <v>4695</v>
      </c>
      <c r="BI1364" s="1" t="s">
        <v>2401</v>
      </c>
      <c r="BJ1364" s="1" t="s">
        <v>4026</v>
      </c>
      <c r="BK1364" s="1" t="s">
        <v>68</v>
      </c>
      <c r="BL1364" s="1" t="s">
        <v>4695</v>
      </c>
      <c r="BM1364" s="1" t="s">
        <v>2402</v>
      </c>
      <c r="BN1364" s="1" t="s">
        <v>5029</v>
      </c>
      <c r="BO1364" s="1" t="s">
        <v>68</v>
      </c>
      <c r="BP1364" s="1" t="s">
        <v>4695</v>
      </c>
      <c r="BQ1364" s="1" t="s">
        <v>7267</v>
      </c>
      <c r="BR1364" s="1" t="s">
        <v>6620</v>
      </c>
      <c r="BS1364" s="1" t="s">
        <v>42</v>
      </c>
      <c r="BT1364" s="1" t="s">
        <v>4611</v>
      </c>
    </row>
    <row r="1365" spans="1:58" ht="13.5" customHeight="1">
      <c r="A1365" s="6" t="str">
        <f t="shared" si="46"/>
        <v>1783_월배면_0043</v>
      </c>
      <c r="B1365" s="1">
        <v>1783</v>
      </c>
      <c r="C1365" s="1" t="s">
        <v>6057</v>
      </c>
      <c r="D1365" s="1" t="s">
        <v>6058</v>
      </c>
      <c r="E1365" s="2">
        <v>1364</v>
      </c>
      <c r="F1365" s="2">
        <v>4</v>
      </c>
      <c r="G1365" s="2" t="s">
        <v>1919</v>
      </c>
      <c r="H1365" s="2" t="s">
        <v>3326</v>
      </c>
      <c r="I1365" s="2">
        <v>12</v>
      </c>
      <c r="L1365" s="2">
        <v>3</v>
      </c>
      <c r="M1365" s="2" t="s">
        <v>6870</v>
      </c>
      <c r="N1365" s="2" t="s">
        <v>6871</v>
      </c>
      <c r="T1365" s="2" t="s">
        <v>6164</v>
      </c>
      <c r="U1365" s="1" t="s">
        <v>96</v>
      </c>
      <c r="V1365" s="1" t="s">
        <v>3417</v>
      </c>
      <c r="Y1365" s="1" t="s">
        <v>2403</v>
      </c>
      <c r="Z1365" s="1" t="s">
        <v>3815</v>
      </c>
      <c r="AC1365" s="1">
        <v>11</v>
      </c>
      <c r="AD1365" s="1" t="s">
        <v>59</v>
      </c>
      <c r="AE1365" s="1" t="s">
        <v>4490</v>
      </c>
      <c r="BB1365" s="1" t="s">
        <v>96</v>
      </c>
      <c r="BC1365" s="1" t="s">
        <v>3417</v>
      </c>
      <c r="BD1365" s="1" t="s">
        <v>2404</v>
      </c>
      <c r="BE1365" s="1" t="s">
        <v>5124</v>
      </c>
      <c r="BF1365" s="1" t="s">
        <v>6397</v>
      </c>
    </row>
    <row r="1366" spans="1:31" ht="13.5" customHeight="1">
      <c r="A1366" s="6" t="str">
        <f t="shared" si="46"/>
        <v>1783_월배면_0043</v>
      </c>
      <c r="B1366" s="1">
        <v>1783</v>
      </c>
      <c r="C1366" s="1" t="s">
        <v>6057</v>
      </c>
      <c r="D1366" s="1" t="s">
        <v>6058</v>
      </c>
      <c r="E1366" s="2">
        <v>1365</v>
      </c>
      <c r="F1366" s="2">
        <v>4</v>
      </c>
      <c r="G1366" s="2" t="s">
        <v>1919</v>
      </c>
      <c r="H1366" s="2" t="s">
        <v>3326</v>
      </c>
      <c r="I1366" s="2">
        <v>12</v>
      </c>
      <c r="L1366" s="2">
        <v>3</v>
      </c>
      <c r="M1366" s="2" t="s">
        <v>6870</v>
      </c>
      <c r="N1366" s="2" t="s">
        <v>6871</v>
      </c>
      <c r="T1366" s="2" t="s">
        <v>6164</v>
      </c>
      <c r="U1366" s="1" t="s">
        <v>96</v>
      </c>
      <c r="V1366" s="1" t="s">
        <v>3417</v>
      </c>
      <c r="Y1366" s="1" t="s">
        <v>2403</v>
      </c>
      <c r="Z1366" s="1" t="s">
        <v>3815</v>
      </c>
      <c r="AD1366" s="1" t="s">
        <v>117</v>
      </c>
      <c r="AE1366" s="1" t="s">
        <v>4483</v>
      </c>
    </row>
    <row r="1367" spans="1:58" ht="13.5" customHeight="1">
      <c r="A1367" s="6" t="str">
        <f t="shared" si="46"/>
        <v>1783_월배면_0043</v>
      </c>
      <c r="B1367" s="1">
        <v>1783</v>
      </c>
      <c r="C1367" s="1" t="s">
        <v>6057</v>
      </c>
      <c r="D1367" s="1" t="s">
        <v>6058</v>
      </c>
      <c r="E1367" s="2">
        <v>1366</v>
      </c>
      <c r="F1367" s="2">
        <v>4</v>
      </c>
      <c r="G1367" s="2" t="s">
        <v>1919</v>
      </c>
      <c r="H1367" s="2" t="s">
        <v>3326</v>
      </c>
      <c r="I1367" s="2">
        <v>12</v>
      </c>
      <c r="L1367" s="2">
        <v>3</v>
      </c>
      <c r="M1367" s="2" t="s">
        <v>6870</v>
      </c>
      <c r="N1367" s="2" t="s">
        <v>6871</v>
      </c>
      <c r="T1367" s="2" t="s">
        <v>6164</v>
      </c>
      <c r="U1367" s="1" t="s">
        <v>93</v>
      </c>
      <c r="V1367" s="1" t="s">
        <v>3419</v>
      </c>
      <c r="AD1367" s="1" t="s">
        <v>151</v>
      </c>
      <c r="AE1367" s="1" t="s">
        <v>4512</v>
      </c>
      <c r="BF1367" s="1" t="s">
        <v>6394</v>
      </c>
    </row>
    <row r="1368" spans="1:72" ht="13.5" customHeight="1">
      <c r="A1368" s="6" t="str">
        <f t="shared" si="46"/>
        <v>1783_월배면_0043</v>
      </c>
      <c r="B1368" s="1">
        <v>1783</v>
      </c>
      <c r="C1368" s="1" t="s">
        <v>6057</v>
      </c>
      <c r="D1368" s="1" t="s">
        <v>6058</v>
      </c>
      <c r="E1368" s="2">
        <v>1367</v>
      </c>
      <c r="F1368" s="2">
        <v>4</v>
      </c>
      <c r="G1368" s="2" t="s">
        <v>1919</v>
      </c>
      <c r="H1368" s="2" t="s">
        <v>3326</v>
      </c>
      <c r="I1368" s="2">
        <v>12</v>
      </c>
      <c r="L1368" s="2">
        <v>4</v>
      </c>
      <c r="M1368" s="2" t="s">
        <v>6981</v>
      </c>
      <c r="N1368" s="2" t="s">
        <v>6982</v>
      </c>
      <c r="T1368" s="2" t="s">
        <v>6092</v>
      </c>
      <c r="U1368" s="1" t="s">
        <v>63</v>
      </c>
      <c r="V1368" s="1" t="s">
        <v>3418</v>
      </c>
      <c r="W1368" s="1" t="s">
        <v>77</v>
      </c>
      <c r="X1368" s="1" t="s">
        <v>6189</v>
      </c>
      <c r="Y1368" s="1" t="s">
        <v>1201</v>
      </c>
      <c r="Z1368" s="1" t="s">
        <v>3814</v>
      </c>
      <c r="AC1368" s="1">
        <v>73</v>
      </c>
      <c r="AD1368" s="1" t="s">
        <v>151</v>
      </c>
      <c r="AE1368" s="1" t="s">
        <v>4512</v>
      </c>
      <c r="AJ1368" s="1" t="s">
        <v>17</v>
      </c>
      <c r="AK1368" s="1" t="s">
        <v>4628</v>
      </c>
      <c r="AL1368" s="1" t="s">
        <v>80</v>
      </c>
      <c r="AM1368" s="1" t="s">
        <v>4660</v>
      </c>
      <c r="AT1368" s="1" t="s">
        <v>68</v>
      </c>
      <c r="AU1368" s="1" t="s">
        <v>4695</v>
      </c>
      <c r="AV1368" s="1" t="s">
        <v>2405</v>
      </c>
      <c r="AW1368" s="1" t="s">
        <v>4862</v>
      </c>
      <c r="BG1368" s="1" t="s">
        <v>68</v>
      </c>
      <c r="BH1368" s="1" t="s">
        <v>4695</v>
      </c>
      <c r="BI1368" s="1" t="s">
        <v>1798</v>
      </c>
      <c r="BJ1368" s="1" t="s">
        <v>5311</v>
      </c>
      <c r="BK1368" s="1" t="s">
        <v>68</v>
      </c>
      <c r="BL1368" s="1" t="s">
        <v>4695</v>
      </c>
      <c r="BM1368" s="1" t="s">
        <v>2406</v>
      </c>
      <c r="BN1368" s="1" t="s">
        <v>5599</v>
      </c>
      <c r="BO1368" s="1" t="s">
        <v>68</v>
      </c>
      <c r="BP1368" s="1" t="s">
        <v>4695</v>
      </c>
      <c r="BQ1368" s="1" t="s">
        <v>2407</v>
      </c>
      <c r="BR1368" s="1" t="s">
        <v>6475</v>
      </c>
      <c r="BS1368" s="1" t="s">
        <v>472</v>
      </c>
      <c r="BT1368" s="1" t="s">
        <v>6426</v>
      </c>
    </row>
    <row r="1369" spans="1:33" ht="13.5" customHeight="1">
      <c r="A1369" s="6" t="str">
        <f t="shared" si="46"/>
        <v>1783_월배면_0043</v>
      </c>
      <c r="B1369" s="1">
        <v>1783</v>
      </c>
      <c r="C1369" s="1" t="s">
        <v>6057</v>
      </c>
      <c r="D1369" s="1" t="s">
        <v>6058</v>
      </c>
      <c r="E1369" s="2">
        <v>1368</v>
      </c>
      <c r="F1369" s="2">
        <v>4</v>
      </c>
      <c r="G1369" s="2" t="s">
        <v>1919</v>
      </c>
      <c r="H1369" s="2" t="s">
        <v>3326</v>
      </c>
      <c r="I1369" s="2">
        <v>12</v>
      </c>
      <c r="L1369" s="2">
        <v>4</v>
      </c>
      <c r="M1369" s="2" t="s">
        <v>6981</v>
      </c>
      <c r="N1369" s="2" t="s">
        <v>6982</v>
      </c>
      <c r="S1369" s="2" t="s">
        <v>821</v>
      </c>
      <c r="T1369" s="2" t="s">
        <v>3393</v>
      </c>
      <c r="W1369" s="1" t="s">
        <v>362</v>
      </c>
      <c r="X1369" s="1" t="s">
        <v>6185</v>
      </c>
      <c r="Y1369" s="1" t="s">
        <v>10</v>
      </c>
      <c r="Z1369" s="1" t="s">
        <v>3510</v>
      </c>
      <c r="AF1369" s="1" t="s">
        <v>104</v>
      </c>
      <c r="AG1369" s="1" t="s">
        <v>3397</v>
      </c>
    </row>
    <row r="1370" spans="1:31" ht="13.5" customHeight="1">
      <c r="A1370" s="6" t="str">
        <f t="shared" si="46"/>
        <v>1783_월배면_0043</v>
      </c>
      <c r="B1370" s="1">
        <v>1783</v>
      </c>
      <c r="C1370" s="1" t="s">
        <v>6057</v>
      </c>
      <c r="D1370" s="1" t="s">
        <v>6058</v>
      </c>
      <c r="E1370" s="2">
        <v>1369</v>
      </c>
      <c r="F1370" s="2">
        <v>4</v>
      </c>
      <c r="G1370" s="2" t="s">
        <v>1919</v>
      </c>
      <c r="H1370" s="2" t="s">
        <v>3326</v>
      </c>
      <c r="I1370" s="2">
        <v>12</v>
      </c>
      <c r="L1370" s="2">
        <v>4</v>
      </c>
      <c r="M1370" s="2" t="s">
        <v>6981</v>
      </c>
      <c r="N1370" s="2" t="s">
        <v>6982</v>
      </c>
      <c r="S1370" s="2" t="s">
        <v>56</v>
      </c>
      <c r="T1370" s="2" t="s">
        <v>3381</v>
      </c>
      <c r="Y1370" s="1" t="s">
        <v>1958</v>
      </c>
      <c r="Z1370" s="1" t="s">
        <v>3813</v>
      </c>
      <c r="AC1370" s="1">
        <v>44</v>
      </c>
      <c r="AD1370" s="1" t="s">
        <v>478</v>
      </c>
      <c r="AE1370" s="1" t="s">
        <v>3549</v>
      </c>
    </row>
    <row r="1371" spans="1:31" ht="13.5" customHeight="1">
      <c r="A1371" s="6" t="str">
        <f t="shared" si="46"/>
        <v>1783_월배면_0043</v>
      </c>
      <c r="B1371" s="1">
        <v>1783</v>
      </c>
      <c r="C1371" s="1" t="s">
        <v>6057</v>
      </c>
      <c r="D1371" s="1" t="s">
        <v>6058</v>
      </c>
      <c r="E1371" s="2">
        <v>1370</v>
      </c>
      <c r="F1371" s="2">
        <v>4</v>
      </c>
      <c r="G1371" s="2" t="s">
        <v>1919</v>
      </c>
      <c r="H1371" s="2" t="s">
        <v>3326</v>
      </c>
      <c r="I1371" s="2">
        <v>12</v>
      </c>
      <c r="L1371" s="2">
        <v>4</v>
      </c>
      <c r="M1371" s="2" t="s">
        <v>6981</v>
      </c>
      <c r="N1371" s="2" t="s">
        <v>6982</v>
      </c>
      <c r="S1371" s="2" t="s">
        <v>213</v>
      </c>
      <c r="T1371" s="2" t="s">
        <v>3380</v>
      </c>
      <c r="W1371" s="1" t="s">
        <v>362</v>
      </c>
      <c r="X1371" s="1" t="s">
        <v>6185</v>
      </c>
      <c r="Y1371" s="1" t="s">
        <v>78</v>
      </c>
      <c r="Z1371" s="1" t="s">
        <v>3554</v>
      </c>
      <c r="AC1371" s="1">
        <v>46</v>
      </c>
      <c r="AD1371" s="1" t="s">
        <v>162</v>
      </c>
      <c r="AE1371" s="1" t="s">
        <v>4518</v>
      </c>
    </row>
    <row r="1372" spans="1:31" ht="13.5" customHeight="1">
      <c r="A1372" s="6" t="str">
        <f t="shared" si="46"/>
        <v>1783_월배면_0043</v>
      </c>
      <c r="B1372" s="1">
        <v>1783</v>
      </c>
      <c r="C1372" s="1" t="s">
        <v>6057</v>
      </c>
      <c r="D1372" s="1" t="s">
        <v>6058</v>
      </c>
      <c r="E1372" s="2">
        <v>1371</v>
      </c>
      <c r="F1372" s="2">
        <v>4</v>
      </c>
      <c r="G1372" s="2" t="s">
        <v>1919</v>
      </c>
      <c r="H1372" s="2" t="s">
        <v>3326</v>
      </c>
      <c r="I1372" s="2">
        <v>12</v>
      </c>
      <c r="L1372" s="2">
        <v>4</v>
      </c>
      <c r="M1372" s="2" t="s">
        <v>6981</v>
      </c>
      <c r="N1372" s="2" t="s">
        <v>6982</v>
      </c>
      <c r="S1372" s="2" t="s">
        <v>734</v>
      </c>
      <c r="T1372" s="2" t="s">
        <v>3379</v>
      </c>
      <c r="AC1372" s="1">
        <v>17</v>
      </c>
      <c r="AD1372" s="1" t="s">
        <v>243</v>
      </c>
      <c r="AE1372" s="1" t="s">
        <v>4517</v>
      </c>
    </row>
    <row r="1373" spans="1:31" ht="13.5" customHeight="1">
      <c r="A1373" s="6" t="str">
        <f t="shared" si="46"/>
        <v>1783_월배면_0043</v>
      </c>
      <c r="B1373" s="1">
        <v>1783</v>
      </c>
      <c r="C1373" s="1" t="s">
        <v>6057</v>
      </c>
      <c r="D1373" s="1" t="s">
        <v>6058</v>
      </c>
      <c r="E1373" s="2">
        <v>1372</v>
      </c>
      <c r="F1373" s="2">
        <v>4</v>
      </c>
      <c r="G1373" s="2" t="s">
        <v>1919</v>
      </c>
      <c r="H1373" s="2" t="s">
        <v>3326</v>
      </c>
      <c r="I1373" s="2">
        <v>12</v>
      </c>
      <c r="L1373" s="2">
        <v>4</v>
      </c>
      <c r="M1373" s="2" t="s">
        <v>6981</v>
      </c>
      <c r="N1373" s="2" t="s">
        <v>6982</v>
      </c>
      <c r="S1373" s="2" t="s">
        <v>734</v>
      </c>
      <c r="T1373" s="2" t="s">
        <v>3379</v>
      </c>
      <c r="AC1373" s="1">
        <v>9</v>
      </c>
      <c r="AD1373" s="1" t="s">
        <v>100</v>
      </c>
      <c r="AE1373" s="1" t="s">
        <v>4511</v>
      </c>
    </row>
    <row r="1374" spans="1:31" ht="13.5" customHeight="1">
      <c r="A1374" s="6" t="str">
        <f aca="true" t="shared" si="47" ref="A1374:A1405">HYPERLINK("http://kyu.snu.ac.kr/sdhj/index.jsp?type=hj/GK14607_00IH_0001_0043.jpg","1783_월배면_0043")</f>
        <v>1783_월배면_0043</v>
      </c>
      <c r="B1374" s="1">
        <v>1783</v>
      </c>
      <c r="C1374" s="1" t="s">
        <v>6057</v>
      </c>
      <c r="D1374" s="1" t="s">
        <v>6058</v>
      </c>
      <c r="E1374" s="2">
        <v>1373</v>
      </c>
      <c r="F1374" s="2">
        <v>4</v>
      </c>
      <c r="G1374" s="2" t="s">
        <v>1919</v>
      </c>
      <c r="H1374" s="2" t="s">
        <v>3326</v>
      </c>
      <c r="I1374" s="2">
        <v>12</v>
      </c>
      <c r="L1374" s="2">
        <v>4</v>
      </c>
      <c r="M1374" s="2" t="s">
        <v>6981</v>
      </c>
      <c r="N1374" s="2" t="s">
        <v>6982</v>
      </c>
      <c r="T1374" s="2" t="s">
        <v>6164</v>
      </c>
      <c r="U1374" s="1" t="s">
        <v>248</v>
      </c>
      <c r="V1374" s="1" t="s">
        <v>3450</v>
      </c>
      <c r="Y1374" s="1" t="s">
        <v>2408</v>
      </c>
      <c r="Z1374" s="1" t="s">
        <v>3812</v>
      </c>
      <c r="AD1374" s="1" t="s">
        <v>863</v>
      </c>
      <c r="AE1374" s="1" t="s">
        <v>4486</v>
      </c>
    </row>
    <row r="1375" spans="1:58" ht="13.5" customHeight="1">
      <c r="A1375" s="6" t="str">
        <f t="shared" si="47"/>
        <v>1783_월배면_0043</v>
      </c>
      <c r="B1375" s="1">
        <v>1783</v>
      </c>
      <c r="C1375" s="1" t="s">
        <v>6057</v>
      </c>
      <c r="D1375" s="1" t="s">
        <v>6058</v>
      </c>
      <c r="E1375" s="2">
        <v>1374</v>
      </c>
      <c r="F1375" s="2">
        <v>4</v>
      </c>
      <c r="G1375" s="2" t="s">
        <v>1919</v>
      </c>
      <c r="H1375" s="2" t="s">
        <v>3326</v>
      </c>
      <c r="I1375" s="2">
        <v>12</v>
      </c>
      <c r="L1375" s="2">
        <v>4</v>
      </c>
      <c r="M1375" s="2" t="s">
        <v>6981</v>
      </c>
      <c r="N1375" s="2" t="s">
        <v>6982</v>
      </c>
      <c r="T1375" s="2" t="s">
        <v>6164</v>
      </c>
      <c r="U1375" s="1" t="s">
        <v>96</v>
      </c>
      <c r="V1375" s="1" t="s">
        <v>3417</v>
      </c>
      <c r="Y1375" s="1" t="s">
        <v>2409</v>
      </c>
      <c r="Z1375" s="1" t="s">
        <v>3811</v>
      </c>
      <c r="AC1375" s="1">
        <v>14</v>
      </c>
      <c r="AD1375" s="1" t="s">
        <v>58</v>
      </c>
      <c r="AE1375" s="1" t="s">
        <v>4525</v>
      </c>
      <c r="BB1375" s="1" t="s">
        <v>101</v>
      </c>
      <c r="BC1375" s="1" t="s">
        <v>3477</v>
      </c>
      <c r="BF1375" s="1" t="s">
        <v>6396</v>
      </c>
    </row>
    <row r="1376" spans="1:58" ht="13.5" customHeight="1">
      <c r="A1376" s="6" t="str">
        <f t="shared" si="47"/>
        <v>1783_월배면_0043</v>
      </c>
      <c r="B1376" s="1">
        <v>1783</v>
      </c>
      <c r="C1376" s="1" t="s">
        <v>6057</v>
      </c>
      <c r="D1376" s="1" t="s">
        <v>6058</v>
      </c>
      <c r="E1376" s="2">
        <v>1375</v>
      </c>
      <c r="F1376" s="2">
        <v>4</v>
      </c>
      <c r="G1376" s="2" t="s">
        <v>1919</v>
      </c>
      <c r="H1376" s="2" t="s">
        <v>3326</v>
      </c>
      <c r="I1376" s="2">
        <v>12</v>
      </c>
      <c r="L1376" s="2">
        <v>4</v>
      </c>
      <c r="M1376" s="2" t="s">
        <v>6981</v>
      </c>
      <c r="N1376" s="2" t="s">
        <v>6982</v>
      </c>
      <c r="T1376" s="2" t="s">
        <v>6164</v>
      </c>
      <c r="U1376" s="1" t="s">
        <v>96</v>
      </c>
      <c r="V1376" s="1" t="s">
        <v>3417</v>
      </c>
      <c r="AF1376" s="1" t="s">
        <v>104</v>
      </c>
      <c r="AG1376" s="1" t="s">
        <v>3397</v>
      </c>
      <c r="BF1376" s="1" t="s">
        <v>6395</v>
      </c>
    </row>
    <row r="1377" spans="1:72" ht="13.5" customHeight="1">
      <c r="A1377" s="6" t="str">
        <f t="shared" si="47"/>
        <v>1783_월배면_0043</v>
      </c>
      <c r="B1377" s="1">
        <v>1783</v>
      </c>
      <c r="C1377" s="1" t="s">
        <v>6057</v>
      </c>
      <c r="D1377" s="1" t="s">
        <v>6058</v>
      </c>
      <c r="E1377" s="2">
        <v>1376</v>
      </c>
      <c r="F1377" s="2">
        <v>5</v>
      </c>
      <c r="G1377" s="2" t="s">
        <v>2410</v>
      </c>
      <c r="H1377" s="2" t="s">
        <v>3325</v>
      </c>
      <c r="I1377" s="2">
        <v>1</v>
      </c>
      <c r="J1377" s="2" t="s">
        <v>2411</v>
      </c>
      <c r="K1377" s="2" t="s">
        <v>6083</v>
      </c>
      <c r="L1377" s="2">
        <v>1</v>
      </c>
      <c r="M1377" s="2" t="s">
        <v>6983</v>
      </c>
      <c r="N1377" s="2" t="s">
        <v>6984</v>
      </c>
      <c r="T1377" s="2" t="s">
        <v>6092</v>
      </c>
      <c r="U1377" s="1" t="s">
        <v>63</v>
      </c>
      <c r="V1377" s="1" t="s">
        <v>3418</v>
      </c>
      <c r="W1377" s="1" t="s">
        <v>170</v>
      </c>
      <c r="X1377" s="1" t="s">
        <v>6188</v>
      </c>
      <c r="Y1377" s="1" t="s">
        <v>2412</v>
      </c>
      <c r="Z1377" s="1" t="s">
        <v>3810</v>
      </c>
      <c r="AC1377" s="1">
        <v>41</v>
      </c>
      <c r="AD1377" s="1" t="s">
        <v>449</v>
      </c>
      <c r="AE1377" s="1" t="s">
        <v>4502</v>
      </c>
      <c r="AJ1377" s="1" t="s">
        <v>17</v>
      </c>
      <c r="AK1377" s="1" t="s">
        <v>4628</v>
      </c>
      <c r="AL1377" s="1" t="s">
        <v>172</v>
      </c>
      <c r="AM1377" s="1" t="s">
        <v>4632</v>
      </c>
      <c r="AT1377" s="1" t="s">
        <v>63</v>
      </c>
      <c r="AU1377" s="1" t="s">
        <v>3418</v>
      </c>
      <c r="AV1377" s="1" t="s">
        <v>2413</v>
      </c>
      <c r="AW1377" s="1" t="s">
        <v>4861</v>
      </c>
      <c r="BG1377" s="1" t="s">
        <v>68</v>
      </c>
      <c r="BH1377" s="1" t="s">
        <v>4695</v>
      </c>
      <c r="BI1377" s="1" t="s">
        <v>770</v>
      </c>
      <c r="BJ1377" s="1" t="s">
        <v>4265</v>
      </c>
      <c r="BK1377" s="1" t="s">
        <v>68</v>
      </c>
      <c r="BL1377" s="1" t="s">
        <v>4695</v>
      </c>
      <c r="BM1377" s="1" t="s">
        <v>2414</v>
      </c>
      <c r="BN1377" s="1" t="s">
        <v>5598</v>
      </c>
      <c r="BO1377" s="1" t="s">
        <v>68</v>
      </c>
      <c r="BP1377" s="1" t="s">
        <v>4695</v>
      </c>
      <c r="BQ1377" s="1" t="s">
        <v>2415</v>
      </c>
      <c r="BR1377" s="1" t="s">
        <v>5842</v>
      </c>
      <c r="BS1377" s="1" t="s">
        <v>169</v>
      </c>
      <c r="BT1377" s="1" t="s">
        <v>4630</v>
      </c>
    </row>
    <row r="1378" spans="1:72" ht="13.5" customHeight="1">
      <c r="A1378" s="6" t="str">
        <f t="shared" si="47"/>
        <v>1783_월배면_0043</v>
      </c>
      <c r="B1378" s="1">
        <v>1783</v>
      </c>
      <c r="C1378" s="1" t="s">
        <v>6057</v>
      </c>
      <c r="D1378" s="1" t="s">
        <v>6058</v>
      </c>
      <c r="E1378" s="2">
        <v>1377</v>
      </c>
      <c r="F1378" s="2">
        <v>5</v>
      </c>
      <c r="G1378" s="2" t="s">
        <v>2410</v>
      </c>
      <c r="H1378" s="2" t="s">
        <v>3325</v>
      </c>
      <c r="I1378" s="2">
        <v>1</v>
      </c>
      <c r="L1378" s="2">
        <v>1</v>
      </c>
      <c r="M1378" s="2" t="s">
        <v>6983</v>
      </c>
      <c r="N1378" s="2" t="s">
        <v>6984</v>
      </c>
      <c r="S1378" s="2" t="s">
        <v>47</v>
      </c>
      <c r="T1378" s="2" t="s">
        <v>3377</v>
      </c>
      <c r="W1378" s="1" t="s">
        <v>1168</v>
      </c>
      <c r="X1378" s="1" t="s">
        <v>3506</v>
      </c>
      <c r="Y1378" s="1" t="s">
        <v>78</v>
      </c>
      <c r="Z1378" s="1" t="s">
        <v>3554</v>
      </c>
      <c r="AC1378" s="1">
        <v>39</v>
      </c>
      <c r="AD1378" s="1" t="s">
        <v>589</v>
      </c>
      <c r="AE1378" s="1" t="s">
        <v>4487</v>
      </c>
      <c r="AJ1378" s="1" t="s">
        <v>79</v>
      </c>
      <c r="AK1378" s="1" t="s">
        <v>4627</v>
      </c>
      <c r="AL1378" s="1" t="s">
        <v>1169</v>
      </c>
      <c r="AM1378" s="1" t="s">
        <v>4633</v>
      </c>
      <c r="AT1378" s="1" t="s">
        <v>68</v>
      </c>
      <c r="AU1378" s="1" t="s">
        <v>4695</v>
      </c>
      <c r="AV1378" s="1" t="s">
        <v>2416</v>
      </c>
      <c r="AW1378" s="1" t="s">
        <v>4860</v>
      </c>
      <c r="BG1378" s="1" t="s">
        <v>68</v>
      </c>
      <c r="BH1378" s="1" t="s">
        <v>4695</v>
      </c>
      <c r="BI1378" s="1" t="s">
        <v>2417</v>
      </c>
      <c r="BJ1378" s="1" t="s">
        <v>4627</v>
      </c>
      <c r="BK1378" s="1" t="s">
        <v>68</v>
      </c>
      <c r="BL1378" s="1" t="s">
        <v>4695</v>
      </c>
      <c r="BM1378" s="1" t="s">
        <v>2418</v>
      </c>
      <c r="BN1378" s="1" t="s">
        <v>5597</v>
      </c>
      <c r="BO1378" s="1" t="s">
        <v>68</v>
      </c>
      <c r="BP1378" s="1" t="s">
        <v>4695</v>
      </c>
      <c r="BQ1378" s="1" t="s">
        <v>2419</v>
      </c>
      <c r="BR1378" s="1" t="s">
        <v>6479</v>
      </c>
      <c r="BS1378" s="1" t="s">
        <v>472</v>
      </c>
      <c r="BT1378" s="1" t="s">
        <v>6426</v>
      </c>
    </row>
    <row r="1379" spans="1:33" ht="13.5" customHeight="1">
      <c r="A1379" s="6" t="str">
        <f t="shared" si="47"/>
        <v>1783_월배면_0043</v>
      </c>
      <c r="B1379" s="1">
        <v>1783</v>
      </c>
      <c r="C1379" s="1" t="s">
        <v>6057</v>
      </c>
      <c r="D1379" s="1" t="s">
        <v>6058</v>
      </c>
      <c r="E1379" s="2">
        <v>1378</v>
      </c>
      <c r="F1379" s="2">
        <v>5</v>
      </c>
      <c r="G1379" s="2" t="s">
        <v>2410</v>
      </c>
      <c r="H1379" s="2" t="s">
        <v>3325</v>
      </c>
      <c r="I1379" s="2">
        <v>1</v>
      </c>
      <c r="L1379" s="2">
        <v>1</v>
      </c>
      <c r="M1379" s="2" t="s">
        <v>6983</v>
      </c>
      <c r="N1379" s="2" t="s">
        <v>6984</v>
      </c>
      <c r="S1379" s="2" t="s">
        <v>624</v>
      </c>
      <c r="T1379" s="2" t="s">
        <v>3388</v>
      </c>
      <c r="W1379" s="1" t="s">
        <v>1168</v>
      </c>
      <c r="X1379" s="1" t="s">
        <v>3506</v>
      </c>
      <c r="Y1379" s="1" t="s">
        <v>2420</v>
      </c>
      <c r="Z1379" s="1" t="s">
        <v>3809</v>
      </c>
      <c r="AC1379" s="1">
        <v>23</v>
      </c>
      <c r="AD1379" s="1" t="s">
        <v>157</v>
      </c>
      <c r="AE1379" s="1" t="s">
        <v>4514</v>
      </c>
      <c r="AF1379" s="1" t="s">
        <v>244</v>
      </c>
      <c r="AG1379" s="1" t="s">
        <v>4545</v>
      </c>
    </row>
    <row r="1380" spans="1:31" ht="13.5" customHeight="1">
      <c r="A1380" s="6" t="str">
        <f t="shared" si="47"/>
        <v>1783_월배면_0043</v>
      </c>
      <c r="B1380" s="1">
        <v>1783</v>
      </c>
      <c r="C1380" s="1" t="s">
        <v>6057</v>
      </c>
      <c r="D1380" s="1" t="s">
        <v>6058</v>
      </c>
      <c r="E1380" s="2">
        <v>1379</v>
      </c>
      <c r="F1380" s="2">
        <v>5</v>
      </c>
      <c r="G1380" s="2" t="s">
        <v>2410</v>
      </c>
      <c r="H1380" s="2" t="s">
        <v>3325</v>
      </c>
      <c r="I1380" s="2">
        <v>1</v>
      </c>
      <c r="L1380" s="2">
        <v>1</v>
      </c>
      <c r="M1380" s="2" t="s">
        <v>6983</v>
      </c>
      <c r="N1380" s="2" t="s">
        <v>6984</v>
      </c>
      <c r="S1380" s="2" t="s">
        <v>53</v>
      </c>
      <c r="T1380" s="2" t="s">
        <v>3382</v>
      </c>
      <c r="AC1380" s="1">
        <v>10</v>
      </c>
      <c r="AD1380" s="1" t="s">
        <v>187</v>
      </c>
      <c r="AE1380" s="1" t="s">
        <v>4484</v>
      </c>
    </row>
    <row r="1381" spans="1:31" ht="13.5" customHeight="1">
      <c r="A1381" s="6" t="str">
        <f t="shared" si="47"/>
        <v>1783_월배면_0043</v>
      </c>
      <c r="B1381" s="1">
        <v>1783</v>
      </c>
      <c r="C1381" s="1" t="s">
        <v>6057</v>
      </c>
      <c r="D1381" s="1" t="s">
        <v>6058</v>
      </c>
      <c r="E1381" s="2">
        <v>1380</v>
      </c>
      <c r="F1381" s="2">
        <v>5</v>
      </c>
      <c r="G1381" s="2" t="s">
        <v>2410</v>
      </c>
      <c r="H1381" s="2" t="s">
        <v>3325</v>
      </c>
      <c r="I1381" s="2">
        <v>1</v>
      </c>
      <c r="L1381" s="2">
        <v>1</v>
      </c>
      <c r="M1381" s="2" t="s">
        <v>6983</v>
      </c>
      <c r="N1381" s="2" t="s">
        <v>6984</v>
      </c>
      <c r="T1381" s="2" t="s">
        <v>6164</v>
      </c>
      <c r="U1381" s="1" t="s">
        <v>96</v>
      </c>
      <c r="V1381" s="1" t="s">
        <v>3417</v>
      </c>
      <c r="Y1381" s="1" t="s">
        <v>2421</v>
      </c>
      <c r="Z1381" s="1" t="s">
        <v>3808</v>
      </c>
      <c r="AC1381" s="1">
        <v>20</v>
      </c>
      <c r="AD1381" s="1" t="s">
        <v>136</v>
      </c>
      <c r="AE1381" s="1" t="s">
        <v>4522</v>
      </c>
    </row>
    <row r="1382" spans="1:58" ht="13.5" customHeight="1">
      <c r="A1382" s="6" t="str">
        <f t="shared" si="47"/>
        <v>1783_월배면_0043</v>
      </c>
      <c r="B1382" s="1">
        <v>1783</v>
      </c>
      <c r="C1382" s="1" t="s">
        <v>6057</v>
      </c>
      <c r="D1382" s="1" t="s">
        <v>6058</v>
      </c>
      <c r="E1382" s="2">
        <v>1381</v>
      </c>
      <c r="F1382" s="2">
        <v>5</v>
      </c>
      <c r="G1382" s="2" t="s">
        <v>2410</v>
      </c>
      <c r="H1382" s="2" t="s">
        <v>3325</v>
      </c>
      <c r="I1382" s="2">
        <v>1</v>
      </c>
      <c r="L1382" s="2">
        <v>1</v>
      </c>
      <c r="M1382" s="2" t="s">
        <v>6983</v>
      </c>
      <c r="N1382" s="2" t="s">
        <v>6984</v>
      </c>
      <c r="T1382" s="2" t="s">
        <v>6164</v>
      </c>
      <c r="U1382" s="1" t="s">
        <v>96</v>
      </c>
      <c r="V1382" s="1" t="s">
        <v>3417</v>
      </c>
      <c r="Y1382" s="1" t="s">
        <v>2422</v>
      </c>
      <c r="Z1382" s="1" t="s">
        <v>3807</v>
      </c>
      <c r="AC1382" s="1">
        <v>15</v>
      </c>
      <c r="AD1382" s="1" t="s">
        <v>243</v>
      </c>
      <c r="AE1382" s="1" t="s">
        <v>4517</v>
      </c>
      <c r="BF1382" s="1" t="s">
        <v>6397</v>
      </c>
    </row>
    <row r="1383" spans="1:72" ht="13.5" customHeight="1">
      <c r="A1383" s="6" t="str">
        <f t="shared" si="47"/>
        <v>1783_월배면_0043</v>
      </c>
      <c r="B1383" s="1">
        <v>1783</v>
      </c>
      <c r="C1383" s="1" t="s">
        <v>6057</v>
      </c>
      <c r="D1383" s="1" t="s">
        <v>6058</v>
      </c>
      <c r="E1383" s="2">
        <v>1382</v>
      </c>
      <c r="F1383" s="2">
        <v>5</v>
      </c>
      <c r="G1383" s="2" t="s">
        <v>2410</v>
      </c>
      <c r="H1383" s="2" t="s">
        <v>3325</v>
      </c>
      <c r="I1383" s="2">
        <v>1</v>
      </c>
      <c r="L1383" s="2">
        <v>2</v>
      </c>
      <c r="M1383" s="2" t="s">
        <v>7268</v>
      </c>
      <c r="N1383" s="2" t="s">
        <v>6985</v>
      </c>
      <c r="T1383" s="2" t="s">
        <v>6092</v>
      </c>
      <c r="U1383" s="1" t="s">
        <v>607</v>
      </c>
      <c r="V1383" s="1" t="s">
        <v>3433</v>
      </c>
      <c r="W1383" s="1" t="s">
        <v>278</v>
      </c>
      <c r="X1383" s="1" t="s">
        <v>3502</v>
      </c>
      <c r="Y1383" s="1" t="s">
        <v>7269</v>
      </c>
      <c r="Z1383" s="1" t="s">
        <v>6213</v>
      </c>
      <c r="AC1383" s="1">
        <v>50</v>
      </c>
      <c r="AD1383" s="1" t="s">
        <v>355</v>
      </c>
      <c r="AE1383" s="1" t="s">
        <v>4509</v>
      </c>
      <c r="AJ1383" s="1" t="s">
        <v>17</v>
      </c>
      <c r="AK1383" s="1" t="s">
        <v>4628</v>
      </c>
      <c r="AL1383" s="1" t="s">
        <v>132</v>
      </c>
      <c r="AM1383" s="1" t="s">
        <v>4584</v>
      </c>
      <c r="AT1383" s="1" t="s">
        <v>68</v>
      </c>
      <c r="AU1383" s="1" t="s">
        <v>4695</v>
      </c>
      <c r="AV1383" s="1" t="s">
        <v>2423</v>
      </c>
      <c r="AW1383" s="1" t="s">
        <v>4859</v>
      </c>
      <c r="BG1383" s="1" t="s">
        <v>68</v>
      </c>
      <c r="BH1383" s="1" t="s">
        <v>4695</v>
      </c>
      <c r="BI1383" s="1" t="s">
        <v>2095</v>
      </c>
      <c r="BJ1383" s="1" t="s">
        <v>4906</v>
      </c>
      <c r="BK1383" s="1" t="s">
        <v>68</v>
      </c>
      <c r="BL1383" s="1" t="s">
        <v>4695</v>
      </c>
      <c r="BM1383" s="1" t="s">
        <v>2424</v>
      </c>
      <c r="BN1383" s="1" t="s">
        <v>5596</v>
      </c>
      <c r="BO1383" s="1" t="s">
        <v>68</v>
      </c>
      <c r="BP1383" s="1" t="s">
        <v>4695</v>
      </c>
      <c r="BQ1383" s="1" t="s">
        <v>2425</v>
      </c>
      <c r="BR1383" s="1" t="s">
        <v>5841</v>
      </c>
      <c r="BS1383" s="1" t="s">
        <v>1289</v>
      </c>
      <c r="BT1383" s="1" t="s">
        <v>4675</v>
      </c>
    </row>
    <row r="1384" spans="1:72" ht="13.5" customHeight="1">
      <c r="A1384" s="6" t="str">
        <f t="shared" si="47"/>
        <v>1783_월배면_0043</v>
      </c>
      <c r="B1384" s="1">
        <v>1783</v>
      </c>
      <c r="C1384" s="1" t="s">
        <v>6057</v>
      </c>
      <c r="D1384" s="1" t="s">
        <v>6058</v>
      </c>
      <c r="E1384" s="2">
        <v>1383</v>
      </c>
      <c r="F1384" s="2">
        <v>5</v>
      </c>
      <c r="G1384" s="2" t="s">
        <v>2410</v>
      </c>
      <c r="H1384" s="2" t="s">
        <v>3325</v>
      </c>
      <c r="I1384" s="2">
        <v>1</v>
      </c>
      <c r="L1384" s="2">
        <v>2</v>
      </c>
      <c r="M1384" s="2" t="s">
        <v>7268</v>
      </c>
      <c r="N1384" s="2" t="s">
        <v>6985</v>
      </c>
      <c r="S1384" s="2" t="s">
        <v>47</v>
      </c>
      <c r="T1384" s="2" t="s">
        <v>3377</v>
      </c>
      <c r="W1384" s="1" t="s">
        <v>77</v>
      </c>
      <c r="X1384" s="1" t="s">
        <v>6189</v>
      </c>
      <c r="Y1384" s="1" t="s">
        <v>10</v>
      </c>
      <c r="Z1384" s="1" t="s">
        <v>3510</v>
      </c>
      <c r="AC1384" s="1">
        <v>46</v>
      </c>
      <c r="AD1384" s="1" t="s">
        <v>162</v>
      </c>
      <c r="AE1384" s="1" t="s">
        <v>4518</v>
      </c>
      <c r="AJ1384" s="1" t="s">
        <v>17</v>
      </c>
      <c r="AK1384" s="1" t="s">
        <v>4628</v>
      </c>
      <c r="AL1384" s="1" t="s">
        <v>92</v>
      </c>
      <c r="AM1384" s="1" t="s">
        <v>4621</v>
      </c>
      <c r="AT1384" s="1" t="s">
        <v>68</v>
      </c>
      <c r="AU1384" s="1" t="s">
        <v>4695</v>
      </c>
      <c r="AV1384" s="1" t="s">
        <v>2426</v>
      </c>
      <c r="AW1384" s="1" t="s">
        <v>4858</v>
      </c>
      <c r="BG1384" s="1" t="s">
        <v>68</v>
      </c>
      <c r="BH1384" s="1" t="s">
        <v>4695</v>
      </c>
      <c r="BI1384" s="1" t="s">
        <v>2427</v>
      </c>
      <c r="BJ1384" s="1" t="s">
        <v>5310</v>
      </c>
      <c r="BK1384" s="1" t="s">
        <v>68</v>
      </c>
      <c r="BL1384" s="1" t="s">
        <v>4695</v>
      </c>
      <c r="BM1384" s="1" t="s">
        <v>2428</v>
      </c>
      <c r="BN1384" s="1" t="s">
        <v>5595</v>
      </c>
      <c r="BO1384" s="1" t="s">
        <v>68</v>
      </c>
      <c r="BP1384" s="1" t="s">
        <v>4695</v>
      </c>
      <c r="BQ1384" s="1" t="s">
        <v>2429</v>
      </c>
      <c r="BR1384" s="1" t="s">
        <v>6573</v>
      </c>
      <c r="BS1384" s="1" t="s">
        <v>1169</v>
      </c>
      <c r="BT1384" s="1" t="s">
        <v>4633</v>
      </c>
    </row>
    <row r="1385" spans="1:31" ht="13.5" customHeight="1">
      <c r="A1385" s="6" t="str">
        <f t="shared" si="47"/>
        <v>1783_월배면_0043</v>
      </c>
      <c r="B1385" s="1">
        <v>1783</v>
      </c>
      <c r="C1385" s="1" t="s">
        <v>6057</v>
      </c>
      <c r="D1385" s="1" t="s">
        <v>6058</v>
      </c>
      <c r="E1385" s="2">
        <v>1384</v>
      </c>
      <c r="F1385" s="2">
        <v>5</v>
      </c>
      <c r="G1385" s="2" t="s">
        <v>2410</v>
      </c>
      <c r="H1385" s="2" t="s">
        <v>3325</v>
      </c>
      <c r="I1385" s="2">
        <v>1</v>
      </c>
      <c r="L1385" s="2">
        <v>2</v>
      </c>
      <c r="M1385" s="2" t="s">
        <v>7268</v>
      </c>
      <c r="N1385" s="2" t="s">
        <v>6985</v>
      </c>
      <c r="S1385" s="2" t="s">
        <v>53</v>
      </c>
      <c r="T1385" s="2" t="s">
        <v>3382</v>
      </c>
      <c r="AC1385" s="1">
        <v>8</v>
      </c>
      <c r="AD1385" s="1" t="s">
        <v>426</v>
      </c>
      <c r="AE1385" s="1" t="s">
        <v>4520</v>
      </c>
    </row>
    <row r="1386" spans="1:31" ht="13.5" customHeight="1">
      <c r="A1386" s="6" t="str">
        <f t="shared" si="47"/>
        <v>1783_월배면_0043</v>
      </c>
      <c r="B1386" s="1">
        <v>1783</v>
      </c>
      <c r="C1386" s="1" t="s">
        <v>6057</v>
      </c>
      <c r="D1386" s="1" t="s">
        <v>6058</v>
      </c>
      <c r="E1386" s="2">
        <v>1385</v>
      </c>
      <c r="F1386" s="2">
        <v>5</v>
      </c>
      <c r="G1386" s="2" t="s">
        <v>2410</v>
      </c>
      <c r="H1386" s="2" t="s">
        <v>3325</v>
      </c>
      <c r="I1386" s="2">
        <v>1</v>
      </c>
      <c r="L1386" s="2">
        <v>2</v>
      </c>
      <c r="M1386" s="2" t="s">
        <v>7268</v>
      </c>
      <c r="N1386" s="2" t="s">
        <v>6985</v>
      </c>
      <c r="S1386" s="2" t="s">
        <v>53</v>
      </c>
      <c r="T1386" s="2" t="s">
        <v>3382</v>
      </c>
      <c r="AC1386" s="1">
        <v>10</v>
      </c>
      <c r="AD1386" s="1" t="s">
        <v>187</v>
      </c>
      <c r="AE1386" s="1" t="s">
        <v>4484</v>
      </c>
    </row>
    <row r="1387" spans="1:33" ht="13.5" customHeight="1">
      <c r="A1387" s="6" t="str">
        <f t="shared" si="47"/>
        <v>1783_월배면_0043</v>
      </c>
      <c r="B1387" s="1">
        <v>1783</v>
      </c>
      <c r="C1387" s="1" t="s">
        <v>6057</v>
      </c>
      <c r="D1387" s="1" t="s">
        <v>6058</v>
      </c>
      <c r="E1387" s="2">
        <v>1386</v>
      </c>
      <c r="F1387" s="2">
        <v>5</v>
      </c>
      <c r="G1387" s="2" t="s">
        <v>2410</v>
      </c>
      <c r="H1387" s="2" t="s">
        <v>3325</v>
      </c>
      <c r="I1387" s="2">
        <v>1</v>
      </c>
      <c r="L1387" s="2">
        <v>2</v>
      </c>
      <c r="M1387" s="2" t="s">
        <v>7268</v>
      </c>
      <c r="N1387" s="2" t="s">
        <v>6985</v>
      </c>
      <c r="S1387" s="2" t="s">
        <v>53</v>
      </c>
      <c r="T1387" s="2" t="s">
        <v>3382</v>
      </c>
      <c r="AF1387" s="1" t="s">
        <v>104</v>
      </c>
      <c r="AG1387" s="1" t="s">
        <v>3397</v>
      </c>
    </row>
    <row r="1388" spans="1:33" ht="13.5" customHeight="1">
      <c r="A1388" s="6" t="str">
        <f t="shared" si="47"/>
        <v>1783_월배면_0043</v>
      </c>
      <c r="B1388" s="1">
        <v>1783</v>
      </c>
      <c r="C1388" s="1" t="s">
        <v>6057</v>
      </c>
      <c r="D1388" s="1" t="s">
        <v>6058</v>
      </c>
      <c r="E1388" s="2">
        <v>1387</v>
      </c>
      <c r="F1388" s="2">
        <v>5</v>
      </c>
      <c r="G1388" s="2" t="s">
        <v>2410</v>
      </c>
      <c r="H1388" s="2" t="s">
        <v>3325</v>
      </c>
      <c r="I1388" s="2">
        <v>1</v>
      </c>
      <c r="L1388" s="2">
        <v>2</v>
      </c>
      <c r="M1388" s="2" t="s">
        <v>7268</v>
      </c>
      <c r="N1388" s="2" t="s">
        <v>6985</v>
      </c>
      <c r="S1388" s="2" t="s">
        <v>53</v>
      </c>
      <c r="T1388" s="2" t="s">
        <v>3382</v>
      </c>
      <c r="AC1388" s="1">
        <v>5</v>
      </c>
      <c r="AD1388" s="1" t="s">
        <v>465</v>
      </c>
      <c r="AE1388" s="1" t="s">
        <v>4488</v>
      </c>
      <c r="AF1388" s="1" t="s">
        <v>244</v>
      </c>
      <c r="AG1388" s="1" t="s">
        <v>4545</v>
      </c>
    </row>
    <row r="1389" spans="1:33" ht="13.5" customHeight="1">
      <c r="A1389" s="6" t="str">
        <f t="shared" si="47"/>
        <v>1783_월배면_0043</v>
      </c>
      <c r="B1389" s="1">
        <v>1783</v>
      </c>
      <c r="C1389" s="1" t="s">
        <v>6057</v>
      </c>
      <c r="D1389" s="1" t="s">
        <v>6058</v>
      </c>
      <c r="E1389" s="2">
        <v>1388</v>
      </c>
      <c r="F1389" s="2">
        <v>5</v>
      </c>
      <c r="G1389" s="2" t="s">
        <v>2410</v>
      </c>
      <c r="H1389" s="2" t="s">
        <v>3325</v>
      </c>
      <c r="I1389" s="2">
        <v>1</v>
      </c>
      <c r="L1389" s="2">
        <v>2</v>
      </c>
      <c r="M1389" s="2" t="s">
        <v>7268</v>
      </c>
      <c r="N1389" s="2" t="s">
        <v>6985</v>
      </c>
      <c r="S1389" s="2" t="s">
        <v>2430</v>
      </c>
      <c r="T1389" s="2" t="s">
        <v>3390</v>
      </c>
      <c r="Y1389" s="1" t="s">
        <v>7270</v>
      </c>
      <c r="Z1389" s="1" t="s">
        <v>6211</v>
      </c>
      <c r="AC1389" s="1">
        <v>55</v>
      </c>
      <c r="AD1389" s="1" t="s">
        <v>1163</v>
      </c>
      <c r="AE1389" s="1" t="s">
        <v>4529</v>
      </c>
      <c r="AF1389" s="1" t="s">
        <v>244</v>
      </c>
      <c r="AG1389" s="1" t="s">
        <v>4545</v>
      </c>
    </row>
    <row r="1390" spans="1:72" ht="13.5" customHeight="1">
      <c r="A1390" s="6" t="str">
        <f t="shared" si="47"/>
        <v>1783_월배면_0043</v>
      </c>
      <c r="B1390" s="1">
        <v>1783</v>
      </c>
      <c r="C1390" s="1" t="s">
        <v>6057</v>
      </c>
      <c r="D1390" s="1" t="s">
        <v>6058</v>
      </c>
      <c r="E1390" s="2">
        <v>1389</v>
      </c>
      <c r="F1390" s="2">
        <v>5</v>
      </c>
      <c r="G1390" s="2" t="s">
        <v>2410</v>
      </c>
      <c r="H1390" s="2" t="s">
        <v>3325</v>
      </c>
      <c r="I1390" s="2">
        <v>1</v>
      </c>
      <c r="L1390" s="2">
        <v>3</v>
      </c>
      <c r="M1390" s="2" t="s">
        <v>2411</v>
      </c>
      <c r="N1390" s="2" t="s">
        <v>6083</v>
      </c>
      <c r="Q1390" s="2" t="s">
        <v>2431</v>
      </c>
      <c r="R1390" s="2" t="s">
        <v>6138</v>
      </c>
      <c r="T1390" s="2" t="s">
        <v>6092</v>
      </c>
      <c r="U1390" s="1" t="s">
        <v>607</v>
      </c>
      <c r="V1390" s="1" t="s">
        <v>3433</v>
      </c>
      <c r="W1390" s="1" t="s">
        <v>77</v>
      </c>
      <c r="X1390" s="1" t="s">
        <v>6189</v>
      </c>
      <c r="Y1390" s="1" t="s">
        <v>2176</v>
      </c>
      <c r="Z1390" s="1" t="s">
        <v>3806</v>
      </c>
      <c r="AC1390" s="1">
        <v>33</v>
      </c>
      <c r="AD1390" s="1" t="s">
        <v>560</v>
      </c>
      <c r="AE1390" s="1" t="s">
        <v>4528</v>
      </c>
      <c r="AJ1390" s="1" t="s">
        <v>17</v>
      </c>
      <c r="AK1390" s="1" t="s">
        <v>4628</v>
      </c>
      <c r="AL1390" s="1" t="s">
        <v>487</v>
      </c>
      <c r="AM1390" s="1" t="s">
        <v>4577</v>
      </c>
      <c r="AT1390" s="1" t="s">
        <v>68</v>
      </c>
      <c r="AU1390" s="1" t="s">
        <v>4695</v>
      </c>
      <c r="AV1390" s="1" t="s">
        <v>2432</v>
      </c>
      <c r="AW1390" s="1" t="s">
        <v>4857</v>
      </c>
      <c r="BG1390" s="1" t="s">
        <v>68</v>
      </c>
      <c r="BH1390" s="1" t="s">
        <v>4695</v>
      </c>
      <c r="BI1390" s="1" t="s">
        <v>2433</v>
      </c>
      <c r="BJ1390" s="1" t="s">
        <v>5274</v>
      </c>
      <c r="BK1390" s="1" t="s">
        <v>68</v>
      </c>
      <c r="BL1390" s="1" t="s">
        <v>4695</v>
      </c>
      <c r="BM1390" s="1" t="s">
        <v>2434</v>
      </c>
      <c r="BN1390" s="1" t="s">
        <v>4911</v>
      </c>
      <c r="BO1390" s="1" t="s">
        <v>68</v>
      </c>
      <c r="BP1390" s="1" t="s">
        <v>4695</v>
      </c>
      <c r="BQ1390" s="1" t="s">
        <v>2435</v>
      </c>
      <c r="BR1390" s="1" t="s">
        <v>6596</v>
      </c>
      <c r="BS1390" s="1" t="s">
        <v>1169</v>
      </c>
      <c r="BT1390" s="1" t="s">
        <v>4633</v>
      </c>
    </row>
    <row r="1391" spans="1:72" ht="13.5" customHeight="1">
      <c r="A1391" s="6" t="str">
        <f t="shared" si="47"/>
        <v>1783_월배면_0043</v>
      </c>
      <c r="B1391" s="1">
        <v>1783</v>
      </c>
      <c r="C1391" s="1" t="s">
        <v>6057</v>
      </c>
      <c r="D1391" s="1" t="s">
        <v>6058</v>
      </c>
      <c r="E1391" s="2">
        <v>1390</v>
      </c>
      <c r="F1391" s="2">
        <v>5</v>
      </c>
      <c r="G1391" s="2" t="s">
        <v>2410</v>
      </c>
      <c r="H1391" s="2" t="s">
        <v>3325</v>
      </c>
      <c r="I1391" s="2">
        <v>1</v>
      </c>
      <c r="L1391" s="2">
        <v>3</v>
      </c>
      <c r="M1391" s="2" t="s">
        <v>2411</v>
      </c>
      <c r="N1391" s="2" t="s">
        <v>6083</v>
      </c>
      <c r="S1391" s="2" t="s">
        <v>47</v>
      </c>
      <c r="T1391" s="2" t="s">
        <v>3377</v>
      </c>
      <c r="W1391" s="1" t="s">
        <v>177</v>
      </c>
      <c r="X1391" s="1" t="s">
        <v>3395</v>
      </c>
      <c r="Y1391" s="1" t="s">
        <v>10</v>
      </c>
      <c r="Z1391" s="1" t="s">
        <v>3510</v>
      </c>
      <c r="AC1391" s="1">
        <v>33</v>
      </c>
      <c r="AD1391" s="1" t="s">
        <v>560</v>
      </c>
      <c r="AE1391" s="1" t="s">
        <v>4528</v>
      </c>
      <c r="AJ1391" s="1" t="s">
        <v>17</v>
      </c>
      <c r="AK1391" s="1" t="s">
        <v>4628</v>
      </c>
      <c r="AL1391" s="1" t="s">
        <v>169</v>
      </c>
      <c r="AM1391" s="1" t="s">
        <v>4630</v>
      </c>
      <c r="AT1391" s="1" t="s">
        <v>2436</v>
      </c>
      <c r="AU1391" s="1" t="s">
        <v>4706</v>
      </c>
      <c r="AV1391" s="1" t="s">
        <v>245</v>
      </c>
      <c r="AW1391" s="1" t="s">
        <v>245</v>
      </c>
      <c r="BG1391" s="1" t="s">
        <v>68</v>
      </c>
      <c r="BH1391" s="1" t="s">
        <v>4695</v>
      </c>
      <c r="BI1391" s="1" t="s">
        <v>2437</v>
      </c>
      <c r="BJ1391" s="1" t="s">
        <v>5309</v>
      </c>
      <c r="BK1391" s="1" t="s">
        <v>68</v>
      </c>
      <c r="BL1391" s="1" t="s">
        <v>4695</v>
      </c>
      <c r="BM1391" s="1" t="s">
        <v>2438</v>
      </c>
      <c r="BN1391" s="1" t="s">
        <v>4644</v>
      </c>
      <c r="BO1391" s="1" t="s">
        <v>68</v>
      </c>
      <c r="BP1391" s="1" t="s">
        <v>4695</v>
      </c>
      <c r="BQ1391" s="1" t="s">
        <v>2439</v>
      </c>
      <c r="BR1391" s="1" t="s">
        <v>6461</v>
      </c>
      <c r="BS1391" s="1" t="s">
        <v>472</v>
      </c>
      <c r="BT1391" s="1" t="s">
        <v>6426</v>
      </c>
    </row>
    <row r="1392" spans="1:31" ht="13.5" customHeight="1">
      <c r="A1392" s="6" t="str">
        <f t="shared" si="47"/>
        <v>1783_월배면_0043</v>
      </c>
      <c r="B1392" s="1">
        <v>1783</v>
      </c>
      <c r="C1392" s="1" t="s">
        <v>6057</v>
      </c>
      <c r="D1392" s="1" t="s">
        <v>6058</v>
      </c>
      <c r="E1392" s="2">
        <v>1391</v>
      </c>
      <c r="F1392" s="2">
        <v>5</v>
      </c>
      <c r="G1392" s="2" t="s">
        <v>2410</v>
      </c>
      <c r="H1392" s="2" t="s">
        <v>3325</v>
      </c>
      <c r="I1392" s="2">
        <v>1</v>
      </c>
      <c r="L1392" s="2">
        <v>3</v>
      </c>
      <c r="M1392" s="2" t="s">
        <v>2411</v>
      </c>
      <c r="N1392" s="2" t="s">
        <v>6083</v>
      </c>
      <c r="S1392" s="2" t="s">
        <v>1146</v>
      </c>
      <c r="T1392" s="2" t="s">
        <v>3383</v>
      </c>
      <c r="W1392" s="1" t="s">
        <v>77</v>
      </c>
      <c r="X1392" s="1" t="s">
        <v>6189</v>
      </c>
      <c r="Y1392" s="1" t="s">
        <v>10</v>
      </c>
      <c r="Z1392" s="1" t="s">
        <v>3510</v>
      </c>
      <c r="AC1392" s="1">
        <v>76</v>
      </c>
      <c r="AD1392" s="1" t="s">
        <v>444</v>
      </c>
      <c r="AE1392" s="1" t="s">
        <v>4507</v>
      </c>
    </row>
    <row r="1393" spans="1:33" ht="13.5" customHeight="1">
      <c r="A1393" s="6" t="str">
        <f t="shared" si="47"/>
        <v>1783_월배면_0043</v>
      </c>
      <c r="B1393" s="1">
        <v>1783</v>
      </c>
      <c r="C1393" s="1" t="s">
        <v>6057</v>
      </c>
      <c r="D1393" s="1" t="s">
        <v>6058</v>
      </c>
      <c r="E1393" s="2">
        <v>1392</v>
      </c>
      <c r="F1393" s="2">
        <v>5</v>
      </c>
      <c r="G1393" s="2" t="s">
        <v>2410</v>
      </c>
      <c r="H1393" s="2" t="s">
        <v>3325</v>
      </c>
      <c r="I1393" s="2">
        <v>1</v>
      </c>
      <c r="L1393" s="2">
        <v>3</v>
      </c>
      <c r="M1393" s="2" t="s">
        <v>2411</v>
      </c>
      <c r="N1393" s="2" t="s">
        <v>6083</v>
      </c>
      <c r="S1393" s="2" t="s">
        <v>1355</v>
      </c>
      <c r="T1393" s="2" t="s">
        <v>3387</v>
      </c>
      <c r="AF1393" s="1" t="s">
        <v>1174</v>
      </c>
      <c r="AG1393" s="1" t="s">
        <v>4547</v>
      </c>
    </row>
    <row r="1394" spans="1:31" ht="13.5" customHeight="1">
      <c r="A1394" s="6" t="str">
        <f t="shared" si="47"/>
        <v>1783_월배면_0043</v>
      </c>
      <c r="B1394" s="1">
        <v>1783</v>
      </c>
      <c r="C1394" s="1" t="s">
        <v>6057</v>
      </c>
      <c r="D1394" s="1" t="s">
        <v>6058</v>
      </c>
      <c r="E1394" s="2">
        <v>1393</v>
      </c>
      <c r="F1394" s="2">
        <v>5</v>
      </c>
      <c r="G1394" s="2" t="s">
        <v>2410</v>
      </c>
      <c r="H1394" s="2" t="s">
        <v>3325</v>
      </c>
      <c r="I1394" s="2">
        <v>1</v>
      </c>
      <c r="L1394" s="2">
        <v>3</v>
      </c>
      <c r="M1394" s="2" t="s">
        <v>2411</v>
      </c>
      <c r="N1394" s="2" t="s">
        <v>6083</v>
      </c>
      <c r="S1394" s="2" t="s">
        <v>53</v>
      </c>
      <c r="T1394" s="2" t="s">
        <v>3382</v>
      </c>
      <c r="AC1394" s="1">
        <v>10</v>
      </c>
      <c r="AD1394" s="1" t="s">
        <v>136</v>
      </c>
      <c r="AE1394" s="1" t="s">
        <v>4522</v>
      </c>
    </row>
    <row r="1395" spans="1:33" ht="13.5" customHeight="1">
      <c r="A1395" s="6" t="str">
        <f t="shared" si="47"/>
        <v>1783_월배면_0043</v>
      </c>
      <c r="B1395" s="1">
        <v>1783</v>
      </c>
      <c r="C1395" s="1" t="s">
        <v>6057</v>
      </c>
      <c r="D1395" s="1" t="s">
        <v>6058</v>
      </c>
      <c r="E1395" s="2">
        <v>1394</v>
      </c>
      <c r="F1395" s="2">
        <v>5</v>
      </c>
      <c r="G1395" s="2" t="s">
        <v>2410</v>
      </c>
      <c r="H1395" s="2" t="s">
        <v>3325</v>
      </c>
      <c r="I1395" s="2">
        <v>1</v>
      </c>
      <c r="L1395" s="2">
        <v>3</v>
      </c>
      <c r="M1395" s="2" t="s">
        <v>2411</v>
      </c>
      <c r="N1395" s="2" t="s">
        <v>6083</v>
      </c>
      <c r="S1395" s="2" t="s">
        <v>178</v>
      </c>
      <c r="T1395" s="2" t="s">
        <v>3385</v>
      </c>
      <c r="Y1395" s="1" t="s">
        <v>2440</v>
      </c>
      <c r="Z1395" s="1" t="s">
        <v>3805</v>
      </c>
      <c r="AC1395" s="1">
        <v>20</v>
      </c>
      <c r="AD1395" s="1" t="s">
        <v>136</v>
      </c>
      <c r="AE1395" s="1" t="s">
        <v>4522</v>
      </c>
      <c r="AF1395" s="1" t="s">
        <v>244</v>
      </c>
      <c r="AG1395" s="1" t="s">
        <v>4545</v>
      </c>
    </row>
    <row r="1396" spans="1:31" ht="13.5" customHeight="1">
      <c r="A1396" s="6" t="str">
        <f t="shared" si="47"/>
        <v>1783_월배면_0043</v>
      </c>
      <c r="B1396" s="1">
        <v>1783</v>
      </c>
      <c r="C1396" s="1" t="s">
        <v>6057</v>
      </c>
      <c r="D1396" s="1" t="s">
        <v>6058</v>
      </c>
      <c r="E1396" s="2">
        <v>1395</v>
      </c>
      <c r="F1396" s="2">
        <v>5</v>
      </c>
      <c r="G1396" s="2" t="s">
        <v>2410</v>
      </c>
      <c r="H1396" s="2" t="s">
        <v>3325</v>
      </c>
      <c r="I1396" s="2">
        <v>1</v>
      </c>
      <c r="L1396" s="2">
        <v>3</v>
      </c>
      <c r="M1396" s="2" t="s">
        <v>2411</v>
      </c>
      <c r="N1396" s="2" t="s">
        <v>6083</v>
      </c>
      <c r="T1396" s="2" t="s">
        <v>6164</v>
      </c>
      <c r="U1396" s="1" t="s">
        <v>96</v>
      </c>
      <c r="V1396" s="1" t="s">
        <v>3417</v>
      </c>
      <c r="Y1396" s="1" t="s">
        <v>2441</v>
      </c>
      <c r="Z1396" s="1" t="s">
        <v>3804</v>
      </c>
      <c r="AC1396" s="1">
        <v>30</v>
      </c>
      <c r="AD1396" s="1" t="s">
        <v>113</v>
      </c>
      <c r="AE1396" s="1" t="s">
        <v>4505</v>
      </c>
    </row>
    <row r="1397" spans="1:72" ht="13.5" customHeight="1">
      <c r="A1397" s="6" t="str">
        <f t="shared" si="47"/>
        <v>1783_월배면_0043</v>
      </c>
      <c r="B1397" s="1">
        <v>1783</v>
      </c>
      <c r="C1397" s="1" t="s">
        <v>6057</v>
      </c>
      <c r="D1397" s="1" t="s">
        <v>6058</v>
      </c>
      <c r="E1397" s="2">
        <v>1396</v>
      </c>
      <c r="F1397" s="2">
        <v>5</v>
      </c>
      <c r="G1397" s="2" t="s">
        <v>2410</v>
      </c>
      <c r="H1397" s="2" t="s">
        <v>3325</v>
      </c>
      <c r="I1397" s="2">
        <v>1</v>
      </c>
      <c r="L1397" s="2">
        <v>4</v>
      </c>
      <c r="M1397" s="2" t="s">
        <v>6986</v>
      </c>
      <c r="N1397" s="2" t="s">
        <v>6987</v>
      </c>
      <c r="T1397" s="2" t="s">
        <v>6092</v>
      </c>
      <c r="U1397" s="1" t="s">
        <v>2442</v>
      </c>
      <c r="V1397" s="1" t="s">
        <v>3461</v>
      </c>
      <c r="W1397" s="1" t="s">
        <v>1168</v>
      </c>
      <c r="X1397" s="1" t="s">
        <v>3506</v>
      </c>
      <c r="Y1397" s="1" t="s">
        <v>78</v>
      </c>
      <c r="Z1397" s="1" t="s">
        <v>3554</v>
      </c>
      <c r="AC1397" s="1">
        <v>41</v>
      </c>
      <c r="AD1397" s="1" t="s">
        <v>449</v>
      </c>
      <c r="AE1397" s="1" t="s">
        <v>4502</v>
      </c>
      <c r="AJ1397" s="1" t="s">
        <v>79</v>
      </c>
      <c r="AK1397" s="1" t="s">
        <v>4627</v>
      </c>
      <c r="AL1397" s="1" t="s">
        <v>169</v>
      </c>
      <c r="AM1397" s="1" t="s">
        <v>4630</v>
      </c>
      <c r="AT1397" s="1" t="s">
        <v>68</v>
      </c>
      <c r="AU1397" s="1" t="s">
        <v>4695</v>
      </c>
      <c r="AV1397" s="1" t="s">
        <v>1876</v>
      </c>
      <c r="AW1397" s="1" t="s">
        <v>4856</v>
      </c>
      <c r="BG1397" s="1" t="s">
        <v>2443</v>
      </c>
      <c r="BH1397" s="1" t="s">
        <v>6167</v>
      </c>
      <c r="BI1397" s="1" t="s">
        <v>1562</v>
      </c>
      <c r="BJ1397" s="1" t="s">
        <v>4844</v>
      </c>
      <c r="BK1397" s="1" t="s">
        <v>2444</v>
      </c>
      <c r="BL1397" s="1" t="s">
        <v>5481</v>
      </c>
      <c r="BM1397" s="1" t="s">
        <v>2445</v>
      </c>
      <c r="BN1397" s="1" t="s">
        <v>5594</v>
      </c>
      <c r="BO1397" s="1" t="s">
        <v>68</v>
      </c>
      <c r="BP1397" s="1" t="s">
        <v>4695</v>
      </c>
      <c r="BQ1397" s="1" t="s">
        <v>2446</v>
      </c>
      <c r="BR1397" s="1" t="s">
        <v>5840</v>
      </c>
      <c r="BS1397" s="1" t="s">
        <v>554</v>
      </c>
      <c r="BT1397" s="1" t="s">
        <v>4614</v>
      </c>
    </row>
    <row r="1398" spans="1:31" ht="13.5" customHeight="1">
      <c r="A1398" s="6" t="str">
        <f t="shared" si="47"/>
        <v>1783_월배면_0043</v>
      </c>
      <c r="B1398" s="1">
        <v>1783</v>
      </c>
      <c r="C1398" s="1" t="s">
        <v>6057</v>
      </c>
      <c r="D1398" s="1" t="s">
        <v>6058</v>
      </c>
      <c r="E1398" s="2">
        <v>1397</v>
      </c>
      <c r="F1398" s="2">
        <v>5</v>
      </c>
      <c r="G1398" s="2" t="s">
        <v>2410</v>
      </c>
      <c r="H1398" s="2" t="s">
        <v>3325</v>
      </c>
      <c r="I1398" s="2">
        <v>1</v>
      </c>
      <c r="L1398" s="2">
        <v>4</v>
      </c>
      <c r="M1398" s="2" t="s">
        <v>6986</v>
      </c>
      <c r="N1398" s="2" t="s">
        <v>6987</v>
      </c>
      <c r="S1398" s="2" t="s">
        <v>53</v>
      </c>
      <c r="T1398" s="2" t="s">
        <v>3382</v>
      </c>
      <c r="AC1398" s="1">
        <v>14</v>
      </c>
      <c r="AD1398" s="1" t="s">
        <v>58</v>
      </c>
      <c r="AE1398" s="1" t="s">
        <v>4525</v>
      </c>
    </row>
    <row r="1399" spans="1:31" ht="13.5" customHeight="1">
      <c r="A1399" s="6" t="str">
        <f t="shared" si="47"/>
        <v>1783_월배면_0043</v>
      </c>
      <c r="B1399" s="1">
        <v>1783</v>
      </c>
      <c r="C1399" s="1" t="s">
        <v>6057</v>
      </c>
      <c r="D1399" s="1" t="s">
        <v>6058</v>
      </c>
      <c r="E1399" s="2">
        <v>1398</v>
      </c>
      <c r="F1399" s="2">
        <v>5</v>
      </c>
      <c r="G1399" s="2" t="s">
        <v>2410</v>
      </c>
      <c r="H1399" s="2" t="s">
        <v>3325</v>
      </c>
      <c r="I1399" s="2">
        <v>1</v>
      </c>
      <c r="L1399" s="2">
        <v>4</v>
      </c>
      <c r="M1399" s="2" t="s">
        <v>6986</v>
      </c>
      <c r="N1399" s="2" t="s">
        <v>6987</v>
      </c>
      <c r="T1399" s="2" t="s">
        <v>6164</v>
      </c>
      <c r="U1399" s="1" t="s">
        <v>96</v>
      </c>
      <c r="V1399" s="1" t="s">
        <v>3417</v>
      </c>
      <c r="Y1399" s="1" t="s">
        <v>188</v>
      </c>
      <c r="Z1399" s="1" t="s">
        <v>3803</v>
      </c>
      <c r="AD1399" s="1" t="s">
        <v>430</v>
      </c>
      <c r="AE1399" s="1" t="s">
        <v>4516</v>
      </c>
    </row>
    <row r="1400" spans="1:58" ht="13.5" customHeight="1">
      <c r="A1400" s="6" t="str">
        <f t="shared" si="47"/>
        <v>1783_월배면_0043</v>
      </c>
      <c r="B1400" s="1">
        <v>1783</v>
      </c>
      <c r="C1400" s="1" t="s">
        <v>6057</v>
      </c>
      <c r="D1400" s="1" t="s">
        <v>6058</v>
      </c>
      <c r="E1400" s="2">
        <v>1399</v>
      </c>
      <c r="F1400" s="2">
        <v>5</v>
      </c>
      <c r="G1400" s="2" t="s">
        <v>2410</v>
      </c>
      <c r="H1400" s="2" t="s">
        <v>3325</v>
      </c>
      <c r="I1400" s="2">
        <v>1</v>
      </c>
      <c r="L1400" s="2">
        <v>4</v>
      </c>
      <c r="M1400" s="2" t="s">
        <v>6986</v>
      </c>
      <c r="N1400" s="2" t="s">
        <v>6987</v>
      </c>
      <c r="T1400" s="2" t="s">
        <v>6164</v>
      </c>
      <c r="U1400" s="1" t="s">
        <v>96</v>
      </c>
      <c r="V1400" s="1" t="s">
        <v>3417</v>
      </c>
      <c r="AC1400" s="1">
        <v>11</v>
      </c>
      <c r="AD1400" s="1" t="s">
        <v>59</v>
      </c>
      <c r="AE1400" s="1" t="s">
        <v>4490</v>
      </c>
      <c r="BF1400" s="1" t="s">
        <v>6397</v>
      </c>
    </row>
    <row r="1401" spans="1:72" ht="13.5" customHeight="1">
      <c r="A1401" s="6" t="str">
        <f t="shared" si="47"/>
        <v>1783_월배면_0043</v>
      </c>
      <c r="B1401" s="1">
        <v>1783</v>
      </c>
      <c r="C1401" s="1" t="s">
        <v>6057</v>
      </c>
      <c r="D1401" s="1" t="s">
        <v>6058</v>
      </c>
      <c r="E1401" s="2">
        <v>1400</v>
      </c>
      <c r="F1401" s="2">
        <v>5</v>
      </c>
      <c r="G1401" s="2" t="s">
        <v>2410</v>
      </c>
      <c r="H1401" s="2" t="s">
        <v>3325</v>
      </c>
      <c r="I1401" s="2">
        <v>1</v>
      </c>
      <c r="L1401" s="2">
        <v>5</v>
      </c>
      <c r="M1401" s="2" t="s">
        <v>6988</v>
      </c>
      <c r="N1401" s="2" t="s">
        <v>6989</v>
      </c>
      <c r="T1401" s="2" t="s">
        <v>6092</v>
      </c>
      <c r="U1401" s="1" t="s">
        <v>63</v>
      </c>
      <c r="V1401" s="1" t="s">
        <v>3418</v>
      </c>
      <c r="W1401" s="1" t="s">
        <v>278</v>
      </c>
      <c r="X1401" s="1" t="s">
        <v>3502</v>
      </c>
      <c r="Y1401" s="1" t="s">
        <v>2447</v>
      </c>
      <c r="Z1401" s="1" t="s">
        <v>3802</v>
      </c>
      <c r="AC1401" s="1">
        <v>53</v>
      </c>
      <c r="AD1401" s="1" t="s">
        <v>255</v>
      </c>
      <c r="AE1401" s="1" t="s">
        <v>4534</v>
      </c>
      <c r="AJ1401" s="1" t="s">
        <v>17</v>
      </c>
      <c r="AK1401" s="1" t="s">
        <v>4628</v>
      </c>
      <c r="AL1401" s="1" t="s">
        <v>132</v>
      </c>
      <c r="AM1401" s="1" t="s">
        <v>4584</v>
      </c>
      <c r="AT1401" s="1" t="s">
        <v>68</v>
      </c>
      <c r="AU1401" s="1" t="s">
        <v>4695</v>
      </c>
      <c r="AV1401" s="1" t="s">
        <v>407</v>
      </c>
      <c r="AW1401" s="1" t="s">
        <v>4386</v>
      </c>
      <c r="BG1401" s="1" t="s">
        <v>2448</v>
      </c>
      <c r="BH1401" s="1" t="s">
        <v>5196</v>
      </c>
      <c r="BI1401" s="1" t="s">
        <v>1015</v>
      </c>
      <c r="BJ1401" s="1" t="s">
        <v>4162</v>
      </c>
      <c r="BK1401" s="1" t="s">
        <v>68</v>
      </c>
      <c r="BL1401" s="1" t="s">
        <v>4695</v>
      </c>
      <c r="BM1401" s="1" t="s">
        <v>1565</v>
      </c>
      <c r="BN1401" s="1" t="s">
        <v>4038</v>
      </c>
      <c r="BO1401" s="1" t="s">
        <v>68</v>
      </c>
      <c r="BP1401" s="1" t="s">
        <v>4695</v>
      </c>
      <c r="BQ1401" s="1" t="s">
        <v>2449</v>
      </c>
      <c r="BR1401" s="1" t="s">
        <v>6618</v>
      </c>
      <c r="BS1401" s="1" t="s">
        <v>42</v>
      </c>
      <c r="BT1401" s="1" t="s">
        <v>4611</v>
      </c>
    </row>
    <row r="1402" spans="1:72" ht="13.5" customHeight="1">
      <c r="A1402" s="6" t="str">
        <f t="shared" si="47"/>
        <v>1783_월배면_0043</v>
      </c>
      <c r="B1402" s="1">
        <v>1783</v>
      </c>
      <c r="C1402" s="1" t="s">
        <v>6057</v>
      </c>
      <c r="D1402" s="1" t="s">
        <v>6058</v>
      </c>
      <c r="E1402" s="2">
        <v>1401</v>
      </c>
      <c r="F1402" s="2">
        <v>5</v>
      </c>
      <c r="G1402" s="2" t="s">
        <v>2410</v>
      </c>
      <c r="H1402" s="2" t="s">
        <v>3325</v>
      </c>
      <c r="I1402" s="2">
        <v>1</v>
      </c>
      <c r="L1402" s="2">
        <v>5</v>
      </c>
      <c r="M1402" s="2" t="s">
        <v>6988</v>
      </c>
      <c r="N1402" s="2" t="s">
        <v>6989</v>
      </c>
      <c r="S1402" s="2" t="s">
        <v>47</v>
      </c>
      <c r="T1402" s="2" t="s">
        <v>3377</v>
      </c>
      <c r="W1402" s="1" t="s">
        <v>1005</v>
      </c>
      <c r="X1402" s="1" t="s">
        <v>3529</v>
      </c>
      <c r="Y1402" s="1" t="s">
        <v>78</v>
      </c>
      <c r="Z1402" s="1" t="s">
        <v>3554</v>
      </c>
      <c r="AC1402" s="1">
        <v>53</v>
      </c>
      <c r="AD1402" s="1" t="s">
        <v>255</v>
      </c>
      <c r="AE1402" s="1" t="s">
        <v>4534</v>
      </c>
      <c r="AJ1402" s="1" t="s">
        <v>79</v>
      </c>
      <c r="AK1402" s="1" t="s">
        <v>4627</v>
      </c>
      <c r="AL1402" s="1" t="s">
        <v>1379</v>
      </c>
      <c r="AM1402" s="1" t="s">
        <v>4654</v>
      </c>
      <c r="AT1402" s="1" t="s">
        <v>68</v>
      </c>
      <c r="AU1402" s="1" t="s">
        <v>4695</v>
      </c>
      <c r="AV1402" s="1" t="s">
        <v>2450</v>
      </c>
      <c r="AW1402" s="1" t="s">
        <v>4855</v>
      </c>
      <c r="BG1402" s="1" t="s">
        <v>68</v>
      </c>
      <c r="BH1402" s="1" t="s">
        <v>4695</v>
      </c>
      <c r="BI1402" s="1" t="s">
        <v>2451</v>
      </c>
      <c r="BJ1402" s="1" t="s">
        <v>5308</v>
      </c>
      <c r="BK1402" s="1" t="s">
        <v>68</v>
      </c>
      <c r="BL1402" s="1" t="s">
        <v>4695</v>
      </c>
      <c r="BM1402" s="1" t="s">
        <v>1329</v>
      </c>
      <c r="BN1402" s="1" t="s">
        <v>4995</v>
      </c>
      <c r="BO1402" s="1" t="s">
        <v>68</v>
      </c>
      <c r="BP1402" s="1" t="s">
        <v>4695</v>
      </c>
      <c r="BQ1402" s="1" t="s">
        <v>2452</v>
      </c>
      <c r="BR1402" s="1" t="s">
        <v>6567</v>
      </c>
      <c r="BS1402" s="1" t="s">
        <v>80</v>
      </c>
      <c r="BT1402" s="1" t="s">
        <v>4660</v>
      </c>
    </row>
    <row r="1403" spans="1:33" ht="13.5" customHeight="1">
      <c r="A1403" s="6" t="str">
        <f t="shared" si="47"/>
        <v>1783_월배면_0043</v>
      </c>
      <c r="B1403" s="1">
        <v>1783</v>
      </c>
      <c r="C1403" s="1" t="s">
        <v>6057</v>
      </c>
      <c r="D1403" s="1" t="s">
        <v>6058</v>
      </c>
      <c r="E1403" s="2">
        <v>1402</v>
      </c>
      <c r="F1403" s="2">
        <v>5</v>
      </c>
      <c r="G1403" s="2" t="s">
        <v>2410</v>
      </c>
      <c r="H1403" s="2" t="s">
        <v>3325</v>
      </c>
      <c r="I1403" s="2">
        <v>1</v>
      </c>
      <c r="L1403" s="2">
        <v>5</v>
      </c>
      <c r="M1403" s="2" t="s">
        <v>6988</v>
      </c>
      <c r="N1403" s="2" t="s">
        <v>6989</v>
      </c>
      <c r="S1403" s="2" t="s">
        <v>53</v>
      </c>
      <c r="T1403" s="2" t="s">
        <v>3382</v>
      </c>
      <c r="AF1403" s="1" t="s">
        <v>104</v>
      </c>
      <c r="AG1403" s="1" t="s">
        <v>3397</v>
      </c>
    </row>
    <row r="1404" spans="1:33" ht="13.5" customHeight="1">
      <c r="A1404" s="6" t="str">
        <f t="shared" si="47"/>
        <v>1783_월배면_0043</v>
      </c>
      <c r="B1404" s="1">
        <v>1783</v>
      </c>
      <c r="C1404" s="1" t="s">
        <v>6057</v>
      </c>
      <c r="D1404" s="1" t="s">
        <v>6058</v>
      </c>
      <c r="E1404" s="2">
        <v>1403</v>
      </c>
      <c r="F1404" s="2">
        <v>5</v>
      </c>
      <c r="G1404" s="2" t="s">
        <v>2410</v>
      </c>
      <c r="H1404" s="2" t="s">
        <v>3325</v>
      </c>
      <c r="I1404" s="2">
        <v>1</v>
      </c>
      <c r="L1404" s="2">
        <v>5</v>
      </c>
      <c r="M1404" s="2" t="s">
        <v>6988</v>
      </c>
      <c r="N1404" s="2" t="s">
        <v>6989</v>
      </c>
      <c r="S1404" s="2" t="s">
        <v>53</v>
      </c>
      <c r="T1404" s="2" t="s">
        <v>3382</v>
      </c>
      <c r="AC1404" s="1">
        <v>3</v>
      </c>
      <c r="AD1404" s="1" t="s">
        <v>151</v>
      </c>
      <c r="AE1404" s="1" t="s">
        <v>4512</v>
      </c>
      <c r="AF1404" s="1" t="s">
        <v>244</v>
      </c>
      <c r="AG1404" s="1" t="s">
        <v>4545</v>
      </c>
    </row>
    <row r="1405" spans="1:72" ht="13.5" customHeight="1">
      <c r="A1405" s="6" t="str">
        <f t="shared" si="47"/>
        <v>1783_월배면_0043</v>
      </c>
      <c r="B1405" s="1">
        <v>1783</v>
      </c>
      <c r="C1405" s="1" t="s">
        <v>6057</v>
      </c>
      <c r="D1405" s="1" t="s">
        <v>6058</v>
      </c>
      <c r="E1405" s="2">
        <v>1404</v>
      </c>
      <c r="F1405" s="2">
        <v>5</v>
      </c>
      <c r="G1405" s="2" t="s">
        <v>2410</v>
      </c>
      <c r="H1405" s="2" t="s">
        <v>3325</v>
      </c>
      <c r="I1405" s="2">
        <v>2</v>
      </c>
      <c r="J1405" s="2" t="s">
        <v>2453</v>
      </c>
      <c r="K1405" s="2" t="s">
        <v>6077</v>
      </c>
      <c r="L1405" s="2">
        <v>1</v>
      </c>
      <c r="M1405" s="2" t="s">
        <v>6990</v>
      </c>
      <c r="N1405" s="2" t="s">
        <v>6991</v>
      </c>
      <c r="T1405" s="2" t="s">
        <v>6092</v>
      </c>
      <c r="U1405" s="1" t="s">
        <v>63</v>
      </c>
      <c r="V1405" s="1" t="s">
        <v>3418</v>
      </c>
      <c r="W1405" s="1" t="s">
        <v>362</v>
      </c>
      <c r="X1405" s="1" t="s">
        <v>6185</v>
      </c>
      <c r="Y1405" s="1" t="s">
        <v>2284</v>
      </c>
      <c r="Z1405" s="1" t="s">
        <v>3801</v>
      </c>
      <c r="AC1405" s="1">
        <v>74</v>
      </c>
      <c r="AD1405" s="1" t="s">
        <v>58</v>
      </c>
      <c r="AE1405" s="1" t="s">
        <v>4525</v>
      </c>
      <c r="AJ1405" s="1" t="s">
        <v>17</v>
      </c>
      <c r="AK1405" s="1" t="s">
        <v>4628</v>
      </c>
      <c r="AL1405" s="1" t="s">
        <v>472</v>
      </c>
      <c r="AM1405" s="1" t="s">
        <v>6317</v>
      </c>
      <c r="AT1405" s="1" t="s">
        <v>68</v>
      </c>
      <c r="AU1405" s="1" t="s">
        <v>4695</v>
      </c>
      <c r="AV1405" s="1" t="s">
        <v>2454</v>
      </c>
      <c r="AW1405" s="1" t="s">
        <v>4854</v>
      </c>
      <c r="BG1405" s="1" t="s">
        <v>68</v>
      </c>
      <c r="BH1405" s="1" t="s">
        <v>4695</v>
      </c>
      <c r="BI1405" s="1" t="s">
        <v>1347</v>
      </c>
      <c r="BJ1405" s="1" t="s">
        <v>5287</v>
      </c>
      <c r="BK1405" s="1" t="s">
        <v>1132</v>
      </c>
      <c r="BL1405" s="1" t="s">
        <v>3490</v>
      </c>
      <c r="BM1405" s="1" t="s">
        <v>2455</v>
      </c>
      <c r="BN1405" s="1" t="s">
        <v>5571</v>
      </c>
      <c r="BO1405" s="1" t="s">
        <v>68</v>
      </c>
      <c r="BP1405" s="1" t="s">
        <v>4695</v>
      </c>
      <c r="BQ1405" s="1" t="s">
        <v>2456</v>
      </c>
      <c r="BR1405" s="1" t="s">
        <v>6635</v>
      </c>
      <c r="BS1405" s="1" t="s">
        <v>487</v>
      </c>
      <c r="BT1405" s="1" t="s">
        <v>4577</v>
      </c>
    </row>
    <row r="1406" spans="1:72" ht="13.5" customHeight="1">
      <c r="A1406" s="6" t="str">
        <f aca="true" t="shared" si="48" ref="A1406:A1441">HYPERLINK("http://kyu.snu.ac.kr/sdhj/index.jsp?type=hj/GK14607_00IH_0001_0043.jpg","1783_월배면_0043")</f>
        <v>1783_월배면_0043</v>
      </c>
      <c r="B1406" s="1">
        <v>1783</v>
      </c>
      <c r="C1406" s="1" t="s">
        <v>6057</v>
      </c>
      <c r="D1406" s="1" t="s">
        <v>6058</v>
      </c>
      <c r="E1406" s="2">
        <v>1405</v>
      </c>
      <c r="F1406" s="2">
        <v>5</v>
      </c>
      <c r="G1406" s="2" t="s">
        <v>2410</v>
      </c>
      <c r="H1406" s="2" t="s">
        <v>3325</v>
      </c>
      <c r="I1406" s="2">
        <v>2</v>
      </c>
      <c r="L1406" s="2">
        <v>1</v>
      </c>
      <c r="M1406" s="2" t="s">
        <v>6990</v>
      </c>
      <c r="N1406" s="2" t="s">
        <v>6991</v>
      </c>
      <c r="S1406" s="2" t="s">
        <v>47</v>
      </c>
      <c r="T1406" s="2" t="s">
        <v>3377</v>
      </c>
      <c r="W1406" s="1" t="s">
        <v>362</v>
      </c>
      <c r="X1406" s="1" t="s">
        <v>6185</v>
      </c>
      <c r="Y1406" s="1" t="s">
        <v>10</v>
      </c>
      <c r="Z1406" s="1" t="s">
        <v>3510</v>
      </c>
      <c r="AC1406" s="1">
        <v>64</v>
      </c>
      <c r="AD1406" s="1" t="s">
        <v>88</v>
      </c>
      <c r="AE1406" s="1" t="s">
        <v>4478</v>
      </c>
      <c r="AJ1406" s="1" t="s">
        <v>17</v>
      </c>
      <c r="AK1406" s="1" t="s">
        <v>4628</v>
      </c>
      <c r="AL1406" s="1" t="s">
        <v>86</v>
      </c>
      <c r="AM1406" s="1" t="s">
        <v>4593</v>
      </c>
      <c r="AT1406" s="1" t="s">
        <v>68</v>
      </c>
      <c r="AU1406" s="1" t="s">
        <v>4695</v>
      </c>
      <c r="AV1406" s="1" t="s">
        <v>2457</v>
      </c>
      <c r="AW1406" s="1" t="s">
        <v>4853</v>
      </c>
      <c r="BG1406" s="1" t="s">
        <v>68</v>
      </c>
      <c r="BH1406" s="1" t="s">
        <v>4695</v>
      </c>
      <c r="BI1406" s="1" t="s">
        <v>2458</v>
      </c>
      <c r="BJ1406" s="1" t="s">
        <v>5307</v>
      </c>
      <c r="BK1406" s="1" t="s">
        <v>68</v>
      </c>
      <c r="BL1406" s="1" t="s">
        <v>4695</v>
      </c>
      <c r="BM1406" s="1" t="s">
        <v>2459</v>
      </c>
      <c r="BN1406" s="1" t="s">
        <v>5593</v>
      </c>
      <c r="BO1406" s="1" t="s">
        <v>68</v>
      </c>
      <c r="BP1406" s="1" t="s">
        <v>4695</v>
      </c>
      <c r="BQ1406" s="1" t="s">
        <v>2460</v>
      </c>
      <c r="BR1406" s="1" t="s">
        <v>6611</v>
      </c>
      <c r="BS1406" s="1" t="s">
        <v>638</v>
      </c>
      <c r="BT1406" s="1" t="s">
        <v>4615</v>
      </c>
    </row>
    <row r="1407" spans="1:33" ht="13.5" customHeight="1">
      <c r="A1407" s="6" t="str">
        <f t="shared" si="48"/>
        <v>1783_월배면_0043</v>
      </c>
      <c r="B1407" s="1">
        <v>1783</v>
      </c>
      <c r="C1407" s="1" t="s">
        <v>6057</v>
      </c>
      <c r="D1407" s="1" t="s">
        <v>6058</v>
      </c>
      <c r="E1407" s="2">
        <v>1406</v>
      </c>
      <c r="F1407" s="2">
        <v>5</v>
      </c>
      <c r="G1407" s="2" t="s">
        <v>2410</v>
      </c>
      <c r="H1407" s="2" t="s">
        <v>3325</v>
      </c>
      <c r="I1407" s="2">
        <v>2</v>
      </c>
      <c r="L1407" s="2">
        <v>1</v>
      </c>
      <c r="M1407" s="2" t="s">
        <v>6990</v>
      </c>
      <c r="N1407" s="2" t="s">
        <v>6991</v>
      </c>
      <c r="S1407" s="2" t="s">
        <v>53</v>
      </c>
      <c r="T1407" s="2" t="s">
        <v>3382</v>
      </c>
      <c r="AF1407" s="1" t="s">
        <v>1174</v>
      </c>
      <c r="AG1407" s="1" t="s">
        <v>4547</v>
      </c>
    </row>
    <row r="1408" spans="1:31" ht="13.5" customHeight="1">
      <c r="A1408" s="6" t="str">
        <f t="shared" si="48"/>
        <v>1783_월배면_0043</v>
      </c>
      <c r="B1408" s="1">
        <v>1783</v>
      </c>
      <c r="C1408" s="1" t="s">
        <v>6057</v>
      </c>
      <c r="D1408" s="1" t="s">
        <v>6058</v>
      </c>
      <c r="E1408" s="2">
        <v>1407</v>
      </c>
      <c r="F1408" s="2">
        <v>5</v>
      </c>
      <c r="G1408" s="2" t="s">
        <v>2410</v>
      </c>
      <c r="H1408" s="2" t="s">
        <v>3325</v>
      </c>
      <c r="I1408" s="2">
        <v>2</v>
      </c>
      <c r="L1408" s="2">
        <v>1</v>
      </c>
      <c r="M1408" s="2" t="s">
        <v>6990</v>
      </c>
      <c r="N1408" s="2" t="s">
        <v>6991</v>
      </c>
      <c r="S1408" s="2" t="s">
        <v>734</v>
      </c>
      <c r="T1408" s="2" t="s">
        <v>3379</v>
      </c>
      <c r="AC1408" s="1">
        <v>5</v>
      </c>
      <c r="AD1408" s="1" t="s">
        <v>465</v>
      </c>
      <c r="AE1408" s="1" t="s">
        <v>4488</v>
      </c>
    </row>
    <row r="1409" spans="1:33" ht="13.5" customHeight="1">
      <c r="A1409" s="6" t="str">
        <f t="shared" si="48"/>
        <v>1783_월배면_0043</v>
      </c>
      <c r="B1409" s="1">
        <v>1783</v>
      </c>
      <c r="C1409" s="1" t="s">
        <v>6057</v>
      </c>
      <c r="D1409" s="1" t="s">
        <v>6058</v>
      </c>
      <c r="E1409" s="2">
        <v>1408</v>
      </c>
      <c r="F1409" s="2">
        <v>5</v>
      </c>
      <c r="G1409" s="2" t="s">
        <v>2410</v>
      </c>
      <c r="H1409" s="2" t="s">
        <v>3325</v>
      </c>
      <c r="I1409" s="2">
        <v>2</v>
      </c>
      <c r="L1409" s="2">
        <v>1</v>
      </c>
      <c r="M1409" s="2" t="s">
        <v>6990</v>
      </c>
      <c r="N1409" s="2" t="s">
        <v>6991</v>
      </c>
      <c r="S1409" s="2" t="s">
        <v>734</v>
      </c>
      <c r="T1409" s="2" t="s">
        <v>3379</v>
      </c>
      <c r="AC1409" s="1" t="s">
        <v>6253</v>
      </c>
      <c r="AD1409" s="1" t="s">
        <v>59</v>
      </c>
      <c r="AE1409" s="1" t="s">
        <v>4490</v>
      </c>
      <c r="AF1409" s="1" t="s">
        <v>244</v>
      </c>
      <c r="AG1409" s="1" t="s">
        <v>4545</v>
      </c>
    </row>
    <row r="1410" spans="1:31" ht="13.5" customHeight="1">
      <c r="A1410" s="6" t="str">
        <f t="shared" si="48"/>
        <v>1783_월배면_0043</v>
      </c>
      <c r="B1410" s="1">
        <v>1783</v>
      </c>
      <c r="C1410" s="1" t="s">
        <v>6057</v>
      </c>
      <c r="D1410" s="1" t="s">
        <v>6058</v>
      </c>
      <c r="E1410" s="2">
        <v>1409</v>
      </c>
      <c r="F1410" s="2">
        <v>5</v>
      </c>
      <c r="G1410" s="2" t="s">
        <v>2410</v>
      </c>
      <c r="H1410" s="2" t="s">
        <v>3325</v>
      </c>
      <c r="I1410" s="2">
        <v>2</v>
      </c>
      <c r="L1410" s="2">
        <v>1</v>
      </c>
      <c r="M1410" s="2" t="s">
        <v>6990</v>
      </c>
      <c r="N1410" s="2" t="s">
        <v>6991</v>
      </c>
      <c r="T1410" s="2" t="s">
        <v>6164</v>
      </c>
      <c r="U1410" s="1" t="s">
        <v>96</v>
      </c>
      <c r="V1410" s="1" t="s">
        <v>3417</v>
      </c>
      <c r="Y1410" s="1" t="s">
        <v>2461</v>
      </c>
      <c r="Z1410" s="1" t="s">
        <v>3800</v>
      </c>
      <c r="AD1410" s="1" t="s">
        <v>589</v>
      </c>
      <c r="AE1410" s="1" t="s">
        <v>4487</v>
      </c>
    </row>
    <row r="1411" spans="1:58" ht="13.5" customHeight="1">
      <c r="A1411" s="6" t="str">
        <f t="shared" si="48"/>
        <v>1783_월배면_0043</v>
      </c>
      <c r="B1411" s="1">
        <v>1783</v>
      </c>
      <c r="C1411" s="1" t="s">
        <v>6057</v>
      </c>
      <c r="D1411" s="1" t="s">
        <v>6058</v>
      </c>
      <c r="E1411" s="2">
        <v>1410</v>
      </c>
      <c r="F1411" s="2">
        <v>5</v>
      </c>
      <c r="G1411" s="2" t="s">
        <v>2410</v>
      </c>
      <c r="H1411" s="2" t="s">
        <v>3325</v>
      </c>
      <c r="I1411" s="2">
        <v>2</v>
      </c>
      <c r="L1411" s="2">
        <v>1</v>
      </c>
      <c r="M1411" s="2" t="s">
        <v>6990</v>
      </c>
      <c r="N1411" s="2" t="s">
        <v>6991</v>
      </c>
      <c r="T1411" s="2" t="s">
        <v>6164</v>
      </c>
      <c r="U1411" s="1" t="s">
        <v>96</v>
      </c>
      <c r="V1411" s="1" t="s">
        <v>3417</v>
      </c>
      <c r="AD1411" s="1" t="s">
        <v>302</v>
      </c>
      <c r="AE1411" s="1" t="s">
        <v>4485</v>
      </c>
      <c r="AF1411" s="1" t="s">
        <v>118</v>
      </c>
      <c r="AG1411" s="1" t="s">
        <v>4546</v>
      </c>
      <c r="BF1411" s="1" t="s">
        <v>6396</v>
      </c>
    </row>
    <row r="1412" spans="1:72" ht="13.5" customHeight="1">
      <c r="A1412" s="6" t="str">
        <f t="shared" si="48"/>
        <v>1783_월배면_0043</v>
      </c>
      <c r="B1412" s="1">
        <v>1783</v>
      </c>
      <c r="C1412" s="1" t="s">
        <v>6057</v>
      </c>
      <c r="D1412" s="1" t="s">
        <v>6058</v>
      </c>
      <c r="E1412" s="2">
        <v>1411</v>
      </c>
      <c r="F1412" s="2">
        <v>5</v>
      </c>
      <c r="G1412" s="2" t="s">
        <v>2410</v>
      </c>
      <c r="H1412" s="2" t="s">
        <v>3325</v>
      </c>
      <c r="I1412" s="2">
        <v>2</v>
      </c>
      <c r="L1412" s="2">
        <v>2</v>
      </c>
      <c r="M1412" s="2" t="s">
        <v>7271</v>
      </c>
      <c r="N1412" s="2" t="s">
        <v>6992</v>
      </c>
      <c r="T1412" s="2" t="s">
        <v>6092</v>
      </c>
      <c r="U1412" s="1" t="s">
        <v>63</v>
      </c>
      <c r="V1412" s="1" t="s">
        <v>3418</v>
      </c>
      <c r="W1412" s="1" t="s">
        <v>278</v>
      </c>
      <c r="X1412" s="1" t="s">
        <v>3502</v>
      </c>
      <c r="Y1412" s="1" t="s">
        <v>7272</v>
      </c>
      <c r="Z1412" s="1" t="s">
        <v>3799</v>
      </c>
      <c r="AC1412" s="1">
        <v>67</v>
      </c>
      <c r="AD1412" s="1" t="s">
        <v>117</v>
      </c>
      <c r="AE1412" s="1" t="s">
        <v>4483</v>
      </c>
      <c r="AJ1412" s="1" t="s">
        <v>17</v>
      </c>
      <c r="AK1412" s="1" t="s">
        <v>4628</v>
      </c>
      <c r="AL1412" s="1" t="s">
        <v>132</v>
      </c>
      <c r="AM1412" s="1" t="s">
        <v>4584</v>
      </c>
      <c r="AT1412" s="1" t="s">
        <v>2462</v>
      </c>
      <c r="AU1412" s="1" t="s">
        <v>4711</v>
      </c>
      <c r="AV1412" s="1" t="s">
        <v>2463</v>
      </c>
      <c r="AW1412" s="1" t="s">
        <v>4852</v>
      </c>
      <c r="BG1412" s="1" t="s">
        <v>68</v>
      </c>
      <c r="BH1412" s="1" t="s">
        <v>4695</v>
      </c>
      <c r="BI1412" s="1" t="s">
        <v>1565</v>
      </c>
      <c r="BJ1412" s="1" t="s">
        <v>4038</v>
      </c>
      <c r="BK1412" s="1" t="s">
        <v>68</v>
      </c>
      <c r="BL1412" s="1" t="s">
        <v>4695</v>
      </c>
      <c r="BM1412" s="1" t="s">
        <v>999</v>
      </c>
      <c r="BN1412" s="1" t="s">
        <v>4166</v>
      </c>
      <c r="BQ1412" s="1" t="s">
        <v>2464</v>
      </c>
      <c r="BR1412" s="1" t="s">
        <v>5839</v>
      </c>
      <c r="BS1412" s="1" t="s">
        <v>210</v>
      </c>
      <c r="BT1412" s="1" t="s">
        <v>4640</v>
      </c>
    </row>
    <row r="1413" spans="1:72" ht="13.5" customHeight="1">
      <c r="A1413" s="6" t="str">
        <f t="shared" si="48"/>
        <v>1783_월배면_0043</v>
      </c>
      <c r="B1413" s="1">
        <v>1783</v>
      </c>
      <c r="C1413" s="1" t="s">
        <v>6057</v>
      </c>
      <c r="D1413" s="1" t="s">
        <v>6058</v>
      </c>
      <c r="E1413" s="2">
        <v>1412</v>
      </c>
      <c r="F1413" s="2">
        <v>5</v>
      </c>
      <c r="G1413" s="2" t="s">
        <v>2410</v>
      </c>
      <c r="H1413" s="2" t="s">
        <v>3325</v>
      </c>
      <c r="I1413" s="2">
        <v>2</v>
      </c>
      <c r="L1413" s="2">
        <v>2</v>
      </c>
      <c r="M1413" s="2" t="s">
        <v>7271</v>
      </c>
      <c r="N1413" s="2" t="s">
        <v>6992</v>
      </c>
      <c r="S1413" s="2" t="s">
        <v>47</v>
      </c>
      <c r="T1413" s="2" t="s">
        <v>3377</v>
      </c>
      <c r="W1413" s="1" t="s">
        <v>1168</v>
      </c>
      <c r="X1413" s="1" t="s">
        <v>3506</v>
      </c>
      <c r="Y1413" s="1" t="s">
        <v>78</v>
      </c>
      <c r="Z1413" s="1" t="s">
        <v>3554</v>
      </c>
      <c r="AC1413" s="1">
        <v>67</v>
      </c>
      <c r="AD1413" s="1" t="s">
        <v>117</v>
      </c>
      <c r="AE1413" s="1" t="s">
        <v>4483</v>
      </c>
      <c r="AJ1413" s="1" t="s">
        <v>79</v>
      </c>
      <c r="AK1413" s="1" t="s">
        <v>4627</v>
      </c>
      <c r="AL1413" s="1" t="s">
        <v>1169</v>
      </c>
      <c r="AM1413" s="1" t="s">
        <v>4633</v>
      </c>
      <c r="AT1413" s="1" t="s">
        <v>260</v>
      </c>
      <c r="AU1413" s="1" t="s">
        <v>6166</v>
      </c>
      <c r="AV1413" s="1" t="s">
        <v>2465</v>
      </c>
      <c r="AW1413" s="1" t="s">
        <v>4851</v>
      </c>
      <c r="BG1413" s="1" t="s">
        <v>68</v>
      </c>
      <c r="BH1413" s="1" t="s">
        <v>4695</v>
      </c>
      <c r="BI1413" s="1" t="s">
        <v>2466</v>
      </c>
      <c r="BJ1413" s="1" t="s">
        <v>4197</v>
      </c>
      <c r="BK1413" s="1" t="s">
        <v>68</v>
      </c>
      <c r="BL1413" s="1" t="s">
        <v>4695</v>
      </c>
      <c r="BM1413" s="1" t="s">
        <v>2467</v>
      </c>
      <c r="BN1413" s="1" t="s">
        <v>5592</v>
      </c>
      <c r="BO1413" s="1" t="s">
        <v>68</v>
      </c>
      <c r="BP1413" s="1" t="s">
        <v>4695</v>
      </c>
      <c r="BQ1413" s="1" t="s">
        <v>2468</v>
      </c>
      <c r="BR1413" s="1" t="s">
        <v>6612</v>
      </c>
      <c r="BS1413" s="1" t="s">
        <v>487</v>
      </c>
      <c r="BT1413" s="1" t="s">
        <v>4577</v>
      </c>
    </row>
    <row r="1414" spans="1:33" ht="13.5" customHeight="1">
      <c r="A1414" s="6" t="str">
        <f t="shared" si="48"/>
        <v>1783_월배면_0043</v>
      </c>
      <c r="B1414" s="1">
        <v>1783</v>
      </c>
      <c r="C1414" s="1" t="s">
        <v>6057</v>
      </c>
      <c r="D1414" s="1" t="s">
        <v>6058</v>
      </c>
      <c r="E1414" s="2">
        <v>1413</v>
      </c>
      <c r="F1414" s="2">
        <v>5</v>
      </c>
      <c r="G1414" s="2" t="s">
        <v>2410</v>
      </c>
      <c r="H1414" s="2" t="s">
        <v>3325</v>
      </c>
      <c r="I1414" s="2">
        <v>2</v>
      </c>
      <c r="L1414" s="2">
        <v>2</v>
      </c>
      <c r="M1414" s="2" t="s">
        <v>7271</v>
      </c>
      <c r="N1414" s="2" t="s">
        <v>6992</v>
      </c>
      <c r="S1414" s="2" t="s">
        <v>56</v>
      </c>
      <c r="T1414" s="2" t="s">
        <v>3381</v>
      </c>
      <c r="U1414" s="1" t="s">
        <v>63</v>
      </c>
      <c r="V1414" s="1" t="s">
        <v>3418</v>
      </c>
      <c r="Y1414" s="1" t="s">
        <v>2469</v>
      </c>
      <c r="Z1414" s="1" t="s">
        <v>3742</v>
      </c>
      <c r="AF1414" s="1" t="s">
        <v>217</v>
      </c>
      <c r="AG1414" s="1" t="s">
        <v>6102</v>
      </c>
    </row>
    <row r="1415" spans="1:31" ht="13.5" customHeight="1">
      <c r="A1415" s="6" t="str">
        <f t="shared" si="48"/>
        <v>1783_월배면_0043</v>
      </c>
      <c r="B1415" s="1">
        <v>1783</v>
      </c>
      <c r="C1415" s="1" t="s">
        <v>6057</v>
      </c>
      <c r="D1415" s="1" t="s">
        <v>6058</v>
      </c>
      <c r="E1415" s="2">
        <v>1414</v>
      </c>
      <c r="F1415" s="2">
        <v>5</v>
      </c>
      <c r="G1415" s="2" t="s">
        <v>2410</v>
      </c>
      <c r="H1415" s="2" t="s">
        <v>3325</v>
      </c>
      <c r="I1415" s="2">
        <v>2</v>
      </c>
      <c r="L1415" s="2">
        <v>2</v>
      </c>
      <c r="M1415" s="2" t="s">
        <v>7271</v>
      </c>
      <c r="N1415" s="2" t="s">
        <v>6992</v>
      </c>
      <c r="S1415" s="2" t="s">
        <v>56</v>
      </c>
      <c r="T1415" s="2" t="s">
        <v>3381</v>
      </c>
      <c r="U1415" s="1" t="s">
        <v>63</v>
      </c>
      <c r="V1415" s="1" t="s">
        <v>3418</v>
      </c>
      <c r="Y1415" s="1" t="s">
        <v>1742</v>
      </c>
      <c r="Z1415" s="1" t="s">
        <v>3798</v>
      </c>
      <c r="AC1415" s="1">
        <v>25</v>
      </c>
      <c r="AD1415" s="1" t="s">
        <v>235</v>
      </c>
      <c r="AE1415" s="1" t="s">
        <v>4493</v>
      </c>
    </row>
    <row r="1416" spans="1:31" ht="13.5" customHeight="1">
      <c r="A1416" s="6" t="str">
        <f t="shared" si="48"/>
        <v>1783_월배면_0043</v>
      </c>
      <c r="B1416" s="1">
        <v>1783</v>
      </c>
      <c r="C1416" s="1" t="s">
        <v>6057</v>
      </c>
      <c r="D1416" s="1" t="s">
        <v>6058</v>
      </c>
      <c r="E1416" s="2">
        <v>1415</v>
      </c>
      <c r="F1416" s="2">
        <v>5</v>
      </c>
      <c r="G1416" s="2" t="s">
        <v>2410</v>
      </c>
      <c r="H1416" s="2" t="s">
        <v>3325</v>
      </c>
      <c r="I1416" s="2">
        <v>2</v>
      </c>
      <c r="L1416" s="2">
        <v>2</v>
      </c>
      <c r="M1416" s="2" t="s">
        <v>7271</v>
      </c>
      <c r="N1416" s="2" t="s">
        <v>6992</v>
      </c>
      <c r="S1416" s="2" t="s">
        <v>213</v>
      </c>
      <c r="T1416" s="2" t="s">
        <v>3380</v>
      </c>
      <c r="W1416" s="1" t="s">
        <v>234</v>
      </c>
      <c r="X1416" s="1" t="s">
        <v>3508</v>
      </c>
      <c r="Y1416" s="1" t="s">
        <v>78</v>
      </c>
      <c r="Z1416" s="1" t="s">
        <v>3554</v>
      </c>
      <c r="AC1416" s="1">
        <v>30</v>
      </c>
      <c r="AD1416" s="1" t="s">
        <v>55</v>
      </c>
      <c r="AE1416" s="1" t="s">
        <v>4480</v>
      </c>
    </row>
    <row r="1417" spans="1:31" ht="13.5" customHeight="1">
      <c r="A1417" s="6" t="str">
        <f t="shared" si="48"/>
        <v>1783_월배면_0043</v>
      </c>
      <c r="B1417" s="1">
        <v>1783</v>
      </c>
      <c r="C1417" s="1" t="s">
        <v>6057</v>
      </c>
      <c r="D1417" s="1" t="s">
        <v>6058</v>
      </c>
      <c r="E1417" s="2">
        <v>1416</v>
      </c>
      <c r="F1417" s="2">
        <v>5</v>
      </c>
      <c r="G1417" s="2" t="s">
        <v>2410</v>
      </c>
      <c r="H1417" s="2" t="s">
        <v>3325</v>
      </c>
      <c r="I1417" s="2">
        <v>2</v>
      </c>
      <c r="L1417" s="2">
        <v>2</v>
      </c>
      <c r="M1417" s="2" t="s">
        <v>7271</v>
      </c>
      <c r="N1417" s="2" t="s">
        <v>6992</v>
      </c>
      <c r="S1417" s="2" t="s">
        <v>53</v>
      </c>
      <c r="T1417" s="2" t="s">
        <v>3382</v>
      </c>
      <c r="AC1417" s="1">
        <v>18</v>
      </c>
      <c r="AD1417" s="1" t="s">
        <v>120</v>
      </c>
      <c r="AE1417" s="1" t="s">
        <v>4508</v>
      </c>
    </row>
    <row r="1418" spans="1:33" ht="13.5" customHeight="1">
      <c r="A1418" s="6" t="str">
        <f t="shared" si="48"/>
        <v>1783_월배면_0043</v>
      </c>
      <c r="B1418" s="1">
        <v>1783</v>
      </c>
      <c r="C1418" s="1" t="s">
        <v>6057</v>
      </c>
      <c r="D1418" s="1" t="s">
        <v>6058</v>
      </c>
      <c r="E1418" s="2">
        <v>1417</v>
      </c>
      <c r="F1418" s="2">
        <v>5</v>
      </c>
      <c r="G1418" s="2" t="s">
        <v>2410</v>
      </c>
      <c r="H1418" s="2" t="s">
        <v>3325</v>
      </c>
      <c r="I1418" s="2">
        <v>2</v>
      </c>
      <c r="L1418" s="2">
        <v>2</v>
      </c>
      <c r="M1418" s="2" t="s">
        <v>7271</v>
      </c>
      <c r="N1418" s="2" t="s">
        <v>6992</v>
      </c>
      <c r="S1418" s="2" t="s">
        <v>53</v>
      </c>
      <c r="T1418" s="2" t="s">
        <v>3382</v>
      </c>
      <c r="AG1418" s="1" t="s">
        <v>3397</v>
      </c>
    </row>
    <row r="1419" spans="1:33" ht="13.5" customHeight="1">
      <c r="A1419" s="6" t="str">
        <f t="shared" si="48"/>
        <v>1783_월배면_0043</v>
      </c>
      <c r="B1419" s="1">
        <v>1783</v>
      </c>
      <c r="C1419" s="1" t="s">
        <v>6057</v>
      </c>
      <c r="D1419" s="1" t="s">
        <v>6058</v>
      </c>
      <c r="E1419" s="2">
        <v>1418</v>
      </c>
      <c r="F1419" s="2">
        <v>5</v>
      </c>
      <c r="G1419" s="2" t="s">
        <v>2410</v>
      </c>
      <c r="H1419" s="2" t="s">
        <v>3325</v>
      </c>
      <c r="I1419" s="2">
        <v>2</v>
      </c>
      <c r="L1419" s="2">
        <v>2</v>
      </c>
      <c r="M1419" s="2" t="s">
        <v>7271</v>
      </c>
      <c r="N1419" s="2" t="s">
        <v>6992</v>
      </c>
      <c r="S1419" s="2" t="s">
        <v>734</v>
      </c>
      <c r="T1419" s="2" t="s">
        <v>3379</v>
      </c>
      <c r="AF1419" s="1" t="s">
        <v>104</v>
      </c>
      <c r="AG1419" s="1" t="s">
        <v>3397</v>
      </c>
    </row>
    <row r="1420" spans="1:33" ht="13.5" customHeight="1">
      <c r="A1420" s="6" t="str">
        <f t="shared" si="48"/>
        <v>1783_월배면_0043</v>
      </c>
      <c r="B1420" s="1">
        <v>1783</v>
      </c>
      <c r="C1420" s="1" t="s">
        <v>6057</v>
      </c>
      <c r="D1420" s="1" t="s">
        <v>6058</v>
      </c>
      <c r="E1420" s="2">
        <v>1419</v>
      </c>
      <c r="F1420" s="2">
        <v>5</v>
      </c>
      <c r="G1420" s="2" t="s">
        <v>2410</v>
      </c>
      <c r="H1420" s="2" t="s">
        <v>3325</v>
      </c>
      <c r="I1420" s="2">
        <v>2</v>
      </c>
      <c r="L1420" s="2">
        <v>2</v>
      </c>
      <c r="M1420" s="2" t="s">
        <v>7271</v>
      </c>
      <c r="N1420" s="2" t="s">
        <v>6992</v>
      </c>
      <c r="T1420" s="2" t="s">
        <v>6164</v>
      </c>
      <c r="U1420" s="1" t="s">
        <v>93</v>
      </c>
      <c r="V1420" s="1" t="s">
        <v>3419</v>
      </c>
      <c r="Y1420" s="1" t="s">
        <v>219</v>
      </c>
      <c r="Z1420" s="1" t="s">
        <v>3797</v>
      </c>
      <c r="AD1420" s="1" t="s">
        <v>863</v>
      </c>
      <c r="AE1420" s="1" t="s">
        <v>4486</v>
      </c>
      <c r="AF1420" s="1" t="s">
        <v>118</v>
      </c>
      <c r="AG1420" s="1" t="s">
        <v>4546</v>
      </c>
    </row>
    <row r="1421" spans="1:72" ht="13.5" customHeight="1">
      <c r="A1421" s="6" t="str">
        <f t="shared" si="48"/>
        <v>1783_월배면_0043</v>
      </c>
      <c r="B1421" s="1">
        <v>1783</v>
      </c>
      <c r="C1421" s="1" t="s">
        <v>6057</v>
      </c>
      <c r="D1421" s="1" t="s">
        <v>6058</v>
      </c>
      <c r="E1421" s="2">
        <v>1420</v>
      </c>
      <c r="F1421" s="2">
        <v>5</v>
      </c>
      <c r="G1421" s="2" t="s">
        <v>2410</v>
      </c>
      <c r="H1421" s="2" t="s">
        <v>3325</v>
      </c>
      <c r="I1421" s="2">
        <v>2</v>
      </c>
      <c r="L1421" s="2">
        <v>3</v>
      </c>
      <c r="M1421" s="2" t="s">
        <v>6993</v>
      </c>
      <c r="N1421" s="2" t="s">
        <v>6994</v>
      </c>
      <c r="T1421" s="2" t="s">
        <v>6092</v>
      </c>
      <c r="U1421" s="1" t="s">
        <v>607</v>
      </c>
      <c r="V1421" s="1" t="s">
        <v>3433</v>
      </c>
      <c r="W1421" s="1" t="s">
        <v>278</v>
      </c>
      <c r="X1421" s="1" t="s">
        <v>3502</v>
      </c>
      <c r="Y1421" s="1" t="s">
        <v>2470</v>
      </c>
      <c r="Z1421" s="1" t="s">
        <v>3796</v>
      </c>
      <c r="AC1421" s="1">
        <v>72</v>
      </c>
      <c r="AD1421" s="1" t="s">
        <v>302</v>
      </c>
      <c r="AE1421" s="1" t="s">
        <v>4485</v>
      </c>
      <c r="AJ1421" s="1" t="s">
        <v>17</v>
      </c>
      <c r="AK1421" s="1" t="s">
        <v>4628</v>
      </c>
      <c r="AL1421" s="1" t="s">
        <v>132</v>
      </c>
      <c r="AM1421" s="1" t="s">
        <v>4584</v>
      </c>
      <c r="AT1421" s="1" t="s">
        <v>2471</v>
      </c>
      <c r="AU1421" s="1" t="s">
        <v>4710</v>
      </c>
      <c r="AV1421" s="1" t="s">
        <v>1015</v>
      </c>
      <c r="AW1421" s="1" t="s">
        <v>4162</v>
      </c>
      <c r="BG1421" s="1" t="s">
        <v>68</v>
      </c>
      <c r="BH1421" s="1" t="s">
        <v>4695</v>
      </c>
      <c r="BI1421" s="1" t="s">
        <v>1565</v>
      </c>
      <c r="BJ1421" s="1" t="s">
        <v>4038</v>
      </c>
      <c r="BK1421" s="1" t="s">
        <v>68</v>
      </c>
      <c r="BL1421" s="1" t="s">
        <v>4695</v>
      </c>
      <c r="BM1421" s="1" t="s">
        <v>999</v>
      </c>
      <c r="BN1421" s="1" t="s">
        <v>4166</v>
      </c>
      <c r="BO1421" s="1" t="s">
        <v>68</v>
      </c>
      <c r="BP1421" s="1" t="s">
        <v>4695</v>
      </c>
      <c r="BQ1421" s="1" t="s">
        <v>2472</v>
      </c>
      <c r="BR1421" s="1" t="s">
        <v>6604</v>
      </c>
      <c r="BS1421" s="1" t="s">
        <v>42</v>
      </c>
      <c r="BT1421" s="1" t="s">
        <v>4611</v>
      </c>
    </row>
    <row r="1422" spans="1:72" ht="13.5" customHeight="1">
      <c r="A1422" s="6" t="str">
        <f t="shared" si="48"/>
        <v>1783_월배면_0043</v>
      </c>
      <c r="B1422" s="1">
        <v>1783</v>
      </c>
      <c r="C1422" s="1" t="s">
        <v>6057</v>
      </c>
      <c r="D1422" s="1" t="s">
        <v>6058</v>
      </c>
      <c r="E1422" s="2">
        <v>1421</v>
      </c>
      <c r="F1422" s="2">
        <v>5</v>
      </c>
      <c r="G1422" s="2" t="s">
        <v>2410</v>
      </c>
      <c r="H1422" s="2" t="s">
        <v>3325</v>
      </c>
      <c r="I1422" s="2">
        <v>2</v>
      </c>
      <c r="L1422" s="2">
        <v>3</v>
      </c>
      <c r="M1422" s="2" t="s">
        <v>6993</v>
      </c>
      <c r="N1422" s="2" t="s">
        <v>6994</v>
      </c>
      <c r="S1422" s="2" t="s">
        <v>47</v>
      </c>
      <c r="T1422" s="2" t="s">
        <v>3377</v>
      </c>
      <c r="W1422" s="1" t="s">
        <v>77</v>
      </c>
      <c r="X1422" s="1" t="s">
        <v>6189</v>
      </c>
      <c r="Y1422" s="1" t="s">
        <v>78</v>
      </c>
      <c r="Z1422" s="1" t="s">
        <v>3554</v>
      </c>
      <c r="AC1422" s="1">
        <v>54</v>
      </c>
      <c r="AD1422" s="1" t="s">
        <v>41</v>
      </c>
      <c r="AE1422" s="1" t="s">
        <v>4527</v>
      </c>
      <c r="AJ1422" s="1" t="s">
        <v>17</v>
      </c>
      <c r="AK1422" s="1" t="s">
        <v>4628</v>
      </c>
      <c r="AL1422" s="1" t="s">
        <v>80</v>
      </c>
      <c r="AM1422" s="1" t="s">
        <v>4660</v>
      </c>
      <c r="AT1422" s="1" t="s">
        <v>68</v>
      </c>
      <c r="AU1422" s="1" t="s">
        <v>4695</v>
      </c>
      <c r="AV1422" s="1" t="s">
        <v>2101</v>
      </c>
      <c r="AW1422" s="1" t="s">
        <v>4850</v>
      </c>
      <c r="BG1422" s="1" t="s">
        <v>68</v>
      </c>
      <c r="BH1422" s="1" t="s">
        <v>4695</v>
      </c>
      <c r="BI1422" s="1" t="s">
        <v>2102</v>
      </c>
      <c r="BJ1422" s="1" t="s">
        <v>5306</v>
      </c>
      <c r="BK1422" s="1" t="s">
        <v>68</v>
      </c>
      <c r="BL1422" s="1" t="s">
        <v>4695</v>
      </c>
      <c r="BM1422" s="1" t="s">
        <v>2473</v>
      </c>
      <c r="BN1422" s="1" t="s">
        <v>5591</v>
      </c>
      <c r="BO1422" s="1" t="s">
        <v>68</v>
      </c>
      <c r="BP1422" s="1" t="s">
        <v>4695</v>
      </c>
      <c r="BQ1422" s="1" t="s">
        <v>2474</v>
      </c>
      <c r="BR1422" s="1" t="s">
        <v>6634</v>
      </c>
      <c r="BS1422" s="1" t="s">
        <v>325</v>
      </c>
      <c r="BT1422" s="1" t="s">
        <v>4629</v>
      </c>
    </row>
    <row r="1423" spans="1:31" ht="13.5" customHeight="1">
      <c r="A1423" s="6" t="str">
        <f t="shared" si="48"/>
        <v>1783_월배면_0043</v>
      </c>
      <c r="B1423" s="1">
        <v>1783</v>
      </c>
      <c r="C1423" s="1" t="s">
        <v>6057</v>
      </c>
      <c r="D1423" s="1" t="s">
        <v>6058</v>
      </c>
      <c r="E1423" s="2">
        <v>1422</v>
      </c>
      <c r="F1423" s="2">
        <v>5</v>
      </c>
      <c r="G1423" s="2" t="s">
        <v>2410</v>
      </c>
      <c r="H1423" s="2" t="s">
        <v>3325</v>
      </c>
      <c r="I1423" s="2">
        <v>2</v>
      </c>
      <c r="L1423" s="2">
        <v>3</v>
      </c>
      <c r="M1423" s="2" t="s">
        <v>6993</v>
      </c>
      <c r="N1423" s="2" t="s">
        <v>6994</v>
      </c>
      <c r="S1423" s="2" t="s">
        <v>56</v>
      </c>
      <c r="T1423" s="2" t="s">
        <v>3381</v>
      </c>
      <c r="Y1423" s="1" t="s">
        <v>2475</v>
      </c>
      <c r="Z1423" s="1" t="s">
        <v>3795</v>
      </c>
      <c r="AC1423" s="1">
        <v>28</v>
      </c>
      <c r="AD1423" s="1" t="s">
        <v>113</v>
      </c>
      <c r="AE1423" s="1" t="s">
        <v>4505</v>
      </c>
    </row>
    <row r="1424" spans="1:33" ht="13.5" customHeight="1">
      <c r="A1424" s="6" t="str">
        <f t="shared" si="48"/>
        <v>1783_월배면_0043</v>
      </c>
      <c r="B1424" s="1">
        <v>1783</v>
      </c>
      <c r="C1424" s="1" t="s">
        <v>6057</v>
      </c>
      <c r="D1424" s="1" t="s">
        <v>6058</v>
      </c>
      <c r="E1424" s="2">
        <v>1423</v>
      </c>
      <c r="F1424" s="2">
        <v>5</v>
      </c>
      <c r="G1424" s="2" t="s">
        <v>2410</v>
      </c>
      <c r="H1424" s="2" t="s">
        <v>3325</v>
      </c>
      <c r="I1424" s="2">
        <v>2</v>
      </c>
      <c r="L1424" s="2">
        <v>3</v>
      </c>
      <c r="M1424" s="2" t="s">
        <v>6993</v>
      </c>
      <c r="N1424" s="2" t="s">
        <v>6994</v>
      </c>
      <c r="S1424" s="2" t="s">
        <v>53</v>
      </c>
      <c r="T1424" s="2" t="s">
        <v>3382</v>
      </c>
      <c r="AF1424" s="1" t="s">
        <v>104</v>
      </c>
      <c r="AG1424" s="1" t="s">
        <v>3397</v>
      </c>
    </row>
    <row r="1425" spans="1:33" ht="13.5" customHeight="1">
      <c r="A1425" s="6" t="str">
        <f t="shared" si="48"/>
        <v>1783_월배면_0043</v>
      </c>
      <c r="B1425" s="1">
        <v>1783</v>
      </c>
      <c r="C1425" s="1" t="s">
        <v>6057</v>
      </c>
      <c r="D1425" s="1" t="s">
        <v>6058</v>
      </c>
      <c r="E1425" s="2">
        <v>1424</v>
      </c>
      <c r="F1425" s="2">
        <v>5</v>
      </c>
      <c r="G1425" s="2" t="s">
        <v>2410</v>
      </c>
      <c r="H1425" s="2" t="s">
        <v>3325</v>
      </c>
      <c r="I1425" s="2">
        <v>2</v>
      </c>
      <c r="L1425" s="2">
        <v>3</v>
      </c>
      <c r="M1425" s="2" t="s">
        <v>6993</v>
      </c>
      <c r="N1425" s="2" t="s">
        <v>6994</v>
      </c>
      <c r="S1425" s="2" t="s">
        <v>53</v>
      </c>
      <c r="T1425" s="2" t="s">
        <v>3382</v>
      </c>
      <c r="AC1425" s="1">
        <v>16</v>
      </c>
      <c r="AD1425" s="1" t="s">
        <v>444</v>
      </c>
      <c r="AE1425" s="1" t="s">
        <v>4507</v>
      </c>
      <c r="AF1425" s="1" t="s">
        <v>244</v>
      </c>
      <c r="AG1425" s="1" t="s">
        <v>4545</v>
      </c>
    </row>
    <row r="1426" spans="1:72" ht="13.5" customHeight="1">
      <c r="A1426" s="6" t="str">
        <f t="shared" si="48"/>
        <v>1783_월배면_0043</v>
      </c>
      <c r="B1426" s="1">
        <v>1783</v>
      </c>
      <c r="C1426" s="1" t="s">
        <v>6057</v>
      </c>
      <c r="D1426" s="1" t="s">
        <v>6058</v>
      </c>
      <c r="E1426" s="2">
        <v>1425</v>
      </c>
      <c r="F1426" s="2">
        <v>5</v>
      </c>
      <c r="G1426" s="2" t="s">
        <v>2410</v>
      </c>
      <c r="H1426" s="2" t="s">
        <v>3325</v>
      </c>
      <c r="I1426" s="2">
        <v>2</v>
      </c>
      <c r="L1426" s="2">
        <v>4</v>
      </c>
      <c r="M1426" s="2" t="s">
        <v>2453</v>
      </c>
      <c r="N1426" s="2" t="s">
        <v>6077</v>
      </c>
      <c r="T1426" s="2" t="s">
        <v>6092</v>
      </c>
      <c r="U1426" s="1" t="s">
        <v>607</v>
      </c>
      <c r="V1426" s="1" t="s">
        <v>3433</v>
      </c>
      <c r="W1426" s="1" t="s">
        <v>77</v>
      </c>
      <c r="X1426" s="1" t="s">
        <v>6189</v>
      </c>
      <c r="Y1426" s="1" t="s">
        <v>2476</v>
      </c>
      <c r="Z1426" s="1" t="s">
        <v>3794</v>
      </c>
      <c r="AC1426" s="1">
        <v>66</v>
      </c>
      <c r="AD1426" s="1" t="s">
        <v>481</v>
      </c>
      <c r="AE1426" s="1" t="s">
        <v>4489</v>
      </c>
      <c r="AJ1426" s="1" t="s">
        <v>17</v>
      </c>
      <c r="AK1426" s="1" t="s">
        <v>4628</v>
      </c>
      <c r="AL1426" s="1" t="s">
        <v>406</v>
      </c>
      <c r="AM1426" s="1" t="s">
        <v>4605</v>
      </c>
      <c r="AT1426" s="1" t="s">
        <v>68</v>
      </c>
      <c r="AU1426" s="1" t="s">
        <v>4695</v>
      </c>
      <c r="AV1426" s="1" t="s">
        <v>2477</v>
      </c>
      <c r="AW1426" s="1" t="s">
        <v>4849</v>
      </c>
      <c r="BG1426" s="1" t="s">
        <v>68</v>
      </c>
      <c r="BH1426" s="1" t="s">
        <v>4695</v>
      </c>
      <c r="BI1426" s="1" t="s">
        <v>2478</v>
      </c>
      <c r="BJ1426" s="1" t="s">
        <v>5305</v>
      </c>
      <c r="BK1426" s="1" t="s">
        <v>68</v>
      </c>
      <c r="BL1426" s="1" t="s">
        <v>4695</v>
      </c>
      <c r="BM1426" s="1" t="s">
        <v>2479</v>
      </c>
      <c r="BN1426" s="1" t="s">
        <v>6450</v>
      </c>
      <c r="BO1426" s="1" t="s">
        <v>68</v>
      </c>
      <c r="BP1426" s="1" t="s">
        <v>4695</v>
      </c>
      <c r="BQ1426" s="1" t="s">
        <v>2480</v>
      </c>
      <c r="BR1426" s="1" t="s">
        <v>6585</v>
      </c>
      <c r="BS1426" s="1" t="s">
        <v>487</v>
      </c>
      <c r="BT1426" s="1" t="s">
        <v>4577</v>
      </c>
    </row>
    <row r="1427" spans="1:72" ht="13.5" customHeight="1">
      <c r="A1427" s="6" t="str">
        <f t="shared" si="48"/>
        <v>1783_월배면_0043</v>
      </c>
      <c r="B1427" s="1">
        <v>1783</v>
      </c>
      <c r="C1427" s="1" t="s">
        <v>6057</v>
      </c>
      <c r="D1427" s="1" t="s">
        <v>6058</v>
      </c>
      <c r="E1427" s="2">
        <v>1426</v>
      </c>
      <c r="F1427" s="2">
        <v>5</v>
      </c>
      <c r="G1427" s="2" t="s">
        <v>2410</v>
      </c>
      <c r="H1427" s="2" t="s">
        <v>3325</v>
      </c>
      <c r="I1427" s="2">
        <v>2</v>
      </c>
      <c r="L1427" s="2">
        <v>4</v>
      </c>
      <c r="M1427" s="2" t="s">
        <v>2453</v>
      </c>
      <c r="N1427" s="2" t="s">
        <v>6077</v>
      </c>
      <c r="S1427" s="2" t="s">
        <v>47</v>
      </c>
      <c r="T1427" s="2" t="s">
        <v>3377</v>
      </c>
      <c r="W1427" s="1" t="s">
        <v>77</v>
      </c>
      <c r="X1427" s="1" t="s">
        <v>6189</v>
      </c>
      <c r="Y1427" s="1" t="s">
        <v>10</v>
      </c>
      <c r="Z1427" s="1" t="s">
        <v>3510</v>
      </c>
      <c r="AC1427" s="1">
        <v>58</v>
      </c>
      <c r="AD1427" s="1" t="s">
        <v>424</v>
      </c>
      <c r="AE1427" s="1" t="s">
        <v>4513</v>
      </c>
      <c r="AJ1427" s="1" t="s">
        <v>17</v>
      </c>
      <c r="AK1427" s="1" t="s">
        <v>4628</v>
      </c>
      <c r="AL1427" s="1" t="s">
        <v>472</v>
      </c>
      <c r="AM1427" s="1" t="s">
        <v>6317</v>
      </c>
      <c r="AT1427" s="1" t="s">
        <v>68</v>
      </c>
      <c r="AU1427" s="1" t="s">
        <v>4695</v>
      </c>
      <c r="AV1427" s="1" t="s">
        <v>2481</v>
      </c>
      <c r="AW1427" s="1" t="s">
        <v>6348</v>
      </c>
      <c r="BG1427" s="1" t="s">
        <v>68</v>
      </c>
      <c r="BH1427" s="1" t="s">
        <v>4695</v>
      </c>
      <c r="BI1427" s="1" t="s">
        <v>2482</v>
      </c>
      <c r="BJ1427" s="1" t="s">
        <v>5304</v>
      </c>
      <c r="BK1427" s="1" t="s">
        <v>68</v>
      </c>
      <c r="BL1427" s="1" t="s">
        <v>4695</v>
      </c>
      <c r="BM1427" s="1" t="s">
        <v>2483</v>
      </c>
      <c r="BN1427" s="1" t="s">
        <v>5564</v>
      </c>
      <c r="BO1427" s="1" t="s">
        <v>68</v>
      </c>
      <c r="BP1427" s="1" t="s">
        <v>4695</v>
      </c>
      <c r="BQ1427" s="1" t="s">
        <v>2484</v>
      </c>
      <c r="BR1427" s="1" t="s">
        <v>6607</v>
      </c>
      <c r="BS1427" s="1" t="s">
        <v>42</v>
      </c>
      <c r="BT1427" s="1" t="s">
        <v>4611</v>
      </c>
    </row>
    <row r="1428" spans="1:31" ht="13.5" customHeight="1">
      <c r="A1428" s="6" t="str">
        <f t="shared" si="48"/>
        <v>1783_월배면_0043</v>
      </c>
      <c r="B1428" s="1">
        <v>1783</v>
      </c>
      <c r="C1428" s="1" t="s">
        <v>6057</v>
      </c>
      <c r="D1428" s="1" t="s">
        <v>6058</v>
      </c>
      <c r="E1428" s="2">
        <v>1427</v>
      </c>
      <c r="F1428" s="2">
        <v>5</v>
      </c>
      <c r="G1428" s="2" t="s">
        <v>2410</v>
      </c>
      <c r="H1428" s="2" t="s">
        <v>3325</v>
      </c>
      <c r="I1428" s="2">
        <v>2</v>
      </c>
      <c r="L1428" s="2">
        <v>4</v>
      </c>
      <c r="M1428" s="2" t="s">
        <v>2453</v>
      </c>
      <c r="N1428" s="2" t="s">
        <v>6077</v>
      </c>
      <c r="S1428" s="2" t="s">
        <v>53</v>
      </c>
      <c r="T1428" s="2" t="s">
        <v>3382</v>
      </c>
      <c r="AC1428" s="1">
        <v>11</v>
      </c>
      <c r="AD1428" s="1" t="s">
        <v>59</v>
      </c>
      <c r="AE1428" s="1" t="s">
        <v>4490</v>
      </c>
    </row>
    <row r="1429" spans="1:31" ht="13.5" customHeight="1">
      <c r="A1429" s="6" t="str">
        <f t="shared" si="48"/>
        <v>1783_월배면_0043</v>
      </c>
      <c r="B1429" s="1">
        <v>1783</v>
      </c>
      <c r="C1429" s="1" t="s">
        <v>6057</v>
      </c>
      <c r="D1429" s="1" t="s">
        <v>6058</v>
      </c>
      <c r="E1429" s="2">
        <v>1428</v>
      </c>
      <c r="F1429" s="2">
        <v>5</v>
      </c>
      <c r="G1429" s="2" t="s">
        <v>2410</v>
      </c>
      <c r="H1429" s="2" t="s">
        <v>3325</v>
      </c>
      <c r="I1429" s="2">
        <v>2</v>
      </c>
      <c r="L1429" s="2">
        <v>4</v>
      </c>
      <c r="M1429" s="2" t="s">
        <v>2453</v>
      </c>
      <c r="N1429" s="2" t="s">
        <v>6077</v>
      </c>
      <c r="T1429" s="2" t="s">
        <v>6164</v>
      </c>
      <c r="U1429" s="1" t="s">
        <v>96</v>
      </c>
      <c r="V1429" s="1" t="s">
        <v>3417</v>
      </c>
      <c r="Y1429" s="1" t="s">
        <v>2485</v>
      </c>
      <c r="Z1429" s="1" t="s">
        <v>3793</v>
      </c>
      <c r="AC1429" s="1">
        <v>50</v>
      </c>
      <c r="AD1429" s="1" t="s">
        <v>355</v>
      </c>
      <c r="AE1429" s="1" t="s">
        <v>4509</v>
      </c>
    </row>
    <row r="1430" spans="1:58" ht="13.5" customHeight="1">
      <c r="A1430" s="6" t="str">
        <f t="shared" si="48"/>
        <v>1783_월배면_0043</v>
      </c>
      <c r="B1430" s="1">
        <v>1783</v>
      </c>
      <c r="C1430" s="1" t="s">
        <v>6057</v>
      </c>
      <c r="D1430" s="1" t="s">
        <v>6058</v>
      </c>
      <c r="E1430" s="2">
        <v>1429</v>
      </c>
      <c r="F1430" s="2">
        <v>5</v>
      </c>
      <c r="G1430" s="2" t="s">
        <v>2410</v>
      </c>
      <c r="H1430" s="2" t="s">
        <v>3325</v>
      </c>
      <c r="I1430" s="2">
        <v>2</v>
      </c>
      <c r="L1430" s="2">
        <v>4</v>
      </c>
      <c r="M1430" s="2" t="s">
        <v>2453</v>
      </c>
      <c r="N1430" s="2" t="s">
        <v>6077</v>
      </c>
      <c r="T1430" s="2" t="s">
        <v>6164</v>
      </c>
      <c r="U1430" s="1" t="s">
        <v>96</v>
      </c>
      <c r="V1430" s="1" t="s">
        <v>3417</v>
      </c>
      <c r="Y1430" s="1" t="s">
        <v>543</v>
      </c>
      <c r="Z1430" s="1" t="s">
        <v>3792</v>
      </c>
      <c r="AC1430" s="1">
        <v>25</v>
      </c>
      <c r="BF1430" s="1" t="s">
        <v>6397</v>
      </c>
    </row>
    <row r="1431" spans="1:72" ht="13.5" customHeight="1">
      <c r="A1431" s="6" t="str">
        <f t="shared" si="48"/>
        <v>1783_월배면_0043</v>
      </c>
      <c r="B1431" s="1">
        <v>1783</v>
      </c>
      <c r="C1431" s="1" t="s">
        <v>6057</v>
      </c>
      <c r="D1431" s="1" t="s">
        <v>6058</v>
      </c>
      <c r="E1431" s="2">
        <v>1430</v>
      </c>
      <c r="F1431" s="2">
        <v>5</v>
      </c>
      <c r="G1431" s="2" t="s">
        <v>2410</v>
      </c>
      <c r="H1431" s="2" t="s">
        <v>3325</v>
      </c>
      <c r="I1431" s="2">
        <v>2</v>
      </c>
      <c r="L1431" s="2">
        <v>5</v>
      </c>
      <c r="M1431" s="2" t="s">
        <v>6995</v>
      </c>
      <c r="N1431" s="2" t="s">
        <v>6996</v>
      </c>
      <c r="T1431" s="2" t="s">
        <v>6092</v>
      </c>
      <c r="U1431" s="1" t="s">
        <v>63</v>
      </c>
      <c r="V1431" s="1" t="s">
        <v>3418</v>
      </c>
      <c r="W1431" s="1" t="s">
        <v>77</v>
      </c>
      <c r="X1431" s="1" t="s">
        <v>6189</v>
      </c>
      <c r="Y1431" s="1" t="s">
        <v>2223</v>
      </c>
      <c r="Z1431" s="1" t="s">
        <v>3791</v>
      </c>
      <c r="AC1431" s="1">
        <v>55</v>
      </c>
      <c r="AD1431" s="1" t="s">
        <v>1163</v>
      </c>
      <c r="AE1431" s="1" t="s">
        <v>4529</v>
      </c>
      <c r="AJ1431" s="1" t="s">
        <v>17</v>
      </c>
      <c r="AK1431" s="1" t="s">
        <v>4628</v>
      </c>
      <c r="AL1431" s="1" t="s">
        <v>406</v>
      </c>
      <c r="AM1431" s="1" t="s">
        <v>4605</v>
      </c>
      <c r="AT1431" s="1" t="s">
        <v>68</v>
      </c>
      <c r="AU1431" s="1" t="s">
        <v>4695</v>
      </c>
      <c r="AV1431" s="1" t="s">
        <v>2486</v>
      </c>
      <c r="AW1431" s="1" t="s">
        <v>4848</v>
      </c>
      <c r="BG1431" s="1" t="s">
        <v>68</v>
      </c>
      <c r="BH1431" s="1" t="s">
        <v>4695</v>
      </c>
      <c r="BI1431" s="1" t="s">
        <v>2487</v>
      </c>
      <c r="BJ1431" s="1" t="s">
        <v>5279</v>
      </c>
      <c r="BK1431" s="1" t="s">
        <v>68</v>
      </c>
      <c r="BL1431" s="1" t="s">
        <v>4695</v>
      </c>
      <c r="BM1431" s="1" t="s">
        <v>2488</v>
      </c>
      <c r="BN1431" s="1" t="s">
        <v>5565</v>
      </c>
      <c r="BO1431" s="1" t="s">
        <v>68</v>
      </c>
      <c r="BP1431" s="1" t="s">
        <v>4695</v>
      </c>
      <c r="BQ1431" s="1" t="s">
        <v>2489</v>
      </c>
      <c r="BR1431" s="1" t="s">
        <v>6509</v>
      </c>
      <c r="BS1431" s="1" t="s">
        <v>472</v>
      </c>
      <c r="BT1431" s="1" t="s">
        <v>6426</v>
      </c>
    </row>
    <row r="1432" spans="1:72" ht="13.5" customHeight="1">
      <c r="A1432" s="6" t="str">
        <f t="shared" si="48"/>
        <v>1783_월배면_0043</v>
      </c>
      <c r="B1432" s="1">
        <v>1783</v>
      </c>
      <c r="C1432" s="1" t="s">
        <v>6057</v>
      </c>
      <c r="D1432" s="1" t="s">
        <v>6058</v>
      </c>
      <c r="E1432" s="2">
        <v>1431</v>
      </c>
      <c r="F1432" s="2">
        <v>5</v>
      </c>
      <c r="G1432" s="2" t="s">
        <v>2410</v>
      </c>
      <c r="H1432" s="2" t="s">
        <v>3325</v>
      </c>
      <c r="I1432" s="2">
        <v>2</v>
      </c>
      <c r="L1432" s="2">
        <v>5</v>
      </c>
      <c r="M1432" s="2" t="s">
        <v>6995</v>
      </c>
      <c r="N1432" s="2" t="s">
        <v>6996</v>
      </c>
      <c r="S1432" s="2" t="s">
        <v>47</v>
      </c>
      <c r="T1432" s="2" t="s">
        <v>3377</v>
      </c>
      <c r="W1432" s="1" t="s">
        <v>1304</v>
      </c>
      <c r="X1432" s="1" t="s">
        <v>3521</v>
      </c>
      <c r="Y1432" s="1" t="s">
        <v>78</v>
      </c>
      <c r="Z1432" s="1" t="s">
        <v>3554</v>
      </c>
      <c r="AC1432" s="1">
        <v>50</v>
      </c>
      <c r="AD1432" s="1" t="s">
        <v>355</v>
      </c>
      <c r="AE1432" s="1" t="s">
        <v>4509</v>
      </c>
      <c r="AJ1432" s="1" t="s">
        <v>17</v>
      </c>
      <c r="AK1432" s="1" t="s">
        <v>4628</v>
      </c>
      <c r="AL1432" s="1" t="s">
        <v>1349</v>
      </c>
      <c r="AM1432" s="1" t="s">
        <v>4665</v>
      </c>
      <c r="AT1432" s="1" t="s">
        <v>68</v>
      </c>
      <c r="AU1432" s="1" t="s">
        <v>4695</v>
      </c>
      <c r="AV1432" s="1" t="s">
        <v>2490</v>
      </c>
      <c r="AW1432" s="1" t="s">
        <v>4847</v>
      </c>
      <c r="BG1432" s="1" t="s">
        <v>68</v>
      </c>
      <c r="BH1432" s="1" t="s">
        <v>4695</v>
      </c>
      <c r="BI1432" s="1" t="s">
        <v>1525</v>
      </c>
      <c r="BJ1432" s="1" t="s">
        <v>5258</v>
      </c>
      <c r="BM1432" s="1" t="s">
        <v>2491</v>
      </c>
      <c r="BN1432" s="1" t="s">
        <v>5590</v>
      </c>
      <c r="BO1432" s="1" t="s">
        <v>68</v>
      </c>
      <c r="BP1432" s="1" t="s">
        <v>4695</v>
      </c>
      <c r="BQ1432" s="1" t="s">
        <v>2492</v>
      </c>
      <c r="BR1432" s="1" t="s">
        <v>6643</v>
      </c>
      <c r="BS1432" s="1" t="s">
        <v>1361</v>
      </c>
      <c r="BT1432" s="1" t="s">
        <v>4587</v>
      </c>
    </row>
    <row r="1433" spans="1:33" ht="13.5" customHeight="1">
      <c r="A1433" s="6" t="str">
        <f t="shared" si="48"/>
        <v>1783_월배면_0043</v>
      </c>
      <c r="B1433" s="1">
        <v>1783</v>
      </c>
      <c r="C1433" s="1" t="s">
        <v>6057</v>
      </c>
      <c r="D1433" s="1" t="s">
        <v>6058</v>
      </c>
      <c r="E1433" s="2">
        <v>1432</v>
      </c>
      <c r="F1433" s="2">
        <v>5</v>
      </c>
      <c r="G1433" s="2" t="s">
        <v>2410</v>
      </c>
      <c r="H1433" s="2" t="s">
        <v>3325</v>
      </c>
      <c r="I1433" s="2">
        <v>2</v>
      </c>
      <c r="L1433" s="2">
        <v>5</v>
      </c>
      <c r="M1433" s="2" t="s">
        <v>6995</v>
      </c>
      <c r="N1433" s="2" t="s">
        <v>6996</v>
      </c>
      <c r="S1433" s="2" t="s">
        <v>1146</v>
      </c>
      <c r="T1433" s="2" t="s">
        <v>3383</v>
      </c>
      <c r="W1433" s="1" t="s">
        <v>362</v>
      </c>
      <c r="X1433" s="1" t="s">
        <v>6185</v>
      </c>
      <c r="Y1433" s="1" t="s">
        <v>78</v>
      </c>
      <c r="Z1433" s="1" t="s">
        <v>3554</v>
      </c>
      <c r="AF1433" s="1" t="s">
        <v>104</v>
      </c>
      <c r="AG1433" s="1" t="s">
        <v>3397</v>
      </c>
    </row>
    <row r="1434" spans="1:31" ht="13.5" customHeight="1">
      <c r="A1434" s="6" t="str">
        <f t="shared" si="48"/>
        <v>1783_월배면_0043</v>
      </c>
      <c r="B1434" s="1">
        <v>1783</v>
      </c>
      <c r="C1434" s="1" t="s">
        <v>6057</v>
      </c>
      <c r="D1434" s="1" t="s">
        <v>6058</v>
      </c>
      <c r="E1434" s="2">
        <v>1433</v>
      </c>
      <c r="F1434" s="2">
        <v>5</v>
      </c>
      <c r="G1434" s="2" t="s">
        <v>2410</v>
      </c>
      <c r="H1434" s="2" t="s">
        <v>3325</v>
      </c>
      <c r="I1434" s="2">
        <v>2</v>
      </c>
      <c r="L1434" s="2">
        <v>5</v>
      </c>
      <c r="M1434" s="2" t="s">
        <v>6995</v>
      </c>
      <c r="N1434" s="2" t="s">
        <v>6996</v>
      </c>
      <c r="S1434" s="2" t="s">
        <v>2493</v>
      </c>
      <c r="T1434" s="2" t="s">
        <v>3400</v>
      </c>
      <c r="Y1434" s="1" t="s">
        <v>2494</v>
      </c>
      <c r="Z1434" s="1" t="s">
        <v>3790</v>
      </c>
      <c r="AC1434" s="1">
        <v>75</v>
      </c>
      <c r="AD1434" s="1" t="s">
        <v>122</v>
      </c>
      <c r="AE1434" s="1" t="s">
        <v>4498</v>
      </c>
    </row>
    <row r="1435" spans="1:33" ht="13.5" customHeight="1">
      <c r="A1435" s="6" t="str">
        <f t="shared" si="48"/>
        <v>1783_월배면_0043</v>
      </c>
      <c r="B1435" s="1">
        <v>1783</v>
      </c>
      <c r="C1435" s="1" t="s">
        <v>6057</v>
      </c>
      <c r="D1435" s="1" t="s">
        <v>6058</v>
      </c>
      <c r="E1435" s="2">
        <v>1434</v>
      </c>
      <c r="F1435" s="2">
        <v>5</v>
      </c>
      <c r="G1435" s="2" t="s">
        <v>2410</v>
      </c>
      <c r="H1435" s="2" t="s">
        <v>3325</v>
      </c>
      <c r="I1435" s="2">
        <v>2</v>
      </c>
      <c r="L1435" s="2">
        <v>5</v>
      </c>
      <c r="M1435" s="2" t="s">
        <v>6995</v>
      </c>
      <c r="N1435" s="2" t="s">
        <v>6996</v>
      </c>
      <c r="S1435" s="2" t="s">
        <v>53</v>
      </c>
      <c r="T1435" s="2" t="s">
        <v>3382</v>
      </c>
      <c r="AC1435" s="1">
        <v>3</v>
      </c>
      <c r="AD1435" s="1" t="s">
        <v>151</v>
      </c>
      <c r="AE1435" s="1" t="s">
        <v>4512</v>
      </c>
      <c r="AF1435" s="1" t="s">
        <v>244</v>
      </c>
      <c r="AG1435" s="1" t="s">
        <v>4545</v>
      </c>
    </row>
    <row r="1436" spans="1:31" ht="13.5" customHeight="1">
      <c r="A1436" s="6" t="str">
        <f t="shared" si="48"/>
        <v>1783_월배면_0043</v>
      </c>
      <c r="B1436" s="1">
        <v>1783</v>
      </c>
      <c r="C1436" s="1" t="s">
        <v>6057</v>
      </c>
      <c r="D1436" s="1" t="s">
        <v>6058</v>
      </c>
      <c r="E1436" s="2">
        <v>1435</v>
      </c>
      <c r="F1436" s="2">
        <v>5</v>
      </c>
      <c r="G1436" s="2" t="s">
        <v>2410</v>
      </c>
      <c r="H1436" s="2" t="s">
        <v>3325</v>
      </c>
      <c r="I1436" s="2">
        <v>2</v>
      </c>
      <c r="L1436" s="2">
        <v>5</v>
      </c>
      <c r="M1436" s="2" t="s">
        <v>6995</v>
      </c>
      <c r="N1436" s="2" t="s">
        <v>6996</v>
      </c>
      <c r="T1436" s="2" t="s">
        <v>6164</v>
      </c>
      <c r="U1436" s="1" t="s">
        <v>96</v>
      </c>
      <c r="V1436" s="1" t="s">
        <v>3417</v>
      </c>
      <c r="Y1436" s="1" t="s">
        <v>2495</v>
      </c>
      <c r="Z1436" s="1" t="s">
        <v>3789</v>
      </c>
      <c r="AC1436" s="1">
        <v>28</v>
      </c>
      <c r="AD1436" s="1" t="s">
        <v>113</v>
      </c>
      <c r="AE1436" s="1" t="s">
        <v>4505</v>
      </c>
    </row>
    <row r="1437" spans="1:72" ht="13.5" customHeight="1">
      <c r="A1437" s="6" t="str">
        <f t="shared" si="48"/>
        <v>1783_월배면_0043</v>
      </c>
      <c r="B1437" s="1">
        <v>1783</v>
      </c>
      <c r="C1437" s="1" t="s">
        <v>6057</v>
      </c>
      <c r="D1437" s="1" t="s">
        <v>6058</v>
      </c>
      <c r="E1437" s="2">
        <v>1436</v>
      </c>
      <c r="F1437" s="2">
        <v>5</v>
      </c>
      <c r="G1437" s="2" t="s">
        <v>2410</v>
      </c>
      <c r="H1437" s="2" t="s">
        <v>3325</v>
      </c>
      <c r="I1437" s="2">
        <v>3</v>
      </c>
      <c r="J1437" s="2" t="s">
        <v>2496</v>
      </c>
      <c r="K1437" s="2" t="s">
        <v>6067</v>
      </c>
      <c r="L1437" s="2">
        <v>1</v>
      </c>
      <c r="M1437" s="2" t="s">
        <v>2496</v>
      </c>
      <c r="N1437" s="2" t="s">
        <v>6067</v>
      </c>
      <c r="O1437" s="2" t="s">
        <v>6</v>
      </c>
      <c r="P1437" s="2" t="s">
        <v>3364</v>
      </c>
      <c r="T1437" s="2" t="s">
        <v>6092</v>
      </c>
      <c r="U1437" s="1" t="s">
        <v>2497</v>
      </c>
      <c r="V1437" s="1" t="s">
        <v>3460</v>
      </c>
      <c r="W1437" s="1" t="s">
        <v>362</v>
      </c>
      <c r="X1437" s="1" t="s">
        <v>6185</v>
      </c>
      <c r="Y1437" s="1" t="s">
        <v>2498</v>
      </c>
      <c r="Z1437" s="1" t="s">
        <v>3788</v>
      </c>
      <c r="AC1437" s="1">
        <v>55</v>
      </c>
      <c r="AD1437" s="1" t="s">
        <v>1163</v>
      </c>
      <c r="AE1437" s="1" t="s">
        <v>4529</v>
      </c>
      <c r="AJ1437" s="1" t="s">
        <v>17</v>
      </c>
      <c r="AK1437" s="1" t="s">
        <v>4628</v>
      </c>
      <c r="AL1437" s="1" t="s">
        <v>325</v>
      </c>
      <c r="AM1437" s="1" t="s">
        <v>4629</v>
      </c>
      <c r="AT1437" s="1" t="s">
        <v>2499</v>
      </c>
      <c r="AU1437" s="1" t="s">
        <v>4696</v>
      </c>
      <c r="AV1437" s="1" t="s">
        <v>2500</v>
      </c>
      <c r="AW1437" s="1" t="s">
        <v>4846</v>
      </c>
      <c r="BG1437" s="1" t="s">
        <v>2499</v>
      </c>
      <c r="BH1437" s="1" t="s">
        <v>4696</v>
      </c>
      <c r="BI1437" s="1" t="s">
        <v>2501</v>
      </c>
      <c r="BJ1437" s="1" t="s">
        <v>4668</v>
      </c>
      <c r="BK1437" s="1" t="s">
        <v>2499</v>
      </c>
      <c r="BL1437" s="1" t="s">
        <v>4696</v>
      </c>
      <c r="BM1437" s="1" t="s">
        <v>2502</v>
      </c>
      <c r="BN1437" s="1" t="s">
        <v>5589</v>
      </c>
      <c r="BO1437" s="1" t="s">
        <v>68</v>
      </c>
      <c r="BP1437" s="1" t="s">
        <v>4695</v>
      </c>
      <c r="BQ1437" s="1" t="s">
        <v>2503</v>
      </c>
      <c r="BR1437" s="1" t="s">
        <v>6499</v>
      </c>
      <c r="BS1437" s="1" t="s">
        <v>472</v>
      </c>
      <c r="BT1437" s="1" t="s">
        <v>6426</v>
      </c>
    </row>
    <row r="1438" spans="1:72" ht="13.5" customHeight="1">
      <c r="A1438" s="6" t="str">
        <f t="shared" si="48"/>
        <v>1783_월배면_0043</v>
      </c>
      <c r="B1438" s="1">
        <v>1783</v>
      </c>
      <c r="C1438" s="1" t="s">
        <v>6057</v>
      </c>
      <c r="D1438" s="1" t="s">
        <v>6058</v>
      </c>
      <c r="E1438" s="2">
        <v>1437</v>
      </c>
      <c r="F1438" s="2">
        <v>5</v>
      </c>
      <c r="G1438" s="2" t="s">
        <v>2410</v>
      </c>
      <c r="H1438" s="2" t="s">
        <v>3325</v>
      </c>
      <c r="I1438" s="2">
        <v>3</v>
      </c>
      <c r="L1438" s="2">
        <v>1</v>
      </c>
      <c r="M1438" s="2" t="s">
        <v>2496</v>
      </c>
      <c r="N1438" s="2" t="s">
        <v>6067</v>
      </c>
      <c r="S1438" s="2" t="s">
        <v>47</v>
      </c>
      <c r="T1438" s="2" t="s">
        <v>3377</v>
      </c>
      <c r="W1438" s="1" t="s">
        <v>77</v>
      </c>
      <c r="X1438" s="1" t="s">
        <v>6189</v>
      </c>
      <c r="Y1438" s="1" t="s">
        <v>10</v>
      </c>
      <c r="Z1438" s="1" t="s">
        <v>3510</v>
      </c>
      <c r="AC1438" s="1">
        <v>53</v>
      </c>
      <c r="AD1438" s="1" t="s">
        <v>255</v>
      </c>
      <c r="AE1438" s="1" t="s">
        <v>4534</v>
      </c>
      <c r="AJ1438" s="1" t="s">
        <v>17</v>
      </c>
      <c r="AK1438" s="1" t="s">
        <v>4628</v>
      </c>
      <c r="AL1438" s="1" t="s">
        <v>343</v>
      </c>
      <c r="AM1438" s="1" t="s">
        <v>4664</v>
      </c>
      <c r="AT1438" s="1" t="s">
        <v>68</v>
      </c>
      <c r="AU1438" s="1" t="s">
        <v>4695</v>
      </c>
      <c r="AV1438" s="1" t="s">
        <v>454</v>
      </c>
      <c r="AW1438" s="1" t="s">
        <v>4368</v>
      </c>
      <c r="BG1438" s="1" t="s">
        <v>68</v>
      </c>
      <c r="BH1438" s="1" t="s">
        <v>4695</v>
      </c>
      <c r="BI1438" s="1" t="s">
        <v>2504</v>
      </c>
      <c r="BJ1438" s="1" t="s">
        <v>5303</v>
      </c>
      <c r="BK1438" s="1" t="s">
        <v>68</v>
      </c>
      <c r="BL1438" s="1" t="s">
        <v>4695</v>
      </c>
      <c r="BM1438" s="1" t="s">
        <v>2505</v>
      </c>
      <c r="BN1438" s="1" t="s">
        <v>5588</v>
      </c>
      <c r="BO1438" s="1" t="s">
        <v>68</v>
      </c>
      <c r="BP1438" s="1" t="s">
        <v>4695</v>
      </c>
      <c r="BQ1438" s="1" t="s">
        <v>2506</v>
      </c>
      <c r="BR1438" s="1" t="s">
        <v>6593</v>
      </c>
      <c r="BS1438" s="1" t="s">
        <v>487</v>
      </c>
      <c r="BT1438" s="1" t="s">
        <v>4577</v>
      </c>
    </row>
    <row r="1439" spans="1:31" ht="13.5" customHeight="1">
      <c r="A1439" s="6" t="str">
        <f t="shared" si="48"/>
        <v>1783_월배면_0043</v>
      </c>
      <c r="B1439" s="1">
        <v>1783</v>
      </c>
      <c r="C1439" s="1" t="s">
        <v>6057</v>
      </c>
      <c r="D1439" s="1" t="s">
        <v>6058</v>
      </c>
      <c r="E1439" s="2">
        <v>1438</v>
      </c>
      <c r="F1439" s="2">
        <v>5</v>
      </c>
      <c r="G1439" s="2" t="s">
        <v>2410</v>
      </c>
      <c r="H1439" s="2" t="s">
        <v>3325</v>
      </c>
      <c r="I1439" s="2">
        <v>3</v>
      </c>
      <c r="L1439" s="2">
        <v>1</v>
      </c>
      <c r="M1439" s="2" t="s">
        <v>2496</v>
      </c>
      <c r="N1439" s="2" t="s">
        <v>6067</v>
      </c>
      <c r="T1439" s="2" t="s">
        <v>6164</v>
      </c>
      <c r="U1439" s="1" t="s">
        <v>248</v>
      </c>
      <c r="V1439" s="1" t="s">
        <v>3450</v>
      </c>
      <c r="Y1439" s="1" t="s">
        <v>2507</v>
      </c>
      <c r="Z1439" s="1" t="s">
        <v>3787</v>
      </c>
      <c r="AC1439" s="1">
        <v>45</v>
      </c>
      <c r="AD1439" s="1" t="s">
        <v>171</v>
      </c>
      <c r="AE1439" s="1" t="s">
        <v>4521</v>
      </c>
    </row>
    <row r="1440" spans="1:72" ht="13.5" customHeight="1">
      <c r="A1440" s="6" t="str">
        <f t="shared" si="48"/>
        <v>1783_월배면_0043</v>
      </c>
      <c r="B1440" s="1">
        <v>1783</v>
      </c>
      <c r="C1440" s="1" t="s">
        <v>6057</v>
      </c>
      <c r="D1440" s="1" t="s">
        <v>6058</v>
      </c>
      <c r="E1440" s="2">
        <v>1439</v>
      </c>
      <c r="F1440" s="2">
        <v>5</v>
      </c>
      <c r="G1440" s="2" t="s">
        <v>2410</v>
      </c>
      <c r="H1440" s="2" t="s">
        <v>3325</v>
      </c>
      <c r="I1440" s="2">
        <v>3</v>
      </c>
      <c r="L1440" s="2">
        <v>2</v>
      </c>
      <c r="M1440" s="2" t="s">
        <v>6997</v>
      </c>
      <c r="N1440" s="2" t="s">
        <v>6998</v>
      </c>
      <c r="T1440" s="2" t="s">
        <v>6092</v>
      </c>
      <c r="U1440" s="1" t="s">
        <v>1591</v>
      </c>
      <c r="V1440" s="1" t="s">
        <v>3424</v>
      </c>
      <c r="W1440" s="1" t="s">
        <v>77</v>
      </c>
      <c r="X1440" s="1" t="s">
        <v>6189</v>
      </c>
      <c r="Y1440" s="1" t="s">
        <v>2508</v>
      </c>
      <c r="Z1440" s="1" t="s">
        <v>3786</v>
      </c>
      <c r="AC1440" s="1">
        <v>55</v>
      </c>
      <c r="AD1440" s="1" t="s">
        <v>1163</v>
      </c>
      <c r="AE1440" s="1" t="s">
        <v>4529</v>
      </c>
      <c r="AJ1440" s="1" t="s">
        <v>17</v>
      </c>
      <c r="AK1440" s="1" t="s">
        <v>4628</v>
      </c>
      <c r="AL1440" s="1" t="s">
        <v>1169</v>
      </c>
      <c r="AM1440" s="1" t="s">
        <v>4633</v>
      </c>
      <c r="AT1440" s="1" t="s">
        <v>68</v>
      </c>
      <c r="AU1440" s="1" t="s">
        <v>4695</v>
      </c>
      <c r="AV1440" s="1" t="s">
        <v>1336</v>
      </c>
      <c r="AW1440" s="1" t="s">
        <v>4845</v>
      </c>
      <c r="BG1440" s="1" t="s">
        <v>68</v>
      </c>
      <c r="BH1440" s="1" t="s">
        <v>4695</v>
      </c>
      <c r="BI1440" s="1" t="s">
        <v>2509</v>
      </c>
      <c r="BJ1440" s="1" t="s">
        <v>6222</v>
      </c>
      <c r="BK1440" s="1" t="s">
        <v>68</v>
      </c>
      <c r="BL1440" s="1" t="s">
        <v>4695</v>
      </c>
      <c r="BM1440" s="1" t="s">
        <v>2510</v>
      </c>
      <c r="BN1440" s="1" t="s">
        <v>4750</v>
      </c>
      <c r="BQ1440" s="1" t="s">
        <v>2511</v>
      </c>
      <c r="BR1440" s="1" t="s">
        <v>5838</v>
      </c>
      <c r="BS1440" s="1" t="s">
        <v>132</v>
      </c>
      <c r="BT1440" s="1" t="s">
        <v>4584</v>
      </c>
    </row>
    <row r="1441" spans="1:72" ht="13.5" customHeight="1">
      <c r="A1441" s="6" t="str">
        <f t="shared" si="48"/>
        <v>1783_월배면_0043</v>
      </c>
      <c r="B1441" s="1">
        <v>1783</v>
      </c>
      <c r="C1441" s="1" t="s">
        <v>6057</v>
      </c>
      <c r="D1441" s="1" t="s">
        <v>6058</v>
      </c>
      <c r="E1441" s="2">
        <v>1440</v>
      </c>
      <c r="F1441" s="2">
        <v>5</v>
      </c>
      <c r="G1441" s="2" t="s">
        <v>2410</v>
      </c>
      <c r="H1441" s="2" t="s">
        <v>3325</v>
      </c>
      <c r="I1441" s="2">
        <v>3</v>
      </c>
      <c r="L1441" s="2">
        <v>2</v>
      </c>
      <c r="M1441" s="2" t="s">
        <v>6997</v>
      </c>
      <c r="N1441" s="2" t="s">
        <v>6998</v>
      </c>
      <c r="S1441" s="2" t="s">
        <v>47</v>
      </c>
      <c r="T1441" s="2" t="s">
        <v>3377</v>
      </c>
      <c r="W1441" s="1" t="s">
        <v>362</v>
      </c>
      <c r="X1441" s="1" t="s">
        <v>6185</v>
      </c>
      <c r="Y1441" s="1" t="s">
        <v>78</v>
      </c>
      <c r="Z1441" s="1" t="s">
        <v>3554</v>
      </c>
      <c r="AC1441" s="1">
        <v>59</v>
      </c>
      <c r="AD1441" s="1" t="s">
        <v>226</v>
      </c>
      <c r="AE1441" s="1" t="s">
        <v>4494</v>
      </c>
      <c r="AJ1441" s="1" t="s">
        <v>17</v>
      </c>
      <c r="AK1441" s="1" t="s">
        <v>4628</v>
      </c>
      <c r="AL1441" s="1" t="s">
        <v>472</v>
      </c>
      <c r="AM1441" s="1" t="s">
        <v>6317</v>
      </c>
      <c r="AT1441" s="1" t="s">
        <v>68</v>
      </c>
      <c r="AU1441" s="1" t="s">
        <v>4695</v>
      </c>
      <c r="AV1441" s="1" t="s">
        <v>1562</v>
      </c>
      <c r="AW1441" s="1" t="s">
        <v>4844</v>
      </c>
      <c r="BG1441" s="1" t="s">
        <v>68</v>
      </c>
      <c r="BH1441" s="1" t="s">
        <v>4695</v>
      </c>
      <c r="BI1441" s="1" t="s">
        <v>2512</v>
      </c>
      <c r="BJ1441" s="1" t="s">
        <v>3881</v>
      </c>
      <c r="BK1441" s="1" t="s">
        <v>68</v>
      </c>
      <c r="BL1441" s="1" t="s">
        <v>4695</v>
      </c>
      <c r="BM1441" s="1" t="s">
        <v>2513</v>
      </c>
      <c r="BN1441" s="1" t="s">
        <v>5587</v>
      </c>
      <c r="BO1441" s="1" t="s">
        <v>68</v>
      </c>
      <c r="BP1441" s="1" t="s">
        <v>4695</v>
      </c>
      <c r="BQ1441" s="1" t="s">
        <v>2514</v>
      </c>
      <c r="BR1441" s="1" t="s">
        <v>6545</v>
      </c>
      <c r="BS1441" s="1" t="s">
        <v>363</v>
      </c>
      <c r="BT1441" s="1" t="s">
        <v>4646</v>
      </c>
    </row>
    <row r="1442" spans="1:33" ht="13.5" customHeight="1">
      <c r="A1442" s="6" t="str">
        <f aca="true" t="shared" si="49" ref="A1442:A1473">HYPERLINK("http://kyu.snu.ac.kr/sdhj/index.jsp?type=hj/GK14607_00IH_0001_0044.jpg","1783_월배면_0044")</f>
        <v>1783_월배면_0044</v>
      </c>
      <c r="B1442" s="1">
        <v>1783</v>
      </c>
      <c r="C1442" s="1" t="s">
        <v>6057</v>
      </c>
      <c r="D1442" s="1" t="s">
        <v>6058</v>
      </c>
      <c r="E1442" s="2">
        <v>1441</v>
      </c>
      <c r="F1442" s="2">
        <v>5</v>
      </c>
      <c r="G1442" s="2" t="s">
        <v>2410</v>
      </c>
      <c r="H1442" s="2" t="s">
        <v>3325</v>
      </c>
      <c r="I1442" s="2">
        <v>3</v>
      </c>
      <c r="L1442" s="2">
        <v>2</v>
      </c>
      <c r="M1442" s="2" t="s">
        <v>6997</v>
      </c>
      <c r="N1442" s="2" t="s">
        <v>6998</v>
      </c>
      <c r="S1442" s="2" t="s">
        <v>1146</v>
      </c>
      <c r="T1442" s="2" t="s">
        <v>3383</v>
      </c>
      <c r="AF1442" s="1" t="s">
        <v>104</v>
      </c>
      <c r="AG1442" s="1" t="s">
        <v>3397</v>
      </c>
    </row>
    <row r="1443" spans="1:31" ht="13.5" customHeight="1">
      <c r="A1443" s="6" t="str">
        <f t="shared" si="49"/>
        <v>1783_월배면_0044</v>
      </c>
      <c r="B1443" s="1">
        <v>1783</v>
      </c>
      <c r="C1443" s="1" t="s">
        <v>6057</v>
      </c>
      <c r="D1443" s="1" t="s">
        <v>6058</v>
      </c>
      <c r="E1443" s="2">
        <v>1442</v>
      </c>
      <c r="F1443" s="2">
        <v>5</v>
      </c>
      <c r="G1443" s="2" t="s">
        <v>2410</v>
      </c>
      <c r="H1443" s="2" t="s">
        <v>3325</v>
      </c>
      <c r="I1443" s="2">
        <v>3</v>
      </c>
      <c r="L1443" s="2">
        <v>2</v>
      </c>
      <c r="M1443" s="2" t="s">
        <v>6997</v>
      </c>
      <c r="N1443" s="2" t="s">
        <v>6998</v>
      </c>
      <c r="S1443" s="2" t="s">
        <v>178</v>
      </c>
      <c r="T1443" s="2" t="s">
        <v>3385</v>
      </c>
      <c r="Y1443" s="1" t="s">
        <v>2515</v>
      </c>
      <c r="Z1443" s="1" t="s">
        <v>3785</v>
      </c>
      <c r="AC1443" s="1">
        <v>40</v>
      </c>
      <c r="AD1443" s="1" t="s">
        <v>589</v>
      </c>
      <c r="AE1443" s="1" t="s">
        <v>4487</v>
      </c>
    </row>
    <row r="1444" spans="1:33" ht="13.5" customHeight="1">
      <c r="A1444" s="6" t="str">
        <f t="shared" si="49"/>
        <v>1783_월배면_0044</v>
      </c>
      <c r="B1444" s="1">
        <v>1783</v>
      </c>
      <c r="C1444" s="1" t="s">
        <v>6057</v>
      </c>
      <c r="D1444" s="1" t="s">
        <v>6058</v>
      </c>
      <c r="E1444" s="2">
        <v>1443</v>
      </c>
      <c r="F1444" s="2">
        <v>5</v>
      </c>
      <c r="G1444" s="2" t="s">
        <v>2410</v>
      </c>
      <c r="H1444" s="2" t="s">
        <v>3325</v>
      </c>
      <c r="I1444" s="2">
        <v>3</v>
      </c>
      <c r="L1444" s="2">
        <v>2</v>
      </c>
      <c r="M1444" s="2" t="s">
        <v>6997</v>
      </c>
      <c r="N1444" s="2" t="s">
        <v>6998</v>
      </c>
      <c r="S1444" s="2" t="s">
        <v>557</v>
      </c>
      <c r="T1444" s="2" t="s">
        <v>3384</v>
      </c>
      <c r="W1444" s="1" t="s">
        <v>278</v>
      </c>
      <c r="X1444" s="1" t="s">
        <v>3502</v>
      </c>
      <c r="Y1444" s="1" t="s">
        <v>10</v>
      </c>
      <c r="Z1444" s="1" t="s">
        <v>3510</v>
      </c>
      <c r="AC1444" s="1">
        <v>40</v>
      </c>
      <c r="AD1444" s="1" t="s">
        <v>589</v>
      </c>
      <c r="AE1444" s="1" t="s">
        <v>4487</v>
      </c>
      <c r="AF1444" s="1" t="s">
        <v>244</v>
      </c>
      <c r="AG1444" s="1" t="s">
        <v>4545</v>
      </c>
    </row>
    <row r="1445" spans="1:31" ht="13.5" customHeight="1">
      <c r="A1445" s="6" t="str">
        <f t="shared" si="49"/>
        <v>1783_월배면_0044</v>
      </c>
      <c r="B1445" s="1">
        <v>1783</v>
      </c>
      <c r="C1445" s="1" t="s">
        <v>6057</v>
      </c>
      <c r="D1445" s="1" t="s">
        <v>6058</v>
      </c>
      <c r="E1445" s="2">
        <v>1444</v>
      </c>
      <c r="F1445" s="2">
        <v>5</v>
      </c>
      <c r="G1445" s="2" t="s">
        <v>2410</v>
      </c>
      <c r="H1445" s="2" t="s">
        <v>3325</v>
      </c>
      <c r="I1445" s="2">
        <v>3</v>
      </c>
      <c r="L1445" s="2">
        <v>2</v>
      </c>
      <c r="M1445" s="2" t="s">
        <v>6997</v>
      </c>
      <c r="N1445" s="2" t="s">
        <v>6998</v>
      </c>
      <c r="S1445" s="2" t="s">
        <v>53</v>
      </c>
      <c r="T1445" s="2" t="s">
        <v>3382</v>
      </c>
      <c r="AC1445" s="1">
        <v>11</v>
      </c>
      <c r="AD1445" s="1" t="s">
        <v>59</v>
      </c>
      <c r="AE1445" s="1" t="s">
        <v>4490</v>
      </c>
    </row>
    <row r="1446" spans="1:33" ht="13.5" customHeight="1">
      <c r="A1446" s="6" t="str">
        <f t="shared" si="49"/>
        <v>1783_월배면_0044</v>
      </c>
      <c r="B1446" s="1">
        <v>1783</v>
      </c>
      <c r="C1446" s="1" t="s">
        <v>6057</v>
      </c>
      <c r="D1446" s="1" t="s">
        <v>6058</v>
      </c>
      <c r="E1446" s="2">
        <v>1445</v>
      </c>
      <c r="F1446" s="2">
        <v>5</v>
      </c>
      <c r="G1446" s="2" t="s">
        <v>2410</v>
      </c>
      <c r="H1446" s="2" t="s">
        <v>3325</v>
      </c>
      <c r="I1446" s="2">
        <v>3</v>
      </c>
      <c r="L1446" s="2">
        <v>2</v>
      </c>
      <c r="M1446" s="2" t="s">
        <v>6997</v>
      </c>
      <c r="N1446" s="2" t="s">
        <v>6998</v>
      </c>
      <c r="S1446" s="2" t="s">
        <v>53</v>
      </c>
      <c r="T1446" s="2" t="s">
        <v>3382</v>
      </c>
      <c r="AC1446" s="1">
        <v>9</v>
      </c>
      <c r="AD1446" s="1" t="s">
        <v>100</v>
      </c>
      <c r="AE1446" s="1" t="s">
        <v>4511</v>
      </c>
      <c r="AF1446" s="1" t="s">
        <v>244</v>
      </c>
      <c r="AG1446" s="1" t="s">
        <v>4545</v>
      </c>
    </row>
    <row r="1447" spans="1:33" ht="13.5" customHeight="1">
      <c r="A1447" s="6" t="str">
        <f t="shared" si="49"/>
        <v>1783_월배면_0044</v>
      </c>
      <c r="B1447" s="1">
        <v>1783</v>
      </c>
      <c r="C1447" s="1" t="s">
        <v>6057</v>
      </c>
      <c r="D1447" s="1" t="s">
        <v>6058</v>
      </c>
      <c r="E1447" s="2">
        <v>1446</v>
      </c>
      <c r="F1447" s="2">
        <v>5</v>
      </c>
      <c r="G1447" s="2" t="s">
        <v>2410</v>
      </c>
      <c r="H1447" s="2" t="s">
        <v>3325</v>
      </c>
      <c r="I1447" s="2">
        <v>3</v>
      </c>
      <c r="L1447" s="2">
        <v>2</v>
      </c>
      <c r="M1447" s="2" t="s">
        <v>6997</v>
      </c>
      <c r="N1447" s="2" t="s">
        <v>6998</v>
      </c>
      <c r="T1447" s="2" t="s">
        <v>6164</v>
      </c>
      <c r="U1447" s="1" t="s">
        <v>96</v>
      </c>
      <c r="V1447" s="1" t="s">
        <v>3417</v>
      </c>
      <c r="Y1447" s="1" t="s">
        <v>2516</v>
      </c>
      <c r="Z1447" s="1" t="s">
        <v>3548</v>
      </c>
      <c r="AF1447" s="1" t="s">
        <v>104</v>
      </c>
      <c r="AG1447" s="1" t="s">
        <v>3397</v>
      </c>
    </row>
    <row r="1448" spans="1:58" ht="13.5" customHeight="1">
      <c r="A1448" s="6" t="str">
        <f t="shared" si="49"/>
        <v>1783_월배면_0044</v>
      </c>
      <c r="B1448" s="1">
        <v>1783</v>
      </c>
      <c r="C1448" s="1" t="s">
        <v>6057</v>
      </c>
      <c r="D1448" s="1" t="s">
        <v>6058</v>
      </c>
      <c r="E1448" s="2">
        <v>1447</v>
      </c>
      <c r="F1448" s="2">
        <v>5</v>
      </c>
      <c r="G1448" s="2" t="s">
        <v>2410</v>
      </c>
      <c r="H1448" s="2" t="s">
        <v>3325</v>
      </c>
      <c r="I1448" s="2">
        <v>3</v>
      </c>
      <c r="L1448" s="2">
        <v>2</v>
      </c>
      <c r="M1448" s="2" t="s">
        <v>6997</v>
      </c>
      <c r="N1448" s="2" t="s">
        <v>6998</v>
      </c>
      <c r="T1448" s="2" t="s">
        <v>6164</v>
      </c>
      <c r="U1448" s="1" t="s">
        <v>96</v>
      </c>
      <c r="V1448" s="1" t="s">
        <v>3417</v>
      </c>
      <c r="AC1448" s="1">
        <v>11</v>
      </c>
      <c r="AD1448" s="1" t="s">
        <v>59</v>
      </c>
      <c r="AE1448" s="1" t="s">
        <v>4490</v>
      </c>
      <c r="BF1448" s="1" t="s">
        <v>6396</v>
      </c>
    </row>
    <row r="1449" spans="1:72" ht="13.5" customHeight="1">
      <c r="A1449" s="6" t="str">
        <f t="shared" si="49"/>
        <v>1783_월배면_0044</v>
      </c>
      <c r="B1449" s="1">
        <v>1783</v>
      </c>
      <c r="C1449" s="1" t="s">
        <v>6057</v>
      </c>
      <c r="D1449" s="1" t="s">
        <v>6058</v>
      </c>
      <c r="E1449" s="2">
        <v>1448</v>
      </c>
      <c r="F1449" s="2">
        <v>5</v>
      </c>
      <c r="G1449" s="2" t="s">
        <v>2410</v>
      </c>
      <c r="H1449" s="2" t="s">
        <v>3325</v>
      </c>
      <c r="I1449" s="2">
        <v>3</v>
      </c>
      <c r="L1449" s="2">
        <v>3</v>
      </c>
      <c r="M1449" s="2" t="s">
        <v>6999</v>
      </c>
      <c r="N1449" s="2" t="s">
        <v>7000</v>
      </c>
      <c r="T1449" s="2" t="s">
        <v>6092</v>
      </c>
      <c r="U1449" s="1" t="s">
        <v>63</v>
      </c>
      <c r="V1449" s="1" t="s">
        <v>3418</v>
      </c>
      <c r="W1449" s="1" t="s">
        <v>77</v>
      </c>
      <c r="X1449" s="1" t="s">
        <v>6189</v>
      </c>
      <c r="Y1449" s="1" t="s">
        <v>2517</v>
      </c>
      <c r="Z1449" s="1" t="s">
        <v>3784</v>
      </c>
      <c r="AC1449" s="1">
        <v>51</v>
      </c>
      <c r="AD1449" s="1" t="s">
        <v>714</v>
      </c>
      <c r="AE1449" s="1" t="s">
        <v>4535</v>
      </c>
      <c r="AJ1449" s="1" t="s">
        <v>17</v>
      </c>
      <c r="AK1449" s="1" t="s">
        <v>4628</v>
      </c>
      <c r="AL1449" s="1" t="s">
        <v>1689</v>
      </c>
      <c r="AM1449" s="1" t="s">
        <v>4657</v>
      </c>
      <c r="AT1449" s="1" t="s">
        <v>63</v>
      </c>
      <c r="AU1449" s="1" t="s">
        <v>3418</v>
      </c>
      <c r="AV1449" s="1" t="s">
        <v>2518</v>
      </c>
      <c r="AW1449" s="1" t="s">
        <v>3761</v>
      </c>
      <c r="BG1449" s="1" t="s">
        <v>68</v>
      </c>
      <c r="BH1449" s="1" t="s">
        <v>4695</v>
      </c>
      <c r="BI1449" s="1" t="s">
        <v>2519</v>
      </c>
      <c r="BJ1449" s="1" t="s">
        <v>4828</v>
      </c>
      <c r="BK1449" s="1" t="s">
        <v>68</v>
      </c>
      <c r="BL1449" s="1" t="s">
        <v>4695</v>
      </c>
      <c r="BM1449" s="1" t="s">
        <v>2520</v>
      </c>
      <c r="BN1449" s="1" t="s">
        <v>5293</v>
      </c>
      <c r="BO1449" s="1" t="s">
        <v>73</v>
      </c>
      <c r="BP1449" s="1" t="s">
        <v>3478</v>
      </c>
      <c r="BQ1449" s="1" t="s">
        <v>2521</v>
      </c>
      <c r="BR1449" s="1" t="s">
        <v>5818</v>
      </c>
      <c r="BS1449" s="1" t="s">
        <v>169</v>
      </c>
      <c r="BT1449" s="1" t="s">
        <v>4630</v>
      </c>
    </row>
    <row r="1450" spans="1:72" ht="13.5" customHeight="1">
      <c r="A1450" s="6" t="str">
        <f t="shared" si="49"/>
        <v>1783_월배면_0044</v>
      </c>
      <c r="B1450" s="1">
        <v>1783</v>
      </c>
      <c r="C1450" s="1" t="s">
        <v>6057</v>
      </c>
      <c r="D1450" s="1" t="s">
        <v>6058</v>
      </c>
      <c r="E1450" s="2">
        <v>1449</v>
      </c>
      <c r="F1450" s="2">
        <v>5</v>
      </c>
      <c r="G1450" s="2" t="s">
        <v>2410</v>
      </c>
      <c r="H1450" s="2" t="s">
        <v>3325</v>
      </c>
      <c r="I1450" s="2">
        <v>3</v>
      </c>
      <c r="L1450" s="2">
        <v>3</v>
      </c>
      <c r="M1450" s="2" t="s">
        <v>6999</v>
      </c>
      <c r="N1450" s="2" t="s">
        <v>7000</v>
      </c>
      <c r="S1450" s="2" t="s">
        <v>47</v>
      </c>
      <c r="T1450" s="2" t="s">
        <v>3377</v>
      </c>
      <c r="W1450" s="1" t="s">
        <v>362</v>
      </c>
      <c r="X1450" s="1" t="s">
        <v>6185</v>
      </c>
      <c r="Y1450" s="1" t="s">
        <v>78</v>
      </c>
      <c r="Z1450" s="1" t="s">
        <v>3554</v>
      </c>
      <c r="AC1450" s="1">
        <v>48</v>
      </c>
      <c r="AD1450" s="1" t="s">
        <v>148</v>
      </c>
      <c r="AE1450" s="1" t="s">
        <v>3779</v>
      </c>
      <c r="AJ1450" s="1" t="s">
        <v>79</v>
      </c>
      <c r="AK1450" s="1" t="s">
        <v>4627</v>
      </c>
      <c r="AL1450" s="1" t="s">
        <v>472</v>
      </c>
      <c r="AM1450" s="1" t="s">
        <v>6317</v>
      </c>
      <c r="AT1450" s="1" t="s">
        <v>68</v>
      </c>
      <c r="AU1450" s="1" t="s">
        <v>4695</v>
      </c>
      <c r="BG1450" s="1" t="s">
        <v>68</v>
      </c>
      <c r="BH1450" s="1" t="s">
        <v>4695</v>
      </c>
      <c r="BI1450" s="1" t="s">
        <v>2522</v>
      </c>
      <c r="BJ1450" s="1" t="s">
        <v>5302</v>
      </c>
      <c r="BK1450" s="1" t="s">
        <v>68</v>
      </c>
      <c r="BL1450" s="1" t="s">
        <v>4695</v>
      </c>
      <c r="BM1450" s="1" t="s">
        <v>2523</v>
      </c>
      <c r="BN1450" s="1" t="s">
        <v>5586</v>
      </c>
      <c r="BO1450" s="1" t="s">
        <v>68</v>
      </c>
      <c r="BP1450" s="1" t="s">
        <v>4695</v>
      </c>
      <c r="BQ1450" s="1" t="s">
        <v>2524</v>
      </c>
      <c r="BR1450" s="1" t="s">
        <v>5837</v>
      </c>
      <c r="BS1450" s="1" t="s">
        <v>1349</v>
      </c>
      <c r="BT1450" s="1" t="s">
        <v>4665</v>
      </c>
    </row>
    <row r="1451" spans="1:31" ht="13.5" customHeight="1">
      <c r="A1451" s="6" t="str">
        <f t="shared" si="49"/>
        <v>1783_월배면_0044</v>
      </c>
      <c r="B1451" s="1">
        <v>1783</v>
      </c>
      <c r="C1451" s="1" t="s">
        <v>6057</v>
      </c>
      <c r="D1451" s="1" t="s">
        <v>6058</v>
      </c>
      <c r="E1451" s="2">
        <v>1450</v>
      </c>
      <c r="F1451" s="2">
        <v>5</v>
      </c>
      <c r="G1451" s="2" t="s">
        <v>2410</v>
      </c>
      <c r="H1451" s="2" t="s">
        <v>3325</v>
      </c>
      <c r="I1451" s="2">
        <v>3</v>
      </c>
      <c r="L1451" s="2">
        <v>3</v>
      </c>
      <c r="M1451" s="2" t="s">
        <v>6999</v>
      </c>
      <c r="N1451" s="2" t="s">
        <v>7000</v>
      </c>
      <c r="S1451" s="2" t="s">
        <v>53</v>
      </c>
      <c r="T1451" s="2" t="s">
        <v>3382</v>
      </c>
      <c r="AC1451" s="1">
        <v>12</v>
      </c>
      <c r="AD1451" s="1" t="s">
        <v>547</v>
      </c>
      <c r="AE1451" s="1" t="s">
        <v>4491</v>
      </c>
    </row>
    <row r="1452" spans="1:31" ht="13.5" customHeight="1">
      <c r="A1452" s="6" t="str">
        <f t="shared" si="49"/>
        <v>1783_월배면_0044</v>
      </c>
      <c r="B1452" s="1">
        <v>1783</v>
      </c>
      <c r="C1452" s="1" t="s">
        <v>6057</v>
      </c>
      <c r="D1452" s="1" t="s">
        <v>6058</v>
      </c>
      <c r="E1452" s="2">
        <v>1451</v>
      </c>
      <c r="F1452" s="2">
        <v>5</v>
      </c>
      <c r="G1452" s="2" t="s">
        <v>2410</v>
      </c>
      <c r="H1452" s="2" t="s">
        <v>3325</v>
      </c>
      <c r="I1452" s="2">
        <v>3</v>
      </c>
      <c r="L1452" s="2">
        <v>3</v>
      </c>
      <c r="M1452" s="2" t="s">
        <v>6999</v>
      </c>
      <c r="N1452" s="2" t="s">
        <v>7000</v>
      </c>
      <c r="S1452" s="2" t="s">
        <v>53</v>
      </c>
      <c r="T1452" s="2" t="s">
        <v>3382</v>
      </c>
      <c r="AC1452" s="1">
        <v>8</v>
      </c>
      <c r="AD1452" s="1" t="s">
        <v>426</v>
      </c>
      <c r="AE1452" s="1" t="s">
        <v>4520</v>
      </c>
    </row>
    <row r="1453" spans="1:31" ht="13.5" customHeight="1">
      <c r="A1453" s="6" t="str">
        <f t="shared" si="49"/>
        <v>1783_월배면_0044</v>
      </c>
      <c r="B1453" s="1">
        <v>1783</v>
      </c>
      <c r="C1453" s="1" t="s">
        <v>6057</v>
      </c>
      <c r="D1453" s="1" t="s">
        <v>6058</v>
      </c>
      <c r="E1453" s="2">
        <v>1452</v>
      </c>
      <c r="F1453" s="2">
        <v>5</v>
      </c>
      <c r="G1453" s="2" t="s">
        <v>2410</v>
      </c>
      <c r="H1453" s="2" t="s">
        <v>3325</v>
      </c>
      <c r="I1453" s="2">
        <v>3</v>
      </c>
      <c r="L1453" s="2">
        <v>3</v>
      </c>
      <c r="M1453" s="2" t="s">
        <v>6999</v>
      </c>
      <c r="N1453" s="2" t="s">
        <v>7000</v>
      </c>
      <c r="T1453" s="2" t="s">
        <v>6164</v>
      </c>
      <c r="U1453" s="1" t="s">
        <v>2525</v>
      </c>
      <c r="V1453" s="1" t="s">
        <v>3459</v>
      </c>
      <c r="Y1453" s="1" t="s">
        <v>2526</v>
      </c>
      <c r="Z1453" s="1" t="s">
        <v>3783</v>
      </c>
      <c r="AC1453" s="1">
        <v>49</v>
      </c>
      <c r="AD1453" s="1" t="s">
        <v>212</v>
      </c>
      <c r="AE1453" s="1" t="s">
        <v>4510</v>
      </c>
    </row>
    <row r="1454" spans="1:33" ht="13.5" customHeight="1">
      <c r="A1454" s="6" t="str">
        <f t="shared" si="49"/>
        <v>1783_월배면_0044</v>
      </c>
      <c r="B1454" s="1">
        <v>1783</v>
      </c>
      <c r="C1454" s="1" t="s">
        <v>6057</v>
      </c>
      <c r="D1454" s="1" t="s">
        <v>6058</v>
      </c>
      <c r="E1454" s="2">
        <v>1453</v>
      </c>
      <c r="F1454" s="2">
        <v>5</v>
      </c>
      <c r="G1454" s="2" t="s">
        <v>2410</v>
      </c>
      <c r="H1454" s="2" t="s">
        <v>3325</v>
      </c>
      <c r="I1454" s="2">
        <v>3</v>
      </c>
      <c r="L1454" s="2">
        <v>3</v>
      </c>
      <c r="M1454" s="2" t="s">
        <v>6999</v>
      </c>
      <c r="N1454" s="2" t="s">
        <v>7000</v>
      </c>
      <c r="S1454" s="2" t="s">
        <v>7194</v>
      </c>
      <c r="T1454" s="2" t="s">
        <v>3399</v>
      </c>
      <c r="W1454" s="1" t="s">
        <v>257</v>
      </c>
      <c r="X1454" s="1" t="s">
        <v>3511</v>
      </c>
      <c r="Y1454" s="1" t="s">
        <v>54</v>
      </c>
      <c r="Z1454" s="1" t="s">
        <v>3711</v>
      </c>
      <c r="AF1454" s="1" t="s">
        <v>104</v>
      </c>
      <c r="AG1454" s="1" t="s">
        <v>3397</v>
      </c>
    </row>
    <row r="1455" spans="1:58" ht="13.5" customHeight="1">
      <c r="A1455" s="6" t="str">
        <f t="shared" si="49"/>
        <v>1783_월배면_0044</v>
      </c>
      <c r="B1455" s="1">
        <v>1783</v>
      </c>
      <c r="C1455" s="1" t="s">
        <v>6057</v>
      </c>
      <c r="D1455" s="1" t="s">
        <v>6058</v>
      </c>
      <c r="E1455" s="2">
        <v>1454</v>
      </c>
      <c r="F1455" s="2">
        <v>5</v>
      </c>
      <c r="G1455" s="2" t="s">
        <v>2410</v>
      </c>
      <c r="H1455" s="2" t="s">
        <v>3325</v>
      </c>
      <c r="I1455" s="2">
        <v>3</v>
      </c>
      <c r="L1455" s="2">
        <v>3</v>
      </c>
      <c r="M1455" s="2" t="s">
        <v>6999</v>
      </c>
      <c r="N1455" s="2" t="s">
        <v>7000</v>
      </c>
      <c r="T1455" s="2" t="s">
        <v>6164</v>
      </c>
      <c r="U1455" s="1" t="s">
        <v>96</v>
      </c>
      <c r="V1455" s="1" t="s">
        <v>3417</v>
      </c>
      <c r="AD1455" s="1" t="s">
        <v>426</v>
      </c>
      <c r="AE1455" s="1" t="s">
        <v>4520</v>
      </c>
      <c r="BF1455" s="1" t="s">
        <v>6397</v>
      </c>
    </row>
    <row r="1456" spans="1:33" ht="13.5" customHeight="1">
      <c r="A1456" s="6" t="str">
        <f t="shared" si="49"/>
        <v>1783_월배면_0044</v>
      </c>
      <c r="B1456" s="1">
        <v>1783</v>
      </c>
      <c r="C1456" s="1" t="s">
        <v>6057</v>
      </c>
      <c r="D1456" s="1" t="s">
        <v>6058</v>
      </c>
      <c r="E1456" s="2">
        <v>1455</v>
      </c>
      <c r="F1456" s="2">
        <v>5</v>
      </c>
      <c r="G1456" s="2" t="s">
        <v>2410</v>
      </c>
      <c r="H1456" s="2" t="s">
        <v>3325</v>
      </c>
      <c r="I1456" s="2">
        <v>3</v>
      </c>
      <c r="L1456" s="2">
        <v>3</v>
      </c>
      <c r="M1456" s="2" t="s">
        <v>6999</v>
      </c>
      <c r="N1456" s="2" t="s">
        <v>7000</v>
      </c>
      <c r="T1456" s="2" t="s">
        <v>6164</v>
      </c>
      <c r="U1456" s="1" t="s">
        <v>96</v>
      </c>
      <c r="V1456" s="1" t="s">
        <v>3417</v>
      </c>
      <c r="Y1456" s="1" t="s">
        <v>1105</v>
      </c>
      <c r="Z1456" s="1" t="s">
        <v>6240</v>
      </c>
      <c r="AD1456" s="1" t="s">
        <v>117</v>
      </c>
      <c r="AE1456" s="1" t="s">
        <v>4483</v>
      </c>
      <c r="AF1456" s="1" t="s">
        <v>244</v>
      </c>
      <c r="AG1456" s="1" t="s">
        <v>4545</v>
      </c>
    </row>
    <row r="1457" spans="1:72" ht="13.5" customHeight="1">
      <c r="A1457" s="6" t="str">
        <f t="shared" si="49"/>
        <v>1783_월배면_0044</v>
      </c>
      <c r="B1457" s="1">
        <v>1783</v>
      </c>
      <c r="C1457" s="1" t="s">
        <v>6057</v>
      </c>
      <c r="D1457" s="1" t="s">
        <v>6058</v>
      </c>
      <c r="E1457" s="2">
        <v>1456</v>
      </c>
      <c r="F1457" s="2">
        <v>5</v>
      </c>
      <c r="G1457" s="2" t="s">
        <v>2410</v>
      </c>
      <c r="H1457" s="2" t="s">
        <v>3325</v>
      </c>
      <c r="I1457" s="2">
        <v>3</v>
      </c>
      <c r="L1457" s="2">
        <v>4</v>
      </c>
      <c r="M1457" s="2" t="s">
        <v>7001</v>
      </c>
      <c r="N1457" s="2" t="s">
        <v>7002</v>
      </c>
      <c r="T1457" s="2" t="s">
        <v>6092</v>
      </c>
      <c r="U1457" s="1" t="s">
        <v>63</v>
      </c>
      <c r="V1457" s="1" t="s">
        <v>3418</v>
      </c>
      <c r="W1457" s="1" t="s">
        <v>278</v>
      </c>
      <c r="X1457" s="1" t="s">
        <v>3502</v>
      </c>
      <c r="Y1457" s="1" t="s">
        <v>2527</v>
      </c>
      <c r="Z1457" s="1" t="s">
        <v>3782</v>
      </c>
      <c r="AC1457" s="1">
        <v>35</v>
      </c>
      <c r="AD1457" s="1" t="s">
        <v>171</v>
      </c>
      <c r="AE1457" s="1" t="s">
        <v>4521</v>
      </c>
      <c r="AJ1457" s="1" t="s">
        <v>17</v>
      </c>
      <c r="AK1457" s="1" t="s">
        <v>4628</v>
      </c>
      <c r="AL1457" s="1" t="s">
        <v>132</v>
      </c>
      <c r="AM1457" s="1" t="s">
        <v>4584</v>
      </c>
      <c r="AT1457" s="1" t="s">
        <v>63</v>
      </c>
      <c r="AU1457" s="1" t="s">
        <v>3418</v>
      </c>
      <c r="AV1457" s="1" t="s">
        <v>2528</v>
      </c>
      <c r="AW1457" s="1" t="s">
        <v>3780</v>
      </c>
      <c r="BG1457" s="1" t="s">
        <v>63</v>
      </c>
      <c r="BH1457" s="1" t="s">
        <v>3418</v>
      </c>
      <c r="BI1457" s="1" t="s">
        <v>2529</v>
      </c>
      <c r="BJ1457" s="1" t="s">
        <v>4842</v>
      </c>
      <c r="BK1457" s="1" t="s">
        <v>2530</v>
      </c>
      <c r="BL1457" s="1" t="s">
        <v>5194</v>
      </c>
      <c r="BM1457" s="1" t="s">
        <v>2463</v>
      </c>
      <c r="BN1457" s="1" t="s">
        <v>4852</v>
      </c>
      <c r="BO1457" s="1" t="s">
        <v>68</v>
      </c>
      <c r="BP1457" s="1" t="s">
        <v>4695</v>
      </c>
      <c r="BQ1457" s="1" t="s">
        <v>2531</v>
      </c>
      <c r="BR1457" s="1" t="s">
        <v>5836</v>
      </c>
      <c r="BS1457" s="1" t="s">
        <v>487</v>
      </c>
      <c r="BT1457" s="1" t="s">
        <v>4577</v>
      </c>
    </row>
    <row r="1458" spans="1:72" ht="13.5" customHeight="1">
      <c r="A1458" s="6" t="str">
        <f t="shared" si="49"/>
        <v>1783_월배면_0044</v>
      </c>
      <c r="B1458" s="1">
        <v>1783</v>
      </c>
      <c r="C1458" s="1" t="s">
        <v>6057</v>
      </c>
      <c r="D1458" s="1" t="s">
        <v>6058</v>
      </c>
      <c r="E1458" s="2">
        <v>1457</v>
      </c>
      <c r="F1458" s="2">
        <v>5</v>
      </c>
      <c r="G1458" s="2" t="s">
        <v>2410</v>
      </c>
      <c r="H1458" s="2" t="s">
        <v>3325</v>
      </c>
      <c r="I1458" s="2">
        <v>3</v>
      </c>
      <c r="L1458" s="2">
        <v>4</v>
      </c>
      <c r="M1458" s="2" t="s">
        <v>7001</v>
      </c>
      <c r="N1458" s="2" t="s">
        <v>7002</v>
      </c>
      <c r="S1458" s="2" t="s">
        <v>47</v>
      </c>
      <c r="T1458" s="2" t="s">
        <v>3377</v>
      </c>
      <c r="W1458" s="1" t="s">
        <v>733</v>
      </c>
      <c r="X1458" s="1" t="s">
        <v>3508</v>
      </c>
      <c r="Y1458" s="1" t="s">
        <v>78</v>
      </c>
      <c r="Z1458" s="1" t="s">
        <v>3554</v>
      </c>
      <c r="AC1458" s="1">
        <v>35</v>
      </c>
      <c r="AD1458" s="1" t="s">
        <v>171</v>
      </c>
      <c r="AE1458" s="1" t="s">
        <v>4521</v>
      </c>
      <c r="AJ1458" s="1" t="s">
        <v>79</v>
      </c>
      <c r="AK1458" s="1" t="s">
        <v>4627</v>
      </c>
      <c r="AL1458" s="1" t="s">
        <v>2532</v>
      </c>
      <c r="AM1458" s="1" t="s">
        <v>3539</v>
      </c>
      <c r="AT1458" s="1" t="s">
        <v>68</v>
      </c>
      <c r="AU1458" s="1" t="s">
        <v>4695</v>
      </c>
      <c r="AV1458" s="1" t="s">
        <v>2533</v>
      </c>
      <c r="AW1458" s="1" t="s">
        <v>4843</v>
      </c>
      <c r="BG1458" s="1" t="s">
        <v>68</v>
      </c>
      <c r="BH1458" s="1" t="s">
        <v>4695</v>
      </c>
      <c r="BI1458" s="1" t="s">
        <v>1989</v>
      </c>
      <c r="BJ1458" s="1" t="s">
        <v>4883</v>
      </c>
      <c r="BK1458" s="1" t="s">
        <v>68</v>
      </c>
      <c r="BL1458" s="1" t="s">
        <v>4695</v>
      </c>
      <c r="BM1458" s="1" t="s">
        <v>2534</v>
      </c>
      <c r="BN1458" s="1" t="s">
        <v>5585</v>
      </c>
      <c r="BO1458" s="1" t="s">
        <v>68</v>
      </c>
      <c r="BP1458" s="1" t="s">
        <v>4695</v>
      </c>
      <c r="BQ1458" s="1" t="s">
        <v>2535</v>
      </c>
      <c r="BR1458" s="1" t="s">
        <v>6519</v>
      </c>
      <c r="BS1458" s="1" t="s">
        <v>472</v>
      </c>
      <c r="BT1458" s="1" t="s">
        <v>6426</v>
      </c>
    </row>
    <row r="1459" spans="1:33" ht="13.5" customHeight="1">
      <c r="A1459" s="6" t="str">
        <f t="shared" si="49"/>
        <v>1783_월배면_0044</v>
      </c>
      <c r="B1459" s="1">
        <v>1783</v>
      </c>
      <c r="C1459" s="1" t="s">
        <v>6057</v>
      </c>
      <c r="D1459" s="1" t="s">
        <v>6058</v>
      </c>
      <c r="E1459" s="2">
        <v>1458</v>
      </c>
      <c r="F1459" s="2">
        <v>5</v>
      </c>
      <c r="G1459" s="2" t="s">
        <v>2410</v>
      </c>
      <c r="H1459" s="2" t="s">
        <v>3325</v>
      </c>
      <c r="I1459" s="2">
        <v>3</v>
      </c>
      <c r="L1459" s="2">
        <v>4</v>
      </c>
      <c r="M1459" s="2" t="s">
        <v>7001</v>
      </c>
      <c r="N1459" s="2" t="s">
        <v>7002</v>
      </c>
      <c r="S1459" s="2" t="s">
        <v>53</v>
      </c>
      <c r="T1459" s="2" t="s">
        <v>3382</v>
      </c>
      <c r="AC1459" s="1">
        <v>3</v>
      </c>
      <c r="AD1459" s="1" t="s">
        <v>151</v>
      </c>
      <c r="AE1459" s="1" t="s">
        <v>4512</v>
      </c>
      <c r="AF1459" s="1" t="s">
        <v>244</v>
      </c>
      <c r="AG1459" s="1" t="s">
        <v>4545</v>
      </c>
    </row>
    <row r="1460" spans="1:31" ht="13.5" customHeight="1">
      <c r="A1460" s="6" t="str">
        <f t="shared" si="49"/>
        <v>1783_월배면_0044</v>
      </c>
      <c r="B1460" s="1">
        <v>1783</v>
      </c>
      <c r="C1460" s="1" t="s">
        <v>6057</v>
      </c>
      <c r="D1460" s="1" t="s">
        <v>6058</v>
      </c>
      <c r="E1460" s="2">
        <v>1459</v>
      </c>
      <c r="F1460" s="2">
        <v>5</v>
      </c>
      <c r="G1460" s="2" t="s">
        <v>2410</v>
      </c>
      <c r="H1460" s="2" t="s">
        <v>3325</v>
      </c>
      <c r="I1460" s="2">
        <v>3</v>
      </c>
      <c r="L1460" s="2">
        <v>4</v>
      </c>
      <c r="M1460" s="2" t="s">
        <v>7001</v>
      </c>
      <c r="N1460" s="2" t="s">
        <v>7002</v>
      </c>
      <c r="T1460" s="2" t="s">
        <v>6164</v>
      </c>
      <c r="U1460" s="1" t="s">
        <v>248</v>
      </c>
      <c r="V1460" s="1" t="s">
        <v>3450</v>
      </c>
      <c r="Y1460" s="1" t="s">
        <v>2536</v>
      </c>
      <c r="Z1460" s="1" t="s">
        <v>3781</v>
      </c>
      <c r="AC1460" s="1">
        <v>11</v>
      </c>
      <c r="AD1460" s="1" t="s">
        <v>59</v>
      </c>
      <c r="AE1460" s="1" t="s">
        <v>4490</v>
      </c>
    </row>
    <row r="1461" spans="1:72" ht="13.5" customHeight="1">
      <c r="A1461" s="6" t="str">
        <f t="shared" si="49"/>
        <v>1783_월배면_0044</v>
      </c>
      <c r="B1461" s="1">
        <v>1783</v>
      </c>
      <c r="C1461" s="1" t="s">
        <v>6057</v>
      </c>
      <c r="D1461" s="1" t="s">
        <v>6058</v>
      </c>
      <c r="E1461" s="2">
        <v>1460</v>
      </c>
      <c r="F1461" s="2">
        <v>5</v>
      </c>
      <c r="G1461" s="2" t="s">
        <v>2410</v>
      </c>
      <c r="H1461" s="2" t="s">
        <v>3325</v>
      </c>
      <c r="I1461" s="2">
        <v>3</v>
      </c>
      <c r="L1461" s="2">
        <v>5</v>
      </c>
      <c r="M1461" s="2" t="s">
        <v>7003</v>
      </c>
      <c r="N1461" s="2" t="s">
        <v>7004</v>
      </c>
      <c r="Q1461" s="2" t="s">
        <v>2537</v>
      </c>
      <c r="R1461" s="2" t="s">
        <v>3370</v>
      </c>
      <c r="T1461" s="2" t="s">
        <v>6092</v>
      </c>
      <c r="W1461" s="1" t="s">
        <v>278</v>
      </c>
      <c r="X1461" s="1" t="s">
        <v>3502</v>
      </c>
      <c r="Y1461" s="1" t="s">
        <v>2538</v>
      </c>
      <c r="Z1461" s="1" t="s">
        <v>3780</v>
      </c>
      <c r="AC1461" s="1">
        <v>69</v>
      </c>
      <c r="AD1461" s="1" t="s">
        <v>100</v>
      </c>
      <c r="AE1461" s="1" t="s">
        <v>4511</v>
      </c>
      <c r="AJ1461" s="1" t="s">
        <v>17</v>
      </c>
      <c r="AK1461" s="1" t="s">
        <v>4628</v>
      </c>
      <c r="AL1461" s="1" t="s">
        <v>132</v>
      </c>
      <c r="AM1461" s="1" t="s">
        <v>4584</v>
      </c>
      <c r="AT1461" s="1" t="s">
        <v>63</v>
      </c>
      <c r="AU1461" s="1" t="s">
        <v>3418</v>
      </c>
      <c r="AV1461" s="1" t="s">
        <v>2529</v>
      </c>
      <c r="AW1461" s="1" t="s">
        <v>4842</v>
      </c>
      <c r="BG1461" s="1" t="s">
        <v>2530</v>
      </c>
      <c r="BH1461" s="1" t="s">
        <v>5194</v>
      </c>
      <c r="BI1461" s="1" t="s">
        <v>2463</v>
      </c>
      <c r="BJ1461" s="1" t="s">
        <v>4852</v>
      </c>
      <c r="BK1461" s="1" t="s">
        <v>68</v>
      </c>
      <c r="BL1461" s="1" t="s">
        <v>4695</v>
      </c>
      <c r="BM1461" s="1" t="s">
        <v>1565</v>
      </c>
      <c r="BN1461" s="1" t="s">
        <v>4038</v>
      </c>
      <c r="BO1461" s="1" t="s">
        <v>68</v>
      </c>
      <c r="BP1461" s="1" t="s">
        <v>4695</v>
      </c>
      <c r="BQ1461" s="1" t="s">
        <v>2539</v>
      </c>
      <c r="BR1461" s="1" t="s">
        <v>6590</v>
      </c>
      <c r="BS1461" s="1" t="s">
        <v>313</v>
      </c>
      <c r="BT1461" s="1" t="s">
        <v>4631</v>
      </c>
    </row>
    <row r="1462" spans="1:72" ht="13.5" customHeight="1">
      <c r="A1462" s="6" t="str">
        <f t="shared" si="49"/>
        <v>1783_월배면_0044</v>
      </c>
      <c r="B1462" s="1">
        <v>1783</v>
      </c>
      <c r="C1462" s="1" t="s">
        <v>6057</v>
      </c>
      <c r="D1462" s="1" t="s">
        <v>6058</v>
      </c>
      <c r="E1462" s="2">
        <v>1461</v>
      </c>
      <c r="F1462" s="2">
        <v>5</v>
      </c>
      <c r="G1462" s="2" t="s">
        <v>2410</v>
      </c>
      <c r="H1462" s="2" t="s">
        <v>3325</v>
      </c>
      <c r="I1462" s="2">
        <v>3</v>
      </c>
      <c r="L1462" s="2">
        <v>5</v>
      </c>
      <c r="M1462" s="2" t="s">
        <v>7003</v>
      </c>
      <c r="N1462" s="2" t="s">
        <v>7004</v>
      </c>
      <c r="S1462" s="2" t="s">
        <v>47</v>
      </c>
      <c r="T1462" s="2" t="s">
        <v>3377</v>
      </c>
      <c r="W1462" s="1" t="s">
        <v>257</v>
      </c>
      <c r="X1462" s="1" t="s">
        <v>3511</v>
      </c>
      <c r="Y1462" s="1" t="s">
        <v>78</v>
      </c>
      <c r="Z1462" s="1" t="s">
        <v>3554</v>
      </c>
      <c r="AC1462" s="1">
        <v>50</v>
      </c>
      <c r="AD1462" s="1" t="s">
        <v>355</v>
      </c>
      <c r="AE1462" s="1" t="s">
        <v>4509</v>
      </c>
      <c r="AJ1462" s="1" t="s">
        <v>79</v>
      </c>
      <c r="AK1462" s="1" t="s">
        <v>4627</v>
      </c>
      <c r="AL1462" s="1" t="s">
        <v>487</v>
      </c>
      <c r="AM1462" s="1" t="s">
        <v>4577</v>
      </c>
      <c r="AT1462" s="1" t="s">
        <v>68</v>
      </c>
      <c r="AU1462" s="1" t="s">
        <v>4695</v>
      </c>
      <c r="AV1462" s="1" t="s">
        <v>2540</v>
      </c>
      <c r="AW1462" s="1" t="s">
        <v>4841</v>
      </c>
      <c r="BG1462" s="1" t="s">
        <v>68</v>
      </c>
      <c r="BH1462" s="1" t="s">
        <v>4695</v>
      </c>
      <c r="BI1462" s="1" t="s">
        <v>2541</v>
      </c>
      <c r="BJ1462" s="1" t="s">
        <v>4203</v>
      </c>
      <c r="BK1462" s="1" t="s">
        <v>68</v>
      </c>
      <c r="BL1462" s="1" t="s">
        <v>4695</v>
      </c>
      <c r="BM1462" s="1" t="s">
        <v>1005</v>
      </c>
      <c r="BN1462" s="1" t="s">
        <v>3529</v>
      </c>
      <c r="BO1462" s="1" t="s">
        <v>68</v>
      </c>
      <c r="BP1462" s="1" t="s">
        <v>4695</v>
      </c>
      <c r="BQ1462" s="1" t="s">
        <v>2542</v>
      </c>
      <c r="BR1462" s="1" t="s">
        <v>5835</v>
      </c>
      <c r="BS1462" s="1" t="s">
        <v>1349</v>
      </c>
      <c r="BT1462" s="1" t="s">
        <v>4665</v>
      </c>
    </row>
    <row r="1463" spans="1:31" ht="13.5" customHeight="1">
      <c r="A1463" s="6" t="str">
        <f t="shared" si="49"/>
        <v>1783_월배면_0044</v>
      </c>
      <c r="B1463" s="1">
        <v>1783</v>
      </c>
      <c r="C1463" s="1" t="s">
        <v>6057</v>
      </c>
      <c r="D1463" s="1" t="s">
        <v>6058</v>
      </c>
      <c r="E1463" s="2">
        <v>1462</v>
      </c>
      <c r="F1463" s="2">
        <v>5</v>
      </c>
      <c r="G1463" s="2" t="s">
        <v>2410</v>
      </c>
      <c r="H1463" s="2" t="s">
        <v>3325</v>
      </c>
      <c r="I1463" s="2">
        <v>3</v>
      </c>
      <c r="L1463" s="2">
        <v>5</v>
      </c>
      <c r="M1463" s="2" t="s">
        <v>7003</v>
      </c>
      <c r="N1463" s="2" t="s">
        <v>7004</v>
      </c>
      <c r="S1463" s="2" t="s">
        <v>53</v>
      </c>
      <c r="T1463" s="2" t="s">
        <v>3382</v>
      </c>
      <c r="AC1463" s="1">
        <v>14</v>
      </c>
      <c r="AD1463" s="1" t="s">
        <v>58</v>
      </c>
      <c r="AE1463" s="1" t="s">
        <v>4525</v>
      </c>
    </row>
    <row r="1464" spans="1:31" ht="13.5" customHeight="1">
      <c r="A1464" s="6" t="str">
        <f t="shared" si="49"/>
        <v>1783_월배면_0044</v>
      </c>
      <c r="B1464" s="1">
        <v>1783</v>
      </c>
      <c r="C1464" s="1" t="s">
        <v>6057</v>
      </c>
      <c r="D1464" s="1" t="s">
        <v>6058</v>
      </c>
      <c r="E1464" s="2">
        <v>1463</v>
      </c>
      <c r="F1464" s="2">
        <v>5</v>
      </c>
      <c r="G1464" s="2" t="s">
        <v>2410</v>
      </c>
      <c r="H1464" s="2" t="s">
        <v>3325</v>
      </c>
      <c r="I1464" s="2">
        <v>3</v>
      </c>
      <c r="L1464" s="2">
        <v>5</v>
      </c>
      <c r="M1464" s="2" t="s">
        <v>7003</v>
      </c>
      <c r="N1464" s="2" t="s">
        <v>7004</v>
      </c>
      <c r="S1464" s="2" t="s">
        <v>53</v>
      </c>
      <c r="T1464" s="2" t="s">
        <v>3382</v>
      </c>
      <c r="AC1464" s="1">
        <v>12</v>
      </c>
      <c r="AD1464" s="1" t="s">
        <v>302</v>
      </c>
      <c r="AE1464" s="1" t="s">
        <v>4485</v>
      </c>
    </row>
    <row r="1465" spans="1:31" ht="13.5" customHeight="1">
      <c r="A1465" s="6" t="str">
        <f t="shared" si="49"/>
        <v>1783_월배면_0044</v>
      </c>
      <c r="B1465" s="1">
        <v>1783</v>
      </c>
      <c r="C1465" s="1" t="s">
        <v>6057</v>
      </c>
      <c r="D1465" s="1" t="s">
        <v>6058</v>
      </c>
      <c r="E1465" s="2">
        <v>1464</v>
      </c>
      <c r="F1465" s="2">
        <v>5</v>
      </c>
      <c r="G1465" s="2" t="s">
        <v>2410</v>
      </c>
      <c r="H1465" s="2" t="s">
        <v>3325</v>
      </c>
      <c r="I1465" s="2">
        <v>3</v>
      </c>
      <c r="L1465" s="2">
        <v>5</v>
      </c>
      <c r="M1465" s="2" t="s">
        <v>7003</v>
      </c>
      <c r="N1465" s="2" t="s">
        <v>7004</v>
      </c>
      <c r="T1465" s="2" t="s">
        <v>6164</v>
      </c>
      <c r="U1465" s="1" t="s">
        <v>248</v>
      </c>
      <c r="V1465" s="1" t="s">
        <v>3450</v>
      </c>
      <c r="Y1465" s="1" t="s">
        <v>2543</v>
      </c>
      <c r="Z1465" s="1" t="s">
        <v>3779</v>
      </c>
      <c r="AD1465" s="1" t="s">
        <v>193</v>
      </c>
      <c r="AE1465" s="1" t="s">
        <v>4492</v>
      </c>
    </row>
    <row r="1466" spans="1:58" ht="13.5" customHeight="1">
      <c r="A1466" s="6" t="str">
        <f t="shared" si="49"/>
        <v>1783_월배면_0044</v>
      </c>
      <c r="B1466" s="1">
        <v>1783</v>
      </c>
      <c r="C1466" s="1" t="s">
        <v>6057</v>
      </c>
      <c r="D1466" s="1" t="s">
        <v>6058</v>
      </c>
      <c r="E1466" s="2">
        <v>1465</v>
      </c>
      <c r="F1466" s="2">
        <v>5</v>
      </c>
      <c r="G1466" s="2" t="s">
        <v>2410</v>
      </c>
      <c r="H1466" s="2" t="s">
        <v>3325</v>
      </c>
      <c r="I1466" s="2">
        <v>3</v>
      </c>
      <c r="L1466" s="2">
        <v>5</v>
      </c>
      <c r="M1466" s="2" t="s">
        <v>7003</v>
      </c>
      <c r="N1466" s="2" t="s">
        <v>7004</v>
      </c>
      <c r="T1466" s="2" t="s">
        <v>6164</v>
      </c>
      <c r="U1466" s="1" t="s">
        <v>96</v>
      </c>
      <c r="V1466" s="1" t="s">
        <v>3417</v>
      </c>
      <c r="AD1466" s="1" t="s">
        <v>426</v>
      </c>
      <c r="AE1466" s="1" t="s">
        <v>4520</v>
      </c>
      <c r="BB1466" s="1" t="s">
        <v>101</v>
      </c>
      <c r="BC1466" s="1" t="s">
        <v>3477</v>
      </c>
      <c r="BF1466" s="1" t="s">
        <v>6397</v>
      </c>
    </row>
    <row r="1467" spans="1:72" ht="13.5" customHeight="1">
      <c r="A1467" s="6" t="str">
        <f t="shared" si="49"/>
        <v>1783_월배면_0044</v>
      </c>
      <c r="B1467" s="1">
        <v>1783</v>
      </c>
      <c r="C1467" s="1" t="s">
        <v>6057</v>
      </c>
      <c r="D1467" s="1" t="s">
        <v>6058</v>
      </c>
      <c r="E1467" s="2">
        <v>1466</v>
      </c>
      <c r="F1467" s="2">
        <v>5</v>
      </c>
      <c r="G1467" s="2" t="s">
        <v>2410</v>
      </c>
      <c r="H1467" s="2" t="s">
        <v>3325</v>
      </c>
      <c r="I1467" s="2">
        <v>4</v>
      </c>
      <c r="J1467" s="2" t="s">
        <v>2544</v>
      </c>
      <c r="K1467" s="2" t="s">
        <v>6072</v>
      </c>
      <c r="L1467" s="2">
        <v>1</v>
      </c>
      <c r="M1467" s="2" t="s">
        <v>7005</v>
      </c>
      <c r="N1467" s="2" t="s">
        <v>4810</v>
      </c>
      <c r="T1467" s="2" t="s">
        <v>6092</v>
      </c>
      <c r="U1467" s="1" t="s">
        <v>63</v>
      </c>
      <c r="V1467" s="1" t="s">
        <v>3418</v>
      </c>
      <c r="W1467" s="1" t="s">
        <v>278</v>
      </c>
      <c r="X1467" s="1" t="s">
        <v>3502</v>
      </c>
      <c r="Y1467" s="1" t="s">
        <v>2545</v>
      </c>
      <c r="Z1467" s="1" t="s">
        <v>3778</v>
      </c>
      <c r="AC1467" s="1">
        <v>70</v>
      </c>
      <c r="AD1467" s="1" t="s">
        <v>187</v>
      </c>
      <c r="AE1467" s="1" t="s">
        <v>4484</v>
      </c>
      <c r="AJ1467" s="1" t="s">
        <v>17</v>
      </c>
      <c r="AK1467" s="1" t="s">
        <v>4628</v>
      </c>
      <c r="AL1467" s="1" t="s">
        <v>132</v>
      </c>
      <c r="AM1467" s="1" t="s">
        <v>4584</v>
      </c>
      <c r="AT1467" s="1" t="s">
        <v>68</v>
      </c>
      <c r="AU1467" s="1" t="s">
        <v>4695</v>
      </c>
      <c r="AV1467" s="1" t="s">
        <v>2546</v>
      </c>
      <c r="AW1467" s="1" t="s">
        <v>4840</v>
      </c>
      <c r="BG1467" s="1" t="s">
        <v>68</v>
      </c>
      <c r="BH1467" s="1" t="s">
        <v>4695</v>
      </c>
      <c r="BI1467" s="1" t="s">
        <v>1565</v>
      </c>
      <c r="BJ1467" s="1" t="s">
        <v>4038</v>
      </c>
      <c r="BK1467" s="1" t="s">
        <v>68</v>
      </c>
      <c r="BL1467" s="1" t="s">
        <v>4695</v>
      </c>
      <c r="BM1467" s="1" t="s">
        <v>999</v>
      </c>
      <c r="BN1467" s="1" t="s">
        <v>4166</v>
      </c>
      <c r="BO1467" s="1" t="s">
        <v>68</v>
      </c>
      <c r="BP1467" s="1" t="s">
        <v>4695</v>
      </c>
      <c r="BQ1467" s="1" t="s">
        <v>2547</v>
      </c>
      <c r="BR1467" s="1" t="s">
        <v>6621</v>
      </c>
      <c r="BS1467" s="1" t="s">
        <v>487</v>
      </c>
      <c r="BT1467" s="1" t="s">
        <v>4577</v>
      </c>
    </row>
    <row r="1468" spans="1:31" ht="13.5" customHeight="1">
      <c r="A1468" s="6" t="str">
        <f t="shared" si="49"/>
        <v>1783_월배면_0044</v>
      </c>
      <c r="B1468" s="1">
        <v>1783</v>
      </c>
      <c r="C1468" s="1" t="s">
        <v>6057</v>
      </c>
      <c r="D1468" s="1" t="s">
        <v>6058</v>
      </c>
      <c r="E1468" s="2">
        <v>1467</v>
      </c>
      <c r="F1468" s="2">
        <v>5</v>
      </c>
      <c r="G1468" s="2" t="s">
        <v>2410</v>
      </c>
      <c r="H1468" s="2" t="s">
        <v>3325</v>
      </c>
      <c r="I1468" s="2">
        <v>4</v>
      </c>
      <c r="L1468" s="2">
        <v>1</v>
      </c>
      <c r="M1468" s="2" t="s">
        <v>7005</v>
      </c>
      <c r="N1468" s="2" t="s">
        <v>4810</v>
      </c>
      <c r="S1468" s="2" t="s">
        <v>56</v>
      </c>
      <c r="T1468" s="2" t="s">
        <v>3381</v>
      </c>
      <c r="U1468" s="1" t="s">
        <v>63</v>
      </c>
      <c r="V1468" s="1" t="s">
        <v>3418</v>
      </c>
      <c r="Y1468" s="1" t="s">
        <v>2548</v>
      </c>
      <c r="Z1468" s="1" t="s">
        <v>3777</v>
      </c>
      <c r="AC1468" s="1">
        <v>41</v>
      </c>
      <c r="AD1468" s="1" t="s">
        <v>180</v>
      </c>
      <c r="AE1468" s="1" t="s">
        <v>7171</v>
      </c>
    </row>
    <row r="1469" spans="1:31" ht="13.5" customHeight="1">
      <c r="A1469" s="6" t="str">
        <f t="shared" si="49"/>
        <v>1783_월배면_0044</v>
      </c>
      <c r="B1469" s="1">
        <v>1783</v>
      </c>
      <c r="C1469" s="1" t="s">
        <v>6057</v>
      </c>
      <c r="D1469" s="1" t="s">
        <v>6058</v>
      </c>
      <c r="E1469" s="2">
        <v>1468</v>
      </c>
      <c r="F1469" s="2">
        <v>5</v>
      </c>
      <c r="G1469" s="2" t="s">
        <v>2410</v>
      </c>
      <c r="H1469" s="2" t="s">
        <v>3325</v>
      </c>
      <c r="I1469" s="2">
        <v>4</v>
      </c>
      <c r="L1469" s="2">
        <v>1</v>
      </c>
      <c r="M1469" s="2" t="s">
        <v>7005</v>
      </c>
      <c r="N1469" s="2" t="s">
        <v>4810</v>
      </c>
      <c r="S1469" s="2" t="s">
        <v>213</v>
      </c>
      <c r="T1469" s="2" t="s">
        <v>3380</v>
      </c>
      <c r="W1469" s="1" t="s">
        <v>1957</v>
      </c>
      <c r="X1469" s="1" t="s">
        <v>3516</v>
      </c>
      <c r="Y1469" s="1" t="s">
        <v>78</v>
      </c>
      <c r="Z1469" s="1" t="s">
        <v>3554</v>
      </c>
      <c r="AC1469" s="1">
        <v>42</v>
      </c>
      <c r="AD1469" s="1" t="s">
        <v>180</v>
      </c>
      <c r="AE1469" s="1" t="s">
        <v>4482</v>
      </c>
    </row>
    <row r="1470" spans="1:31" ht="13.5" customHeight="1">
      <c r="A1470" s="6" t="str">
        <f t="shared" si="49"/>
        <v>1783_월배면_0044</v>
      </c>
      <c r="B1470" s="1">
        <v>1783</v>
      </c>
      <c r="C1470" s="1" t="s">
        <v>6057</v>
      </c>
      <c r="D1470" s="1" t="s">
        <v>6058</v>
      </c>
      <c r="E1470" s="2">
        <v>1469</v>
      </c>
      <c r="F1470" s="2">
        <v>5</v>
      </c>
      <c r="G1470" s="2" t="s">
        <v>2410</v>
      </c>
      <c r="H1470" s="2" t="s">
        <v>3325</v>
      </c>
      <c r="I1470" s="2">
        <v>4</v>
      </c>
      <c r="L1470" s="2">
        <v>1</v>
      </c>
      <c r="M1470" s="2" t="s">
        <v>7005</v>
      </c>
      <c r="N1470" s="2" t="s">
        <v>4810</v>
      </c>
      <c r="S1470" s="2" t="s">
        <v>734</v>
      </c>
      <c r="T1470" s="2" t="s">
        <v>3379</v>
      </c>
      <c r="AC1470" s="1">
        <v>8</v>
      </c>
      <c r="AD1470" s="1" t="s">
        <v>426</v>
      </c>
      <c r="AE1470" s="1" t="s">
        <v>4520</v>
      </c>
    </row>
    <row r="1471" spans="1:33" ht="13.5" customHeight="1">
      <c r="A1471" s="6" t="str">
        <f t="shared" si="49"/>
        <v>1783_월배면_0044</v>
      </c>
      <c r="B1471" s="1">
        <v>1783</v>
      </c>
      <c r="C1471" s="1" t="s">
        <v>6057</v>
      </c>
      <c r="D1471" s="1" t="s">
        <v>6058</v>
      </c>
      <c r="E1471" s="2">
        <v>1470</v>
      </c>
      <c r="F1471" s="2">
        <v>5</v>
      </c>
      <c r="G1471" s="2" t="s">
        <v>2410</v>
      </c>
      <c r="H1471" s="2" t="s">
        <v>3325</v>
      </c>
      <c r="I1471" s="2">
        <v>4</v>
      </c>
      <c r="L1471" s="2">
        <v>1</v>
      </c>
      <c r="M1471" s="2" t="s">
        <v>7005</v>
      </c>
      <c r="N1471" s="2" t="s">
        <v>4810</v>
      </c>
      <c r="S1471" s="2" t="s">
        <v>734</v>
      </c>
      <c r="T1471" s="2" t="s">
        <v>3379</v>
      </c>
      <c r="AF1471" s="1" t="s">
        <v>104</v>
      </c>
      <c r="AG1471" s="1" t="s">
        <v>3397</v>
      </c>
    </row>
    <row r="1472" spans="1:33" ht="13.5" customHeight="1">
      <c r="A1472" s="6" t="str">
        <f t="shared" si="49"/>
        <v>1783_월배면_0044</v>
      </c>
      <c r="B1472" s="1">
        <v>1783</v>
      </c>
      <c r="C1472" s="1" t="s">
        <v>6057</v>
      </c>
      <c r="D1472" s="1" t="s">
        <v>6058</v>
      </c>
      <c r="E1472" s="2">
        <v>1471</v>
      </c>
      <c r="F1472" s="2">
        <v>5</v>
      </c>
      <c r="G1472" s="2" t="s">
        <v>2410</v>
      </c>
      <c r="H1472" s="2" t="s">
        <v>3325</v>
      </c>
      <c r="I1472" s="2">
        <v>4</v>
      </c>
      <c r="L1472" s="2">
        <v>1</v>
      </c>
      <c r="M1472" s="2" t="s">
        <v>7005</v>
      </c>
      <c r="N1472" s="2" t="s">
        <v>4810</v>
      </c>
      <c r="S1472" s="2" t="s">
        <v>734</v>
      </c>
      <c r="T1472" s="2" t="s">
        <v>3379</v>
      </c>
      <c r="AC1472" s="1">
        <v>3</v>
      </c>
      <c r="AD1472" s="1" t="s">
        <v>151</v>
      </c>
      <c r="AE1472" s="1" t="s">
        <v>4512</v>
      </c>
      <c r="AF1472" s="1" t="s">
        <v>244</v>
      </c>
      <c r="AG1472" s="1" t="s">
        <v>4545</v>
      </c>
    </row>
    <row r="1473" spans="1:72" ht="13.5" customHeight="1">
      <c r="A1473" s="6" t="str">
        <f t="shared" si="49"/>
        <v>1783_월배면_0044</v>
      </c>
      <c r="B1473" s="1">
        <v>1783</v>
      </c>
      <c r="C1473" s="1" t="s">
        <v>6057</v>
      </c>
      <c r="D1473" s="1" t="s">
        <v>6058</v>
      </c>
      <c r="E1473" s="2">
        <v>1472</v>
      </c>
      <c r="F1473" s="2">
        <v>5</v>
      </c>
      <c r="G1473" s="2" t="s">
        <v>2410</v>
      </c>
      <c r="H1473" s="2" t="s">
        <v>3325</v>
      </c>
      <c r="I1473" s="2">
        <v>4</v>
      </c>
      <c r="L1473" s="2">
        <v>2</v>
      </c>
      <c r="M1473" s="2" t="s">
        <v>7006</v>
      </c>
      <c r="N1473" s="2" t="s">
        <v>7007</v>
      </c>
      <c r="T1473" s="2" t="s">
        <v>6092</v>
      </c>
      <c r="U1473" s="1" t="s">
        <v>63</v>
      </c>
      <c r="V1473" s="1" t="s">
        <v>3418</v>
      </c>
      <c r="W1473" s="1" t="s">
        <v>77</v>
      </c>
      <c r="X1473" s="1" t="s">
        <v>6189</v>
      </c>
      <c r="Y1473" s="1" t="s">
        <v>2549</v>
      </c>
      <c r="Z1473" s="1" t="s">
        <v>3776</v>
      </c>
      <c r="AC1473" s="1">
        <v>48</v>
      </c>
      <c r="AD1473" s="1" t="s">
        <v>148</v>
      </c>
      <c r="AE1473" s="1" t="s">
        <v>3779</v>
      </c>
      <c r="AJ1473" s="1" t="s">
        <v>17</v>
      </c>
      <c r="AK1473" s="1" t="s">
        <v>4628</v>
      </c>
      <c r="AL1473" s="1" t="s">
        <v>1689</v>
      </c>
      <c r="AM1473" s="1" t="s">
        <v>4657</v>
      </c>
      <c r="AT1473" s="1" t="s">
        <v>68</v>
      </c>
      <c r="AU1473" s="1" t="s">
        <v>4695</v>
      </c>
      <c r="AV1473" s="1" t="s">
        <v>1449</v>
      </c>
      <c r="AW1473" s="1" t="s">
        <v>3935</v>
      </c>
      <c r="AX1473" s="1" t="s">
        <v>63</v>
      </c>
      <c r="AY1473" s="1" t="s">
        <v>3418</v>
      </c>
      <c r="AZ1473" s="1" t="s">
        <v>2518</v>
      </c>
      <c r="BA1473" s="1" t="s">
        <v>3761</v>
      </c>
      <c r="BG1473" s="1" t="s">
        <v>68</v>
      </c>
      <c r="BH1473" s="1" t="s">
        <v>4695</v>
      </c>
      <c r="BI1473" s="1" t="s">
        <v>2550</v>
      </c>
      <c r="BJ1473" s="1" t="s">
        <v>4814</v>
      </c>
      <c r="BK1473" s="1" t="s">
        <v>68</v>
      </c>
      <c r="BL1473" s="1" t="s">
        <v>4695</v>
      </c>
      <c r="BM1473" s="1" t="s">
        <v>2551</v>
      </c>
      <c r="BN1473" s="1" t="s">
        <v>5242</v>
      </c>
      <c r="BO1473" s="1" t="s">
        <v>73</v>
      </c>
      <c r="BP1473" s="1" t="s">
        <v>3478</v>
      </c>
      <c r="BQ1473" s="1" t="s">
        <v>2521</v>
      </c>
      <c r="BR1473" s="1" t="s">
        <v>5818</v>
      </c>
      <c r="BS1473" s="1" t="s">
        <v>169</v>
      </c>
      <c r="BT1473" s="1" t="s">
        <v>4630</v>
      </c>
    </row>
    <row r="1474" spans="1:72" ht="13.5" customHeight="1">
      <c r="A1474" s="6" t="str">
        <f aca="true" t="shared" si="50" ref="A1474:A1505">HYPERLINK("http://kyu.snu.ac.kr/sdhj/index.jsp?type=hj/GK14607_00IH_0001_0044.jpg","1783_월배면_0044")</f>
        <v>1783_월배면_0044</v>
      </c>
      <c r="B1474" s="1">
        <v>1783</v>
      </c>
      <c r="C1474" s="1" t="s">
        <v>6057</v>
      </c>
      <c r="D1474" s="1" t="s">
        <v>6058</v>
      </c>
      <c r="E1474" s="2">
        <v>1473</v>
      </c>
      <c r="F1474" s="2">
        <v>5</v>
      </c>
      <c r="G1474" s="2" t="s">
        <v>2410</v>
      </c>
      <c r="H1474" s="2" t="s">
        <v>3325</v>
      </c>
      <c r="I1474" s="2">
        <v>4</v>
      </c>
      <c r="L1474" s="2">
        <v>2</v>
      </c>
      <c r="M1474" s="2" t="s">
        <v>7006</v>
      </c>
      <c r="N1474" s="2" t="s">
        <v>7007</v>
      </c>
      <c r="S1474" s="2" t="s">
        <v>47</v>
      </c>
      <c r="T1474" s="2" t="s">
        <v>3377</v>
      </c>
      <c r="W1474" s="1" t="s">
        <v>1558</v>
      </c>
      <c r="X1474" s="1" t="s">
        <v>3504</v>
      </c>
      <c r="Y1474" s="1" t="s">
        <v>78</v>
      </c>
      <c r="Z1474" s="1" t="s">
        <v>3554</v>
      </c>
      <c r="AC1474" s="1">
        <v>48</v>
      </c>
      <c r="AD1474" s="1" t="s">
        <v>148</v>
      </c>
      <c r="AE1474" s="1" t="s">
        <v>3779</v>
      </c>
      <c r="AJ1474" s="1" t="s">
        <v>79</v>
      </c>
      <c r="AK1474" s="1" t="s">
        <v>4627</v>
      </c>
      <c r="AL1474" s="1" t="s">
        <v>1559</v>
      </c>
      <c r="AM1474" s="1" t="s">
        <v>4639</v>
      </c>
      <c r="AT1474" s="1" t="s">
        <v>68</v>
      </c>
      <c r="AU1474" s="1" t="s">
        <v>4695</v>
      </c>
      <c r="AV1474" s="1" t="s">
        <v>2552</v>
      </c>
      <c r="AW1474" s="1" t="s">
        <v>4839</v>
      </c>
      <c r="BG1474" s="1" t="s">
        <v>68</v>
      </c>
      <c r="BH1474" s="1" t="s">
        <v>4695</v>
      </c>
      <c r="BI1474" s="1" t="s">
        <v>2553</v>
      </c>
      <c r="BJ1474" s="1" t="s">
        <v>5301</v>
      </c>
      <c r="BK1474" s="1" t="s">
        <v>68</v>
      </c>
      <c r="BL1474" s="1" t="s">
        <v>4695</v>
      </c>
      <c r="BM1474" s="1" t="s">
        <v>2554</v>
      </c>
      <c r="BN1474" s="1" t="s">
        <v>5518</v>
      </c>
      <c r="BO1474" s="1" t="s">
        <v>68</v>
      </c>
      <c r="BP1474" s="1" t="s">
        <v>4695</v>
      </c>
      <c r="BQ1474" s="1" t="s">
        <v>2555</v>
      </c>
      <c r="BR1474" s="1" t="s">
        <v>5834</v>
      </c>
      <c r="BS1474" s="1" t="s">
        <v>132</v>
      </c>
      <c r="BT1474" s="1" t="s">
        <v>4584</v>
      </c>
    </row>
    <row r="1475" spans="1:33" ht="13.5" customHeight="1">
      <c r="A1475" s="6" t="str">
        <f t="shared" si="50"/>
        <v>1783_월배면_0044</v>
      </c>
      <c r="B1475" s="1">
        <v>1783</v>
      </c>
      <c r="C1475" s="1" t="s">
        <v>6057</v>
      </c>
      <c r="D1475" s="1" t="s">
        <v>6058</v>
      </c>
      <c r="E1475" s="2">
        <v>1474</v>
      </c>
      <c r="F1475" s="2">
        <v>5</v>
      </c>
      <c r="G1475" s="2" t="s">
        <v>2410</v>
      </c>
      <c r="H1475" s="2" t="s">
        <v>3325</v>
      </c>
      <c r="I1475" s="2">
        <v>4</v>
      </c>
      <c r="L1475" s="2">
        <v>2</v>
      </c>
      <c r="M1475" s="2" t="s">
        <v>7006</v>
      </c>
      <c r="N1475" s="2" t="s">
        <v>7007</v>
      </c>
      <c r="S1475" s="2" t="s">
        <v>53</v>
      </c>
      <c r="T1475" s="2" t="s">
        <v>3382</v>
      </c>
      <c r="AF1475" s="1" t="s">
        <v>1174</v>
      </c>
      <c r="AG1475" s="1" t="s">
        <v>4547</v>
      </c>
    </row>
    <row r="1476" spans="1:31" ht="13.5" customHeight="1">
      <c r="A1476" s="6" t="str">
        <f t="shared" si="50"/>
        <v>1783_월배면_0044</v>
      </c>
      <c r="B1476" s="1">
        <v>1783</v>
      </c>
      <c r="C1476" s="1" t="s">
        <v>6057</v>
      </c>
      <c r="D1476" s="1" t="s">
        <v>6058</v>
      </c>
      <c r="E1476" s="2">
        <v>1475</v>
      </c>
      <c r="F1476" s="2">
        <v>5</v>
      </c>
      <c r="G1476" s="2" t="s">
        <v>2410</v>
      </c>
      <c r="H1476" s="2" t="s">
        <v>3325</v>
      </c>
      <c r="I1476" s="2">
        <v>4</v>
      </c>
      <c r="L1476" s="2">
        <v>2</v>
      </c>
      <c r="M1476" s="2" t="s">
        <v>7006</v>
      </c>
      <c r="N1476" s="2" t="s">
        <v>7007</v>
      </c>
      <c r="S1476" s="2" t="s">
        <v>53</v>
      </c>
      <c r="T1476" s="2" t="s">
        <v>3382</v>
      </c>
      <c r="AC1476" s="1">
        <v>8</v>
      </c>
      <c r="AD1476" s="1" t="s">
        <v>426</v>
      </c>
      <c r="AE1476" s="1" t="s">
        <v>4520</v>
      </c>
    </row>
    <row r="1477" spans="1:31" ht="13.5" customHeight="1">
      <c r="A1477" s="6" t="str">
        <f t="shared" si="50"/>
        <v>1783_월배면_0044</v>
      </c>
      <c r="B1477" s="1">
        <v>1783</v>
      </c>
      <c r="C1477" s="1" t="s">
        <v>6057</v>
      </c>
      <c r="D1477" s="1" t="s">
        <v>6058</v>
      </c>
      <c r="E1477" s="2">
        <v>1476</v>
      </c>
      <c r="F1477" s="2">
        <v>5</v>
      </c>
      <c r="G1477" s="2" t="s">
        <v>2410</v>
      </c>
      <c r="H1477" s="2" t="s">
        <v>3325</v>
      </c>
      <c r="I1477" s="2">
        <v>4</v>
      </c>
      <c r="L1477" s="2">
        <v>2</v>
      </c>
      <c r="M1477" s="2" t="s">
        <v>7006</v>
      </c>
      <c r="N1477" s="2" t="s">
        <v>7007</v>
      </c>
      <c r="S1477" s="2" t="s">
        <v>53</v>
      </c>
      <c r="T1477" s="2" t="s">
        <v>3382</v>
      </c>
      <c r="AC1477" s="1">
        <v>10</v>
      </c>
      <c r="AD1477" s="1" t="s">
        <v>187</v>
      </c>
      <c r="AE1477" s="1" t="s">
        <v>4484</v>
      </c>
    </row>
    <row r="1478" spans="1:33" ht="13.5" customHeight="1">
      <c r="A1478" s="6" t="str">
        <f t="shared" si="50"/>
        <v>1783_월배면_0044</v>
      </c>
      <c r="B1478" s="1">
        <v>1783</v>
      </c>
      <c r="C1478" s="1" t="s">
        <v>6057</v>
      </c>
      <c r="D1478" s="1" t="s">
        <v>6058</v>
      </c>
      <c r="E1478" s="2">
        <v>1477</v>
      </c>
      <c r="F1478" s="2">
        <v>5</v>
      </c>
      <c r="G1478" s="2" t="s">
        <v>2410</v>
      </c>
      <c r="H1478" s="2" t="s">
        <v>3325</v>
      </c>
      <c r="I1478" s="2">
        <v>4</v>
      </c>
      <c r="L1478" s="2">
        <v>2</v>
      </c>
      <c r="M1478" s="2" t="s">
        <v>7006</v>
      </c>
      <c r="N1478" s="2" t="s">
        <v>7007</v>
      </c>
      <c r="S1478" s="2" t="s">
        <v>53</v>
      </c>
      <c r="T1478" s="2" t="s">
        <v>3382</v>
      </c>
      <c r="AC1478" s="1">
        <v>5</v>
      </c>
      <c r="AD1478" s="1" t="s">
        <v>465</v>
      </c>
      <c r="AE1478" s="1" t="s">
        <v>4488</v>
      </c>
      <c r="AF1478" s="1" t="s">
        <v>244</v>
      </c>
      <c r="AG1478" s="1" t="s">
        <v>4545</v>
      </c>
    </row>
    <row r="1479" spans="1:31" ht="13.5" customHeight="1">
      <c r="A1479" s="6" t="str">
        <f t="shared" si="50"/>
        <v>1783_월배면_0044</v>
      </c>
      <c r="B1479" s="1">
        <v>1783</v>
      </c>
      <c r="C1479" s="1" t="s">
        <v>6057</v>
      </c>
      <c r="D1479" s="1" t="s">
        <v>6058</v>
      </c>
      <c r="E1479" s="2">
        <v>1478</v>
      </c>
      <c r="F1479" s="2">
        <v>5</v>
      </c>
      <c r="G1479" s="2" t="s">
        <v>2410</v>
      </c>
      <c r="H1479" s="2" t="s">
        <v>3325</v>
      </c>
      <c r="I1479" s="2">
        <v>4</v>
      </c>
      <c r="L1479" s="2">
        <v>2</v>
      </c>
      <c r="M1479" s="2" t="s">
        <v>7006</v>
      </c>
      <c r="N1479" s="2" t="s">
        <v>7007</v>
      </c>
      <c r="T1479" s="2" t="s">
        <v>6164</v>
      </c>
      <c r="U1479" s="1" t="s">
        <v>248</v>
      </c>
      <c r="V1479" s="1" t="s">
        <v>3450</v>
      </c>
      <c r="Y1479" s="1" t="s">
        <v>1084</v>
      </c>
      <c r="Z1479" s="1" t="s">
        <v>6241</v>
      </c>
      <c r="AC1479" s="1">
        <v>40</v>
      </c>
      <c r="AD1479" s="1" t="s">
        <v>589</v>
      </c>
      <c r="AE1479" s="1" t="s">
        <v>4487</v>
      </c>
    </row>
    <row r="1480" spans="1:72" ht="13.5" customHeight="1">
      <c r="A1480" s="6" t="str">
        <f t="shared" si="50"/>
        <v>1783_월배면_0044</v>
      </c>
      <c r="B1480" s="1">
        <v>1783</v>
      </c>
      <c r="C1480" s="1" t="s">
        <v>6057</v>
      </c>
      <c r="D1480" s="1" t="s">
        <v>6058</v>
      </c>
      <c r="E1480" s="2">
        <v>1479</v>
      </c>
      <c r="F1480" s="2">
        <v>5</v>
      </c>
      <c r="G1480" s="2" t="s">
        <v>2410</v>
      </c>
      <c r="H1480" s="2" t="s">
        <v>3325</v>
      </c>
      <c r="I1480" s="2">
        <v>4</v>
      </c>
      <c r="L1480" s="2">
        <v>3</v>
      </c>
      <c r="M1480" s="2" t="s">
        <v>2544</v>
      </c>
      <c r="N1480" s="2" t="s">
        <v>7008</v>
      </c>
      <c r="O1480" s="2" t="s">
        <v>6</v>
      </c>
      <c r="P1480" s="2" t="s">
        <v>3364</v>
      </c>
      <c r="T1480" s="2" t="s">
        <v>6092</v>
      </c>
      <c r="U1480" s="1" t="s">
        <v>63</v>
      </c>
      <c r="V1480" s="1" t="s">
        <v>3418</v>
      </c>
      <c r="W1480" s="1" t="s">
        <v>362</v>
      </c>
      <c r="X1480" s="1" t="s">
        <v>6185</v>
      </c>
      <c r="Y1480" s="1" t="s">
        <v>1366</v>
      </c>
      <c r="Z1480" s="1" t="s">
        <v>6199</v>
      </c>
      <c r="AC1480" s="1">
        <v>40</v>
      </c>
      <c r="AD1480" s="1" t="s">
        <v>589</v>
      </c>
      <c r="AE1480" s="1" t="s">
        <v>4487</v>
      </c>
      <c r="AJ1480" s="1" t="s">
        <v>17</v>
      </c>
      <c r="AK1480" s="1" t="s">
        <v>4628</v>
      </c>
      <c r="AL1480" s="1" t="s">
        <v>472</v>
      </c>
      <c r="AM1480" s="1" t="s">
        <v>6317</v>
      </c>
      <c r="AT1480" s="1" t="s">
        <v>63</v>
      </c>
      <c r="AU1480" s="1" t="s">
        <v>3418</v>
      </c>
      <c r="AV1480" s="1" t="s">
        <v>1357</v>
      </c>
      <c r="AW1480" s="1" t="s">
        <v>4075</v>
      </c>
      <c r="BG1480" s="1" t="s">
        <v>68</v>
      </c>
      <c r="BH1480" s="1" t="s">
        <v>4695</v>
      </c>
      <c r="BI1480" s="1" t="s">
        <v>2556</v>
      </c>
      <c r="BJ1480" s="1" t="s">
        <v>4815</v>
      </c>
      <c r="BK1480" s="1" t="s">
        <v>68</v>
      </c>
      <c r="BL1480" s="1" t="s">
        <v>4695</v>
      </c>
      <c r="BM1480" s="1" t="s">
        <v>1346</v>
      </c>
      <c r="BN1480" s="1" t="s">
        <v>4821</v>
      </c>
      <c r="BO1480" s="1" t="s">
        <v>68</v>
      </c>
      <c r="BP1480" s="1" t="s">
        <v>4695</v>
      </c>
      <c r="BQ1480" s="1" t="s">
        <v>2557</v>
      </c>
      <c r="BR1480" s="1" t="s">
        <v>6640</v>
      </c>
      <c r="BS1480" s="1" t="s">
        <v>2558</v>
      </c>
      <c r="BT1480" s="1" t="s">
        <v>4587</v>
      </c>
    </row>
    <row r="1481" spans="1:72" ht="13.5" customHeight="1">
      <c r="A1481" s="6" t="str">
        <f t="shared" si="50"/>
        <v>1783_월배면_0044</v>
      </c>
      <c r="B1481" s="1">
        <v>1783</v>
      </c>
      <c r="C1481" s="1" t="s">
        <v>6057</v>
      </c>
      <c r="D1481" s="1" t="s">
        <v>6058</v>
      </c>
      <c r="E1481" s="2">
        <v>1480</v>
      </c>
      <c r="F1481" s="2">
        <v>5</v>
      </c>
      <c r="G1481" s="2" t="s">
        <v>2410</v>
      </c>
      <c r="H1481" s="2" t="s">
        <v>3325</v>
      </c>
      <c r="I1481" s="2">
        <v>4</v>
      </c>
      <c r="L1481" s="2">
        <v>3</v>
      </c>
      <c r="M1481" s="2" t="s">
        <v>2544</v>
      </c>
      <c r="N1481" s="2" t="s">
        <v>7008</v>
      </c>
      <c r="S1481" s="2" t="s">
        <v>47</v>
      </c>
      <c r="T1481" s="2" t="s">
        <v>3377</v>
      </c>
      <c r="W1481" s="1" t="s">
        <v>1350</v>
      </c>
      <c r="X1481" s="1" t="s">
        <v>3520</v>
      </c>
      <c r="Y1481" s="1" t="s">
        <v>78</v>
      </c>
      <c r="Z1481" s="1" t="s">
        <v>3554</v>
      </c>
      <c r="AC1481" s="1">
        <v>41</v>
      </c>
      <c r="AD1481" s="1" t="s">
        <v>180</v>
      </c>
      <c r="AE1481" s="1" t="s">
        <v>7171</v>
      </c>
      <c r="AJ1481" s="1" t="s">
        <v>17</v>
      </c>
      <c r="AK1481" s="1" t="s">
        <v>4628</v>
      </c>
      <c r="AL1481" s="1" t="s">
        <v>472</v>
      </c>
      <c r="AM1481" s="1" t="s">
        <v>6317</v>
      </c>
      <c r="AT1481" s="1" t="s">
        <v>68</v>
      </c>
      <c r="AU1481" s="1" t="s">
        <v>4695</v>
      </c>
      <c r="AV1481" s="1" t="s">
        <v>2559</v>
      </c>
      <c r="AW1481" s="1" t="s">
        <v>4838</v>
      </c>
      <c r="BG1481" s="1" t="s">
        <v>68</v>
      </c>
      <c r="BH1481" s="1" t="s">
        <v>4695</v>
      </c>
      <c r="BI1481" s="1" t="s">
        <v>609</v>
      </c>
      <c r="BJ1481" s="1" t="s">
        <v>5300</v>
      </c>
      <c r="BK1481" s="1" t="s">
        <v>68</v>
      </c>
      <c r="BL1481" s="1" t="s">
        <v>4695</v>
      </c>
      <c r="BM1481" s="1" t="s">
        <v>1005</v>
      </c>
      <c r="BN1481" s="1" t="s">
        <v>3529</v>
      </c>
      <c r="BO1481" s="1" t="s">
        <v>68</v>
      </c>
      <c r="BP1481" s="1" t="s">
        <v>4695</v>
      </c>
      <c r="BQ1481" s="1" t="s">
        <v>2560</v>
      </c>
      <c r="BR1481" s="1" t="s">
        <v>5833</v>
      </c>
      <c r="BS1481" s="1" t="s">
        <v>724</v>
      </c>
      <c r="BT1481" s="1" t="s">
        <v>4645</v>
      </c>
    </row>
    <row r="1482" spans="1:31" ht="13.5" customHeight="1">
      <c r="A1482" s="6" t="str">
        <f t="shared" si="50"/>
        <v>1783_월배면_0044</v>
      </c>
      <c r="B1482" s="1">
        <v>1783</v>
      </c>
      <c r="C1482" s="1" t="s">
        <v>6057</v>
      </c>
      <c r="D1482" s="1" t="s">
        <v>6058</v>
      </c>
      <c r="E1482" s="2">
        <v>1481</v>
      </c>
      <c r="F1482" s="2">
        <v>5</v>
      </c>
      <c r="G1482" s="2" t="s">
        <v>2410</v>
      </c>
      <c r="H1482" s="2" t="s">
        <v>3325</v>
      </c>
      <c r="I1482" s="2">
        <v>4</v>
      </c>
      <c r="L1482" s="2">
        <v>3</v>
      </c>
      <c r="M1482" s="2" t="s">
        <v>2544</v>
      </c>
      <c r="N1482" s="2" t="s">
        <v>7008</v>
      </c>
      <c r="S1482" s="2" t="s">
        <v>53</v>
      </c>
      <c r="T1482" s="2" t="s">
        <v>3382</v>
      </c>
      <c r="AC1482" s="1">
        <v>10</v>
      </c>
      <c r="AD1482" s="1" t="s">
        <v>187</v>
      </c>
      <c r="AE1482" s="1" t="s">
        <v>4484</v>
      </c>
    </row>
    <row r="1483" spans="1:31" ht="13.5" customHeight="1">
      <c r="A1483" s="6" t="str">
        <f t="shared" si="50"/>
        <v>1783_월배면_0044</v>
      </c>
      <c r="B1483" s="1">
        <v>1783</v>
      </c>
      <c r="C1483" s="1" t="s">
        <v>6057</v>
      </c>
      <c r="D1483" s="1" t="s">
        <v>6058</v>
      </c>
      <c r="E1483" s="2">
        <v>1482</v>
      </c>
      <c r="F1483" s="2">
        <v>5</v>
      </c>
      <c r="G1483" s="2" t="s">
        <v>2410</v>
      </c>
      <c r="H1483" s="2" t="s">
        <v>3325</v>
      </c>
      <c r="I1483" s="2">
        <v>4</v>
      </c>
      <c r="L1483" s="2">
        <v>3</v>
      </c>
      <c r="M1483" s="2" t="s">
        <v>2544</v>
      </c>
      <c r="N1483" s="2" t="s">
        <v>7008</v>
      </c>
      <c r="S1483" s="2" t="s">
        <v>53</v>
      </c>
      <c r="T1483" s="2" t="s">
        <v>3382</v>
      </c>
      <c r="AC1483" s="1">
        <v>7</v>
      </c>
      <c r="AD1483" s="1" t="s">
        <v>117</v>
      </c>
      <c r="AE1483" s="1" t="s">
        <v>4483</v>
      </c>
    </row>
    <row r="1484" spans="1:72" ht="13.5" customHeight="1">
      <c r="A1484" s="6" t="str">
        <f t="shared" si="50"/>
        <v>1783_월배면_0044</v>
      </c>
      <c r="B1484" s="1">
        <v>1783</v>
      </c>
      <c r="C1484" s="1" t="s">
        <v>6057</v>
      </c>
      <c r="D1484" s="1" t="s">
        <v>6058</v>
      </c>
      <c r="E1484" s="2">
        <v>1483</v>
      </c>
      <c r="F1484" s="2">
        <v>5</v>
      </c>
      <c r="G1484" s="2" t="s">
        <v>2410</v>
      </c>
      <c r="H1484" s="2" t="s">
        <v>3325</v>
      </c>
      <c r="I1484" s="2">
        <v>4</v>
      </c>
      <c r="L1484" s="2">
        <v>4</v>
      </c>
      <c r="M1484" s="2" t="s">
        <v>7009</v>
      </c>
      <c r="N1484" s="2" t="s">
        <v>7010</v>
      </c>
      <c r="T1484" s="2" t="s">
        <v>6092</v>
      </c>
      <c r="U1484" s="1" t="s">
        <v>63</v>
      </c>
      <c r="V1484" s="1" t="s">
        <v>3418</v>
      </c>
      <c r="W1484" s="1" t="s">
        <v>362</v>
      </c>
      <c r="X1484" s="1" t="s">
        <v>6185</v>
      </c>
      <c r="Y1484" s="1" t="s">
        <v>2561</v>
      </c>
      <c r="Z1484" s="1" t="s">
        <v>3775</v>
      </c>
      <c r="AC1484" s="1">
        <v>46</v>
      </c>
      <c r="AD1484" s="1" t="s">
        <v>162</v>
      </c>
      <c r="AE1484" s="1" t="s">
        <v>4518</v>
      </c>
      <c r="AJ1484" s="1" t="s">
        <v>17</v>
      </c>
      <c r="AK1484" s="1" t="s">
        <v>4628</v>
      </c>
      <c r="AL1484" s="1" t="s">
        <v>472</v>
      </c>
      <c r="AM1484" s="1" t="s">
        <v>6317</v>
      </c>
      <c r="AT1484" s="1" t="s">
        <v>68</v>
      </c>
      <c r="AU1484" s="1" t="s">
        <v>4695</v>
      </c>
      <c r="AV1484" s="1" t="s">
        <v>2131</v>
      </c>
      <c r="AW1484" s="1" t="s">
        <v>4837</v>
      </c>
      <c r="BG1484" s="1" t="s">
        <v>68</v>
      </c>
      <c r="BH1484" s="1" t="s">
        <v>4695</v>
      </c>
      <c r="BI1484" s="1" t="s">
        <v>1346</v>
      </c>
      <c r="BJ1484" s="1" t="s">
        <v>4821</v>
      </c>
      <c r="BK1484" s="1" t="s">
        <v>68</v>
      </c>
      <c r="BL1484" s="1" t="s">
        <v>4695</v>
      </c>
      <c r="BM1484" s="1" t="s">
        <v>1347</v>
      </c>
      <c r="BN1484" s="1" t="s">
        <v>5287</v>
      </c>
      <c r="BO1484" s="1" t="s">
        <v>68</v>
      </c>
      <c r="BP1484" s="1" t="s">
        <v>4695</v>
      </c>
      <c r="BQ1484" s="1" t="s">
        <v>2562</v>
      </c>
      <c r="BR1484" s="1" t="s">
        <v>5832</v>
      </c>
      <c r="BS1484" s="1" t="s">
        <v>132</v>
      </c>
      <c r="BT1484" s="1" t="s">
        <v>4584</v>
      </c>
    </row>
    <row r="1485" spans="1:72" ht="13.5" customHeight="1">
      <c r="A1485" s="6" t="str">
        <f t="shared" si="50"/>
        <v>1783_월배면_0044</v>
      </c>
      <c r="B1485" s="1">
        <v>1783</v>
      </c>
      <c r="C1485" s="1" t="s">
        <v>6057</v>
      </c>
      <c r="D1485" s="1" t="s">
        <v>6058</v>
      </c>
      <c r="E1485" s="2">
        <v>1484</v>
      </c>
      <c r="F1485" s="2">
        <v>5</v>
      </c>
      <c r="G1485" s="2" t="s">
        <v>2410</v>
      </c>
      <c r="H1485" s="2" t="s">
        <v>3325</v>
      </c>
      <c r="I1485" s="2">
        <v>4</v>
      </c>
      <c r="L1485" s="2">
        <v>4</v>
      </c>
      <c r="M1485" s="2" t="s">
        <v>7009</v>
      </c>
      <c r="N1485" s="2" t="s">
        <v>7010</v>
      </c>
      <c r="S1485" s="2" t="s">
        <v>47</v>
      </c>
      <c r="T1485" s="2" t="s">
        <v>3377</v>
      </c>
      <c r="W1485" s="1" t="s">
        <v>77</v>
      </c>
      <c r="X1485" s="1" t="s">
        <v>6189</v>
      </c>
      <c r="Y1485" s="1" t="s">
        <v>78</v>
      </c>
      <c r="Z1485" s="1" t="s">
        <v>3554</v>
      </c>
      <c r="AC1485" s="1">
        <v>44</v>
      </c>
      <c r="AD1485" s="1" t="s">
        <v>478</v>
      </c>
      <c r="AE1485" s="1" t="s">
        <v>3549</v>
      </c>
      <c r="AJ1485" s="1" t="s">
        <v>79</v>
      </c>
      <c r="AK1485" s="1" t="s">
        <v>4627</v>
      </c>
      <c r="AL1485" s="1" t="s">
        <v>80</v>
      </c>
      <c r="AM1485" s="1" t="s">
        <v>4660</v>
      </c>
      <c r="AT1485" s="1" t="s">
        <v>68</v>
      </c>
      <c r="AU1485" s="1" t="s">
        <v>4695</v>
      </c>
      <c r="AV1485" s="1" t="s">
        <v>1413</v>
      </c>
      <c r="AW1485" s="1" t="s">
        <v>3997</v>
      </c>
      <c r="BG1485" s="1" t="s">
        <v>68</v>
      </c>
      <c r="BH1485" s="1" t="s">
        <v>4695</v>
      </c>
      <c r="BI1485" s="1" t="s">
        <v>2563</v>
      </c>
      <c r="BJ1485" s="1" t="s">
        <v>4911</v>
      </c>
      <c r="BK1485" s="1" t="s">
        <v>345</v>
      </c>
      <c r="BL1485" s="1" t="s">
        <v>4712</v>
      </c>
      <c r="BM1485" s="1" t="s">
        <v>1797</v>
      </c>
      <c r="BN1485" s="1" t="s">
        <v>5357</v>
      </c>
      <c r="BO1485" s="1" t="s">
        <v>68</v>
      </c>
      <c r="BP1485" s="1" t="s">
        <v>4695</v>
      </c>
      <c r="BQ1485" s="1" t="s">
        <v>2564</v>
      </c>
      <c r="BR1485" s="1" t="s">
        <v>5822</v>
      </c>
      <c r="BS1485" s="1" t="s">
        <v>132</v>
      </c>
      <c r="BT1485" s="1" t="s">
        <v>4584</v>
      </c>
    </row>
    <row r="1486" spans="1:33" ht="13.5" customHeight="1">
      <c r="A1486" s="6" t="str">
        <f t="shared" si="50"/>
        <v>1783_월배면_0044</v>
      </c>
      <c r="B1486" s="1">
        <v>1783</v>
      </c>
      <c r="C1486" s="1" t="s">
        <v>6057</v>
      </c>
      <c r="D1486" s="1" t="s">
        <v>6058</v>
      </c>
      <c r="E1486" s="2">
        <v>1485</v>
      </c>
      <c r="F1486" s="2">
        <v>5</v>
      </c>
      <c r="G1486" s="2" t="s">
        <v>2410</v>
      </c>
      <c r="H1486" s="2" t="s">
        <v>3325</v>
      </c>
      <c r="I1486" s="2">
        <v>4</v>
      </c>
      <c r="L1486" s="2">
        <v>4</v>
      </c>
      <c r="M1486" s="2" t="s">
        <v>7009</v>
      </c>
      <c r="N1486" s="2" t="s">
        <v>7010</v>
      </c>
      <c r="S1486" s="2" t="s">
        <v>53</v>
      </c>
      <c r="T1486" s="2" t="s">
        <v>3382</v>
      </c>
      <c r="AF1486" s="1" t="s">
        <v>1174</v>
      </c>
      <c r="AG1486" s="1" t="s">
        <v>4547</v>
      </c>
    </row>
    <row r="1487" spans="1:31" ht="13.5" customHeight="1">
      <c r="A1487" s="6" t="str">
        <f t="shared" si="50"/>
        <v>1783_월배면_0044</v>
      </c>
      <c r="B1487" s="1">
        <v>1783</v>
      </c>
      <c r="C1487" s="1" t="s">
        <v>6057</v>
      </c>
      <c r="D1487" s="1" t="s">
        <v>6058</v>
      </c>
      <c r="E1487" s="2">
        <v>1486</v>
      </c>
      <c r="F1487" s="2">
        <v>5</v>
      </c>
      <c r="G1487" s="2" t="s">
        <v>2410</v>
      </c>
      <c r="H1487" s="2" t="s">
        <v>3325</v>
      </c>
      <c r="I1487" s="2">
        <v>4</v>
      </c>
      <c r="L1487" s="2">
        <v>4</v>
      </c>
      <c r="M1487" s="2" t="s">
        <v>7009</v>
      </c>
      <c r="N1487" s="2" t="s">
        <v>7010</v>
      </c>
      <c r="S1487" s="2" t="s">
        <v>53</v>
      </c>
      <c r="T1487" s="2" t="s">
        <v>3382</v>
      </c>
      <c r="AC1487" s="1">
        <v>11</v>
      </c>
      <c r="AD1487" s="1" t="s">
        <v>59</v>
      </c>
      <c r="AE1487" s="1" t="s">
        <v>4490</v>
      </c>
    </row>
    <row r="1488" spans="1:31" ht="13.5" customHeight="1">
      <c r="A1488" s="6" t="str">
        <f t="shared" si="50"/>
        <v>1783_월배면_0044</v>
      </c>
      <c r="B1488" s="1">
        <v>1783</v>
      </c>
      <c r="C1488" s="1" t="s">
        <v>6057</v>
      </c>
      <c r="D1488" s="1" t="s">
        <v>6058</v>
      </c>
      <c r="E1488" s="2">
        <v>1487</v>
      </c>
      <c r="F1488" s="2">
        <v>5</v>
      </c>
      <c r="G1488" s="2" t="s">
        <v>2410</v>
      </c>
      <c r="H1488" s="2" t="s">
        <v>3325</v>
      </c>
      <c r="I1488" s="2">
        <v>4</v>
      </c>
      <c r="L1488" s="2">
        <v>4</v>
      </c>
      <c r="M1488" s="2" t="s">
        <v>7009</v>
      </c>
      <c r="N1488" s="2" t="s">
        <v>7010</v>
      </c>
      <c r="S1488" s="2" t="s">
        <v>53</v>
      </c>
      <c r="T1488" s="2" t="s">
        <v>3382</v>
      </c>
      <c r="AC1488" s="1">
        <v>8</v>
      </c>
      <c r="AD1488" s="1" t="s">
        <v>426</v>
      </c>
      <c r="AE1488" s="1" t="s">
        <v>4520</v>
      </c>
    </row>
    <row r="1489" spans="1:33" ht="13.5" customHeight="1">
      <c r="A1489" s="6" t="str">
        <f t="shared" si="50"/>
        <v>1783_월배면_0044</v>
      </c>
      <c r="B1489" s="1">
        <v>1783</v>
      </c>
      <c r="C1489" s="1" t="s">
        <v>6057</v>
      </c>
      <c r="D1489" s="1" t="s">
        <v>6058</v>
      </c>
      <c r="E1489" s="2">
        <v>1488</v>
      </c>
      <c r="F1489" s="2">
        <v>5</v>
      </c>
      <c r="G1489" s="2" t="s">
        <v>2410</v>
      </c>
      <c r="H1489" s="2" t="s">
        <v>3325</v>
      </c>
      <c r="I1489" s="2">
        <v>4</v>
      </c>
      <c r="L1489" s="2">
        <v>4</v>
      </c>
      <c r="M1489" s="2" t="s">
        <v>7009</v>
      </c>
      <c r="N1489" s="2" t="s">
        <v>7010</v>
      </c>
      <c r="T1489" s="2" t="s">
        <v>6164</v>
      </c>
      <c r="U1489" s="1" t="s">
        <v>248</v>
      </c>
      <c r="V1489" s="1" t="s">
        <v>3450</v>
      </c>
      <c r="Y1489" s="1" t="s">
        <v>2565</v>
      </c>
      <c r="Z1489" s="1" t="s">
        <v>3774</v>
      </c>
      <c r="AD1489" s="1" t="s">
        <v>171</v>
      </c>
      <c r="AE1489" s="1" t="s">
        <v>4521</v>
      </c>
      <c r="AF1489" s="1" t="s">
        <v>244</v>
      </c>
      <c r="AG1489" s="1" t="s">
        <v>4545</v>
      </c>
    </row>
    <row r="1490" spans="1:72" ht="13.5" customHeight="1">
      <c r="A1490" s="6" t="str">
        <f t="shared" si="50"/>
        <v>1783_월배면_0044</v>
      </c>
      <c r="B1490" s="1">
        <v>1783</v>
      </c>
      <c r="C1490" s="1" t="s">
        <v>6057</v>
      </c>
      <c r="D1490" s="1" t="s">
        <v>6058</v>
      </c>
      <c r="E1490" s="2">
        <v>1489</v>
      </c>
      <c r="F1490" s="2">
        <v>5</v>
      </c>
      <c r="G1490" s="2" t="s">
        <v>2410</v>
      </c>
      <c r="H1490" s="2" t="s">
        <v>3325</v>
      </c>
      <c r="I1490" s="2">
        <v>4</v>
      </c>
      <c r="L1490" s="2">
        <v>5</v>
      </c>
      <c r="M1490" s="2" t="s">
        <v>7011</v>
      </c>
      <c r="N1490" s="2" t="s">
        <v>7012</v>
      </c>
      <c r="T1490" s="2" t="s">
        <v>6092</v>
      </c>
      <c r="U1490" s="1" t="s">
        <v>2566</v>
      </c>
      <c r="V1490" s="1" t="s">
        <v>3458</v>
      </c>
      <c r="W1490" s="1" t="s">
        <v>257</v>
      </c>
      <c r="X1490" s="1" t="s">
        <v>3511</v>
      </c>
      <c r="Y1490" s="1" t="s">
        <v>2567</v>
      </c>
      <c r="Z1490" s="1" t="s">
        <v>3773</v>
      </c>
      <c r="AC1490" s="1">
        <v>44</v>
      </c>
      <c r="AD1490" s="1" t="s">
        <v>478</v>
      </c>
      <c r="AE1490" s="1" t="s">
        <v>3549</v>
      </c>
      <c r="AJ1490" s="1" t="s">
        <v>17</v>
      </c>
      <c r="AK1490" s="1" t="s">
        <v>4628</v>
      </c>
      <c r="AL1490" s="1" t="s">
        <v>487</v>
      </c>
      <c r="AM1490" s="1" t="s">
        <v>4577</v>
      </c>
      <c r="AT1490" s="1" t="s">
        <v>68</v>
      </c>
      <c r="AU1490" s="1" t="s">
        <v>4695</v>
      </c>
      <c r="AV1490" s="1" t="s">
        <v>2568</v>
      </c>
      <c r="AW1490" s="1" t="s">
        <v>4836</v>
      </c>
      <c r="BG1490" s="1" t="s">
        <v>68</v>
      </c>
      <c r="BH1490" s="1" t="s">
        <v>4695</v>
      </c>
      <c r="BI1490" s="1" t="s">
        <v>2569</v>
      </c>
      <c r="BJ1490" s="1" t="s">
        <v>5299</v>
      </c>
      <c r="BK1490" s="1" t="s">
        <v>611</v>
      </c>
      <c r="BL1490" s="1" t="s">
        <v>4709</v>
      </c>
      <c r="BM1490" s="1" t="s">
        <v>2570</v>
      </c>
      <c r="BN1490" s="1" t="s">
        <v>5584</v>
      </c>
      <c r="BO1490" s="1" t="s">
        <v>6453</v>
      </c>
      <c r="BP1490" s="1" t="s">
        <v>6454</v>
      </c>
      <c r="BQ1490" s="1" t="s">
        <v>2463</v>
      </c>
      <c r="BR1490" s="1" t="s">
        <v>4852</v>
      </c>
      <c r="BS1490" s="1" t="s">
        <v>132</v>
      </c>
      <c r="BT1490" s="1" t="s">
        <v>4584</v>
      </c>
    </row>
    <row r="1491" spans="1:72" ht="13.5" customHeight="1">
      <c r="A1491" s="6" t="str">
        <f t="shared" si="50"/>
        <v>1783_월배면_0044</v>
      </c>
      <c r="B1491" s="1">
        <v>1783</v>
      </c>
      <c r="C1491" s="1" t="s">
        <v>6057</v>
      </c>
      <c r="D1491" s="1" t="s">
        <v>6058</v>
      </c>
      <c r="E1491" s="2">
        <v>1490</v>
      </c>
      <c r="F1491" s="2">
        <v>5</v>
      </c>
      <c r="G1491" s="2" t="s">
        <v>2410</v>
      </c>
      <c r="H1491" s="2" t="s">
        <v>3325</v>
      </c>
      <c r="I1491" s="2">
        <v>4</v>
      </c>
      <c r="L1491" s="2">
        <v>5</v>
      </c>
      <c r="M1491" s="2" t="s">
        <v>7011</v>
      </c>
      <c r="N1491" s="2" t="s">
        <v>7012</v>
      </c>
      <c r="S1491" s="2" t="s">
        <v>47</v>
      </c>
      <c r="T1491" s="2" t="s">
        <v>3377</v>
      </c>
      <c r="W1491" s="1" t="s">
        <v>2029</v>
      </c>
      <c r="X1491" s="1" t="s">
        <v>3535</v>
      </c>
      <c r="Y1491" s="1" t="s">
        <v>78</v>
      </c>
      <c r="Z1491" s="1" t="s">
        <v>3554</v>
      </c>
      <c r="AC1491" s="1">
        <v>41</v>
      </c>
      <c r="AD1491" s="1" t="s">
        <v>449</v>
      </c>
      <c r="AE1491" s="1" t="s">
        <v>4502</v>
      </c>
      <c r="AJ1491" s="1" t="s">
        <v>17</v>
      </c>
      <c r="AK1491" s="1" t="s">
        <v>4628</v>
      </c>
      <c r="AL1491" s="1" t="s">
        <v>2571</v>
      </c>
      <c r="AM1491" s="1" t="s">
        <v>4663</v>
      </c>
      <c r="AT1491" s="1" t="s">
        <v>6093</v>
      </c>
      <c r="AU1491" s="1" t="s">
        <v>6093</v>
      </c>
      <c r="AV1491" s="1" t="s">
        <v>2572</v>
      </c>
      <c r="AW1491" s="1" t="s">
        <v>4835</v>
      </c>
      <c r="BG1491" s="1" t="s">
        <v>68</v>
      </c>
      <c r="BH1491" s="1" t="s">
        <v>4695</v>
      </c>
      <c r="BI1491" s="1" t="s">
        <v>2573</v>
      </c>
      <c r="BJ1491" s="1" t="s">
        <v>4686</v>
      </c>
      <c r="BK1491" s="1" t="s">
        <v>68</v>
      </c>
      <c r="BL1491" s="1" t="s">
        <v>4695</v>
      </c>
      <c r="BM1491" s="1" t="s">
        <v>2574</v>
      </c>
      <c r="BN1491" s="1" t="s">
        <v>5583</v>
      </c>
      <c r="BO1491" s="1" t="s">
        <v>68</v>
      </c>
      <c r="BP1491" s="1" t="s">
        <v>4695</v>
      </c>
      <c r="BQ1491" s="1" t="s">
        <v>2575</v>
      </c>
      <c r="BR1491" s="1" t="s">
        <v>5831</v>
      </c>
      <c r="BS1491" s="1" t="s">
        <v>42</v>
      </c>
      <c r="BT1491" s="1" t="s">
        <v>4611</v>
      </c>
    </row>
    <row r="1492" spans="1:33" ht="13.5" customHeight="1">
      <c r="A1492" s="6" t="str">
        <f t="shared" si="50"/>
        <v>1783_월배면_0044</v>
      </c>
      <c r="B1492" s="1">
        <v>1783</v>
      </c>
      <c r="C1492" s="1" t="s">
        <v>6057</v>
      </c>
      <c r="D1492" s="1" t="s">
        <v>6058</v>
      </c>
      <c r="E1492" s="2">
        <v>1491</v>
      </c>
      <c r="F1492" s="2">
        <v>5</v>
      </c>
      <c r="G1492" s="2" t="s">
        <v>2410</v>
      </c>
      <c r="H1492" s="2" t="s">
        <v>3325</v>
      </c>
      <c r="I1492" s="2">
        <v>4</v>
      </c>
      <c r="L1492" s="2">
        <v>5</v>
      </c>
      <c r="M1492" s="2" t="s">
        <v>7011</v>
      </c>
      <c r="N1492" s="2" t="s">
        <v>7012</v>
      </c>
      <c r="S1492" s="2" t="s">
        <v>1146</v>
      </c>
      <c r="T1492" s="2" t="s">
        <v>3383</v>
      </c>
      <c r="W1492" s="1" t="s">
        <v>278</v>
      </c>
      <c r="X1492" s="1" t="s">
        <v>3502</v>
      </c>
      <c r="Y1492" s="1" t="s">
        <v>78</v>
      </c>
      <c r="Z1492" s="1" t="s">
        <v>3554</v>
      </c>
      <c r="AF1492" s="1" t="s">
        <v>104</v>
      </c>
      <c r="AG1492" s="1" t="s">
        <v>3397</v>
      </c>
    </row>
    <row r="1493" spans="1:31" ht="13.5" customHeight="1">
      <c r="A1493" s="6" t="str">
        <f t="shared" si="50"/>
        <v>1783_월배면_0044</v>
      </c>
      <c r="B1493" s="1">
        <v>1783</v>
      </c>
      <c r="C1493" s="1" t="s">
        <v>6057</v>
      </c>
      <c r="D1493" s="1" t="s">
        <v>6058</v>
      </c>
      <c r="E1493" s="2">
        <v>1492</v>
      </c>
      <c r="F1493" s="2">
        <v>5</v>
      </c>
      <c r="G1493" s="2" t="s">
        <v>2410</v>
      </c>
      <c r="H1493" s="2" t="s">
        <v>3325</v>
      </c>
      <c r="I1493" s="2">
        <v>4</v>
      </c>
      <c r="L1493" s="2">
        <v>5</v>
      </c>
      <c r="M1493" s="2" t="s">
        <v>7011</v>
      </c>
      <c r="N1493" s="2" t="s">
        <v>7012</v>
      </c>
      <c r="S1493" s="2" t="s">
        <v>1355</v>
      </c>
      <c r="T1493" s="2" t="s">
        <v>3387</v>
      </c>
      <c r="AC1493" s="1">
        <v>15</v>
      </c>
      <c r="AD1493" s="1" t="s">
        <v>122</v>
      </c>
      <c r="AE1493" s="1" t="s">
        <v>4498</v>
      </c>
    </row>
    <row r="1494" spans="1:31" ht="13.5" customHeight="1">
      <c r="A1494" s="6" t="str">
        <f t="shared" si="50"/>
        <v>1783_월배면_0044</v>
      </c>
      <c r="B1494" s="1">
        <v>1783</v>
      </c>
      <c r="C1494" s="1" t="s">
        <v>6057</v>
      </c>
      <c r="D1494" s="1" t="s">
        <v>6058</v>
      </c>
      <c r="E1494" s="2">
        <v>1493</v>
      </c>
      <c r="F1494" s="2">
        <v>5</v>
      </c>
      <c r="G1494" s="2" t="s">
        <v>2410</v>
      </c>
      <c r="H1494" s="2" t="s">
        <v>3325</v>
      </c>
      <c r="I1494" s="2">
        <v>4</v>
      </c>
      <c r="L1494" s="2">
        <v>5</v>
      </c>
      <c r="M1494" s="2" t="s">
        <v>7011</v>
      </c>
      <c r="N1494" s="2" t="s">
        <v>7012</v>
      </c>
      <c r="S1494" s="2" t="s">
        <v>53</v>
      </c>
      <c r="T1494" s="2" t="s">
        <v>3382</v>
      </c>
      <c r="AC1494" s="1">
        <v>8</v>
      </c>
      <c r="AD1494" s="1" t="s">
        <v>426</v>
      </c>
      <c r="AE1494" s="1" t="s">
        <v>4520</v>
      </c>
    </row>
    <row r="1495" spans="1:33" ht="13.5" customHeight="1">
      <c r="A1495" s="6" t="str">
        <f t="shared" si="50"/>
        <v>1783_월배면_0044</v>
      </c>
      <c r="B1495" s="1">
        <v>1783</v>
      </c>
      <c r="C1495" s="1" t="s">
        <v>6057</v>
      </c>
      <c r="D1495" s="1" t="s">
        <v>6058</v>
      </c>
      <c r="E1495" s="2">
        <v>1494</v>
      </c>
      <c r="F1495" s="2">
        <v>5</v>
      </c>
      <c r="G1495" s="2" t="s">
        <v>2410</v>
      </c>
      <c r="H1495" s="2" t="s">
        <v>3325</v>
      </c>
      <c r="I1495" s="2">
        <v>4</v>
      </c>
      <c r="L1495" s="2">
        <v>5</v>
      </c>
      <c r="M1495" s="2" t="s">
        <v>7011</v>
      </c>
      <c r="N1495" s="2" t="s">
        <v>7012</v>
      </c>
      <c r="S1495" s="2" t="s">
        <v>53</v>
      </c>
      <c r="T1495" s="2" t="s">
        <v>3382</v>
      </c>
      <c r="AC1495" s="1">
        <v>3</v>
      </c>
      <c r="AD1495" s="1" t="s">
        <v>151</v>
      </c>
      <c r="AE1495" s="1" t="s">
        <v>4512</v>
      </c>
      <c r="AF1495" s="1" t="s">
        <v>244</v>
      </c>
      <c r="AG1495" s="1" t="s">
        <v>4545</v>
      </c>
    </row>
    <row r="1496" spans="1:72" ht="13.5" customHeight="1">
      <c r="A1496" s="6" t="str">
        <f t="shared" si="50"/>
        <v>1783_월배면_0044</v>
      </c>
      <c r="B1496" s="1">
        <v>1783</v>
      </c>
      <c r="C1496" s="1" t="s">
        <v>6057</v>
      </c>
      <c r="D1496" s="1" t="s">
        <v>6058</v>
      </c>
      <c r="E1496" s="2">
        <v>1495</v>
      </c>
      <c r="F1496" s="2">
        <v>5</v>
      </c>
      <c r="G1496" s="2" t="s">
        <v>2410</v>
      </c>
      <c r="H1496" s="2" t="s">
        <v>3325</v>
      </c>
      <c r="I1496" s="2">
        <v>5</v>
      </c>
      <c r="J1496" s="2" t="s">
        <v>2576</v>
      </c>
      <c r="K1496" s="2" t="s">
        <v>6065</v>
      </c>
      <c r="L1496" s="2">
        <v>1</v>
      </c>
      <c r="M1496" s="2" t="s">
        <v>7273</v>
      </c>
      <c r="N1496" s="2" t="s">
        <v>7013</v>
      </c>
      <c r="T1496" s="2" t="s">
        <v>6092</v>
      </c>
      <c r="U1496" s="1" t="s">
        <v>607</v>
      </c>
      <c r="V1496" s="1" t="s">
        <v>3433</v>
      </c>
      <c r="W1496" s="1" t="s">
        <v>77</v>
      </c>
      <c r="X1496" s="1" t="s">
        <v>6189</v>
      </c>
      <c r="Y1496" s="1" t="s">
        <v>7274</v>
      </c>
      <c r="Z1496" s="1" t="s">
        <v>3772</v>
      </c>
      <c r="AC1496" s="1">
        <v>51</v>
      </c>
      <c r="AD1496" s="1" t="s">
        <v>714</v>
      </c>
      <c r="AE1496" s="1" t="s">
        <v>4535</v>
      </c>
      <c r="AJ1496" s="1" t="s">
        <v>17</v>
      </c>
      <c r="AK1496" s="1" t="s">
        <v>4628</v>
      </c>
      <c r="AL1496" s="1" t="s">
        <v>406</v>
      </c>
      <c r="AM1496" s="1" t="s">
        <v>4605</v>
      </c>
      <c r="AT1496" s="1" t="s">
        <v>68</v>
      </c>
      <c r="AU1496" s="1" t="s">
        <v>4695</v>
      </c>
      <c r="AV1496" s="1" t="s">
        <v>2577</v>
      </c>
      <c r="AW1496" s="1" t="s">
        <v>4091</v>
      </c>
      <c r="BG1496" s="1" t="s">
        <v>68</v>
      </c>
      <c r="BH1496" s="1" t="s">
        <v>4695</v>
      </c>
      <c r="BI1496" s="1" t="s">
        <v>2578</v>
      </c>
      <c r="BJ1496" s="1" t="s">
        <v>5298</v>
      </c>
      <c r="BK1496" s="1" t="s">
        <v>68</v>
      </c>
      <c r="BL1496" s="1" t="s">
        <v>4695</v>
      </c>
      <c r="BM1496" s="1" t="s">
        <v>2579</v>
      </c>
      <c r="BN1496" s="1" t="s">
        <v>5582</v>
      </c>
      <c r="BO1496" s="1" t="s">
        <v>68</v>
      </c>
      <c r="BP1496" s="1" t="s">
        <v>4695</v>
      </c>
      <c r="BQ1496" s="1" t="s">
        <v>2580</v>
      </c>
      <c r="BR1496" s="1" t="s">
        <v>6487</v>
      </c>
      <c r="BS1496" s="1" t="s">
        <v>472</v>
      </c>
      <c r="BT1496" s="1" t="s">
        <v>6426</v>
      </c>
    </row>
    <row r="1497" spans="1:72" ht="13.5" customHeight="1">
      <c r="A1497" s="6" t="str">
        <f t="shared" si="50"/>
        <v>1783_월배면_0044</v>
      </c>
      <c r="B1497" s="1">
        <v>1783</v>
      </c>
      <c r="C1497" s="1" t="s">
        <v>6057</v>
      </c>
      <c r="D1497" s="1" t="s">
        <v>6058</v>
      </c>
      <c r="E1497" s="2">
        <v>1496</v>
      </c>
      <c r="F1497" s="2">
        <v>5</v>
      </c>
      <c r="G1497" s="2" t="s">
        <v>2410</v>
      </c>
      <c r="H1497" s="2" t="s">
        <v>3325</v>
      </c>
      <c r="I1497" s="2">
        <v>5</v>
      </c>
      <c r="L1497" s="2">
        <v>1</v>
      </c>
      <c r="M1497" s="2" t="s">
        <v>7273</v>
      </c>
      <c r="N1497" s="2" t="s">
        <v>7013</v>
      </c>
      <c r="S1497" s="2" t="s">
        <v>47</v>
      </c>
      <c r="T1497" s="2" t="s">
        <v>3377</v>
      </c>
      <c r="W1497" s="1" t="s">
        <v>2581</v>
      </c>
      <c r="X1497" s="1" t="s">
        <v>3534</v>
      </c>
      <c r="Y1497" s="1" t="s">
        <v>10</v>
      </c>
      <c r="Z1497" s="1" t="s">
        <v>3510</v>
      </c>
      <c r="AC1497" s="1">
        <v>40</v>
      </c>
      <c r="AD1497" s="1" t="s">
        <v>589</v>
      </c>
      <c r="AE1497" s="1" t="s">
        <v>4487</v>
      </c>
      <c r="AF1497" s="1" t="s">
        <v>244</v>
      </c>
      <c r="AG1497" s="1" t="s">
        <v>4545</v>
      </c>
      <c r="AJ1497" s="1" t="s">
        <v>17</v>
      </c>
      <c r="AK1497" s="1" t="s">
        <v>4628</v>
      </c>
      <c r="AL1497" s="1" t="s">
        <v>7275</v>
      </c>
      <c r="AM1497" s="1" t="s">
        <v>4662</v>
      </c>
      <c r="AT1497" s="1" t="s">
        <v>68</v>
      </c>
      <c r="AU1497" s="1" t="s">
        <v>4695</v>
      </c>
      <c r="AV1497" s="1" t="s">
        <v>2582</v>
      </c>
      <c r="AW1497" s="1" t="s">
        <v>4834</v>
      </c>
      <c r="BG1497" s="1" t="s">
        <v>6399</v>
      </c>
      <c r="BH1497" s="1" t="s">
        <v>5195</v>
      </c>
      <c r="BI1497" s="1" t="s">
        <v>1449</v>
      </c>
      <c r="BJ1497" s="1" t="s">
        <v>3935</v>
      </c>
      <c r="BK1497" s="1" t="s">
        <v>68</v>
      </c>
      <c r="BL1497" s="1" t="s">
        <v>4695</v>
      </c>
      <c r="BM1497" s="1" t="s">
        <v>7276</v>
      </c>
      <c r="BN1497" s="1" t="s">
        <v>6428</v>
      </c>
      <c r="BO1497" s="1" t="s">
        <v>68</v>
      </c>
      <c r="BP1497" s="1" t="s">
        <v>4695</v>
      </c>
      <c r="BQ1497" s="1" t="s">
        <v>6427</v>
      </c>
      <c r="BR1497" s="1" t="s">
        <v>6520</v>
      </c>
      <c r="BS1497" s="1" t="s">
        <v>472</v>
      </c>
      <c r="BT1497" s="1" t="s">
        <v>6426</v>
      </c>
    </row>
    <row r="1498" spans="1:31" ht="13.5" customHeight="1">
      <c r="A1498" s="6" t="str">
        <f t="shared" si="50"/>
        <v>1783_월배면_0044</v>
      </c>
      <c r="B1498" s="1">
        <v>1783</v>
      </c>
      <c r="C1498" s="1" t="s">
        <v>6057</v>
      </c>
      <c r="D1498" s="1" t="s">
        <v>6058</v>
      </c>
      <c r="E1498" s="2">
        <v>1497</v>
      </c>
      <c r="F1498" s="2">
        <v>5</v>
      </c>
      <c r="G1498" s="2" t="s">
        <v>2410</v>
      </c>
      <c r="H1498" s="2" t="s">
        <v>3325</v>
      </c>
      <c r="I1498" s="2">
        <v>5</v>
      </c>
      <c r="L1498" s="2">
        <v>1</v>
      </c>
      <c r="M1498" s="2" t="s">
        <v>7273</v>
      </c>
      <c r="N1498" s="2" t="s">
        <v>7013</v>
      </c>
      <c r="S1498" s="2" t="s">
        <v>1146</v>
      </c>
      <c r="T1498" s="2" t="s">
        <v>3383</v>
      </c>
      <c r="W1498" s="1" t="s">
        <v>362</v>
      </c>
      <c r="X1498" s="1" t="s">
        <v>6185</v>
      </c>
      <c r="Y1498" s="1" t="s">
        <v>10</v>
      </c>
      <c r="Z1498" s="1" t="s">
        <v>3510</v>
      </c>
      <c r="AC1498" s="1">
        <v>69</v>
      </c>
      <c r="AD1498" s="1" t="s">
        <v>100</v>
      </c>
      <c r="AE1498" s="1" t="s">
        <v>4511</v>
      </c>
    </row>
    <row r="1499" spans="1:31" ht="13.5" customHeight="1">
      <c r="A1499" s="6" t="str">
        <f t="shared" si="50"/>
        <v>1783_월배면_0044</v>
      </c>
      <c r="B1499" s="1">
        <v>1783</v>
      </c>
      <c r="C1499" s="1" t="s">
        <v>6057</v>
      </c>
      <c r="D1499" s="1" t="s">
        <v>6058</v>
      </c>
      <c r="E1499" s="2">
        <v>1498</v>
      </c>
      <c r="F1499" s="2">
        <v>5</v>
      </c>
      <c r="G1499" s="2" t="s">
        <v>2410</v>
      </c>
      <c r="H1499" s="2" t="s">
        <v>3325</v>
      </c>
      <c r="I1499" s="2">
        <v>5</v>
      </c>
      <c r="L1499" s="2">
        <v>1</v>
      </c>
      <c r="M1499" s="2" t="s">
        <v>7273</v>
      </c>
      <c r="N1499" s="2" t="s">
        <v>7013</v>
      </c>
      <c r="S1499" s="2" t="s">
        <v>178</v>
      </c>
      <c r="T1499" s="2" t="s">
        <v>3385</v>
      </c>
      <c r="Y1499" s="1" t="s">
        <v>2583</v>
      </c>
      <c r="Z1499" s="1" t="s">
        <v>3771</v>
      </c>
      <c r="AC1499" s="1">
        <v>36</v>
      </c>
      <c r="AD1499" s="1" t="s">
        <v>430</v>
      </c>
      <c r="AE1499" s="1" t="s">
        <v>4516</v>
      </c>
    </row>
    <row r="1500" spans="1:33" ht="13.5" customHeight="1">
      <c r="A1500" s="6" t="str">
        <f t="shared" si="50"/>
        <v>1783_월배면_0044</v>
      </c>
      <c r="B1500" s="1">
        <v>1783</v>
      </c>
      <c r="C1500" s="1" t="s">
        <v>6057</v>
      </c>
      <c r="D1500" s="1" t="s">
        <v>6058</v>
      </c>
      <c r="E1500" s="2">
        <v>1499</v>
      </c>
      <c r="F1500" s="2">
        <v>5</v>
      </c>
      <c r="G1500" s="2" t="s">
        <v>2410</v>
      </c>
      <c r="H1500" s="2" t="s">
        <v>3325</v>
      </c>
      <c r="I1500" s="2">
        <v>5</v>
      </c>
      <c r="L1500" s="2">
        <v>1</v>
      </c>
      <c r="M1500" s="2" t="s">
        <v>7273</v>
      </c>
      <c r="N1500" s="2" t="s">
        <v>7013</v>
      </c>
      <c r="S1500" s="2" t="s">
        <v>1355</v>
      </c>
      <c r="T1500" s="2" t="s">
        <v>3387</v>
      </c>
      <c r="AF1500" s="1" t="s">
        <v>1174</v>
      </c>
      <c r="AG1500" s="1" t="s">
        <v>4547</v>
      </c>
    </row>
    <row r="1501" spans="1:72" ht="13.5" customHeight="1">
      <c r="A1501" s="6" t="str">
        <f t="shared" si="50"/>
        <v>1783_월배면_0044</v>
      </c>
      <c r="B1501" s="1">
        <v>1783</v>
      </c>
      <c r="C1501" s="1" t="s">
        <v>6057</v>
      </c>
      <c r="D1501" s="1" t="s">
        <v>6058</v>
      </c>
      <c r="E1501" s="2">
        <v>1500</v>
      </c>
      <c r="F1501" s="2">
        <v>5</v>
      </c>
      <c r="G1501" s="2" t="s">
        <v>2410</v>
      </c>
      <c r="H1501" s="2" t="s">
        <v>3325</v>
      </c>
      <c r="I1501" s="2">
        <v>5</v>
      </c>
      <c r="L1501" s="2">
        <v>2</v>
      </c>
      <c r="M1501" s="2" t="s">
        <v>2576</v>
      </c>
      <c r="N1501" s="2" t="s">
        <v>6065</v>
      </c>
      <c r="T1501" s="2" t="s">
        <v>6092</v>
      </c>
      <c r="U1501" s="1" t="s">
        <v>2584</v>
      </c>
      <c r="V1501" s="1" t="s">
        <v>3457</v>
      </c>
      <c r="W1501" s="1" t="s">
        <v>362</v>
      </c>
      <c r="X1501" s="1" t="s">
        <v>6185</v>
      </c>
      <c r="Y1501" s="1" t="s">
        <v>2585</v>
      </c>
      <c r="Z1501" s="1" t="s">
        <v>3770</v>
      </c>
      <c r="AC1501" s="1">
        <v>41</v>
      </c>
      <c r="AD1501" s="1" t="s">
        <v>449</v>
      </c>
      <c r="AE1501" s="1" t="s">
        <v>4502</v>
      </c>
      <c r="AJ1501" s="1" t="s">
        <v>17</v>
      </c>
      <c r="AK1501" s="1" t="s">
        <v>4628</v>
      </c>
      <c r="AL1501" s="1" t="s">
        <v>472</v>
      </c>
      <c r="AM1501" s="1" t="s">
        <v>6317</v>
      </c>
      <c r="AT1501" s="1" t="s">
        <v>607</v>
      </c>
      <c r="AU1501" s="1" t="s">
        <v>3433</v>
      </c>
      <c r="AV1501" s="1" t="s">
        <v>2586</v>
      </c>
      <c r="AW1501" s="1" t="s">
        <v>4808</v>
      </c>
      <c r="BG1501" s="1" t="s">
        <v>611</v>
      </c>
      <c r="BH1501" s="1" t="s">
        <v>4709</v>
      </c>
      <c r="BI1501" s="1" t="s">
        <v>2587</v>
      </c>
      <c r="BJ1501" s="1" t="s">
        <v>5227</v>
      </c>
      <c r="BK1501" s="1" t="s">
        <v>611</v>
      </c>
      <c r="BL1501" s="1" t="s">
        <v>4709</v>
      </c>
      <c r="BM1501" s="1" t="s">
        <v>2588</v>
      </c>
      <c r="BN1501" s="1" t="s">
        <v>5563</v>
      </c>
      <c r="BQ1501" s="1" t="s">
        <v>2589</v>
      </c>
      <c r="BR1501" s="1" t="s">
        <v>6637</v>
      </c>
      <c r="BS1501" s="1" t="s">
        <v>313</v>
      </c>
      <c r="BT1501" s="1" t="s">
        <v>4631</v>
      </c>
    </row>
    <row r="1502" spans="1:72" ht="13.5" customHeight="1">
      <c r="A1502" s="6" t="str">
        <f t="shared" si="50"/>
        <v>1783_월배면_0044</v>
      </c>
      <c r="B1502" s="1">
        <v>1783</v>
      </c>
      <c r="C1502" s="1" t="s">
        <v>6057</v>
      </c>
      <c r="D1502" s="1" t="s">
        <v>6058</v>
      </c>
      <c r="E1502" s="2">
        <v>1501</v>
      </c>
      <c r="F1502" s="2">
        <v>5</v>
      </c>
      <c r="G1502" s="2" t="s">
        <v>2410</v>
      </c>
      <c r="H1502" s="2" t="s">
        <v>3325</v>
      </c>
      <c r="I1502" s="2">
        <v>5</v>
      </c>
      <c r="L1502" s="2">
        <v>2</v>
      </c>
      <c r="M1502" s="2" t="s">
        <v>2576</v>
      </c>
      <c r="N1502" s="2" t="s">
        <v>6065</v>
      </c>
      <c r="S1502" s="2" t="s">
        <v>47</v>
      </c>
      <c r="T1502" s="2" t="s">
        <v>3377</v>
      </c>
      <c r="W1502" s="1" t="s">
        <v>278</v>
      </c>
      <c r="X1502" s="1" t="s">
        <v>3502</v>
      </c>
      <c r="Y1502" s="1" t="s">
        <v>10</v>
      </c>
      <c r="Z1502" s="1" t="s">
        <v>3510</v>
      </c>
      <c r="AC1502" s="1">
        <v>41</v>
      </c>
      <c r="AD1502" s="1" t="s">
        <v>449</v>
      </c>
      <c r="AE1502" s="1" t="s">
        <v>4502</v>
      </c>
      <c r="AJ1502" s="1" t="s">
        <v>17</v>
      </c>
      <c r="AK1502" s="1" t="s">
        <v>4628</v>
      </c>
      <c r="AL1502" s="1" t="s">
        <v>132</v>
      </c>
      <c r="AM1502" s="1" t="s">
        <v>4584</v>
      </c>
      <c r="AV1502" s="1" t="s">
        <v>1307</v>
      </c>
      <c r="AW1502" s="1" t="s">
        <v>3927</v>
      </c>
      <c r="BI1502" s="1" t="s">
        <v>2590</v>
      </c>
      <c r="BJ1502" s="1" t="s">
        <v>5297</v>
      </c>
      <c r="BM1502" s="1" t="s">
        <v>1787</v>
      </c>
      <c r="BN1502" s="1" t="s">
        <v>4890</v>
      </c>
      <c r="BQ1502" s="1" t="s">
        <v>2591</v>
      </c>
      <c r="BR1502" s="1" t="s">
        <v>6514</v>
      </c>
      <c r="BS1502" s="1" t="s">
        <v>279</v>
      </c>
      <c r="BT1502" s="1" t="s">
        <v>4690</v>
      </c>
    </row>
    <row r="1503" spans="1:31" ht="13.5" customHeight="1">
      <c r="A1503" s="6" t="str">
        <f t="shared" si="50"/>
        <v>1783_월배면_0044</v>
      </c>
      <c r="B1503" s="1">
        <v>1783</v>
      </c>
      <c r="C1503" s="1" t="s">
        <v>6057</v>
      </c>
      <c r="D1503" s="1" t="s">
        <v>6058</v>
      </c>
      <c r="E1503" s="2">
        <v>1502</v>
      </c>
      <c r="F1503" s="2">
        <v>5</v>
      </c>
      <c r="G1503" s="2" t="s">
        <v>2410</v>
      </c>
      <c r="H1503" s="2" t="s">
        <v>3325</v>
      </c>
      <c r="I1503" s="2">
        <v>5</v>
      </c>
      <c r="L1503" s="2">
        <v>2</v>
      </c>
      <c r="M1503" s="2" t="s">
        <v>2576</v>
      </c>
      <c r="N1503" s="2" t="s">
        <v>6065</v>
      </c>
      <c r="S1503" s="2" t="s">
        <v>53</v>
      </c>
      <c r="T1503" s="2" t="s">
        <v>3382</v>
      </c>
      <c r="AC1503" s="1">
        <v>10</v>
      </c>
      <c r="AD1503" s="1" t="s">
        <v>187</v>
      </c>
      <c r="AE1503" s="1" t="s">
        <v>4484</v>
      </c>
    </row>
    <row r="1504" spans="1:72" ht="13.5" customHeight="1">
      <c r="A1504" s="6" t="str">
        <f t="shared" si="50"/>
        <v>1783_월배면_0044</v>
      </c>
      <c r="B1504" s="1">
        <v>1783</v>
      </c>
      <c r="C1504" s="1" t="s">
        <v>6057</v>
      </c>
      <c r="D1504" s="1" t="s">
        <v>6058</v>
      </c>
      <c r="E1504" s="2">
        <v>1503</v>
      </c>
      <c r="F1504" s="2">
        <v>5</v>
      </c>
      <c r="G1504" s="2" t="s">
        <v>2410</v>
      </c>
      <c r="H1504" s="2" t="s">
        <v>3325</v>
      </c>
      <c r="I1504" s="2">
        <v>5</v>
      </c>
      <c r="L1504" s="2">
        <v>3</v>
      </c>
      <c r="M1504" s="2" t="s">
        <v>7277</v>
      </c>
      <c r="N1504" s="2" t="s">
        <v>7014</v>
      </c>
      <c r="T1504" s="2" t="s">
        <v>6092</v>
      </c>
      <c r="U1504" s="1" t="s">
        <v>1451</v>
      </c>
      <c r="V1504" s="1" t="s">
        <v>3436</v>
      </c>
      <c r="W1504" s="1" t="s">
        <v>362</v>
      </c>
      <c r="X1504" s="1" t="s">
        <v>6185</v>
      </c>
      <c r="Y1504" s="1" t="s">
        <v>7278</v>
      </c>
      <c r="Z1504" s="1" t="s">
        <v>6212</v>
      </c>
      <c r="AC1504" s="1">
        <v>50</v>
      </c>
      <c r="AD1504" s="1" t="s">
        <v>355</v>
      </c>
      <c r="AE1504" s="1" t="s">
        <v>4509</v>
      </c>
      <c r="AJ1504" s="1" t="s">
        <v>17</v>
      </c>
      <c r="AK1504" s="1" t="s">
        <v>4628</v>
      </c>
      <c r="AL1504" s="1" t="s">
        <v>472</v>
      </c>
      <c r="AM1504" s="1" t="s">
        <v>6317</v>
      </c>
      <c r="AV1504" s="1" t="s">
        <v>2592</v>
      </c>
      <c r="AW1504" s="1" t="s">
        <v>4833</v>
      </c>
      <c r="BI1504" s="1" t="s">
        <v>2593</v>
      </c>
      <c r="BJ1504" s="1" t="s">
        <v>5296</v>
      </c>
      <c r="BM1504" s="1" t="s">
        <v>1347</v>
      </c>
      <c r="BN1504" s="1" t="s">
        <v>5287</v>
      </c>
      <c r="BQ1504" s="1" t="s">
        <v>2594</v>
      </c>
      <c r="BR1504" s="1" t="s">
        <v>5830</v>
      </c>
      <c r="BS1504" s="1" t="s">
        <v>295</v>
      </c>
      <c r="BT1504" s="1" t="s">
        <v>4686</v>
      </c>
    </row>
    <row r="1505" spans="1:72" ht="13.5" customHeight="1">
      <c r="A1505" s="6" t="str">
        <f t="shared" si="50"/>
        <v>1783_월배면_0044</v>
      </c>
      <c r="B1505" s="1">
        <v>1783</v>
      </c>
      <c r="C1505" s="1" t="s">
        <v>6057</v>
      </c>
      <c r="D1505" s="1" t="s">
        <v>6058</v>
      </c>
      <c r="E1505" s="2">
        <v>1504</v>
      </c>
      <c r="F1505" s="2">
        <v>5</v>
      </c>
      <c r="G1505" s="2" t="s">
        <v>2410</v>
      </c>
      <c r="H1505" s="2" t="s">
        <v>3325</v>
      </c>
      <c r="I1505" s="2">
        <v>5</v>
      </c>
      <c r="L1505" s="2">
        <v>3</v>
      </c>
      <c r="M1505" s="2" t="s">
        <v>7277</v>
      </c>
      <c r="N1505" s="2" t="s">
        <v>7014</v>
      </c>
      <c r="S1505" s="2" t="s">
        <v>47</v>
      </c>
      <c r="T1505" s="2" t="s">
        <v>3377</v>
      </c>
      <c r="W1505" s="1" t="s">
        <v>362</v>
      </c>
      <c r="X1505" s="1" t="s">
        <v>6185</v>
      </c>
      <c r="Y1505" s="1" t="s">
        <v>10</v>
      </c>
      <c r="Z1505" s="1" t="s">
        <v>3510</v>
      </c>
      <c r="AC1505" s="1">
        <v>50</v>
      </c>
      <c r="AD1505" s="1" t="s">
        <v>355</v>
      </c>
      <c r="AE1505" s="1" t="s">
        <v>4509</v>
      </c>
      <c r="AJ1505" s="1" t="s">
        <v>17</v>
      </c>
      <c r="AK1505" s="1" t="s">
        <v>4628</v>
      </c>
      <c r="AL1505" s="1" t="s">
        <v>472</v>
      </c>
      <c r="AM1505" s="1" t="s">
        <v>6317</v>
      </c>
      <c r="AV1505" s="1" t="s">
        <v>2595</v>
      </c>
      <c r="AW1505" s="1" t="s">
        <v>4832</v>
      </c>
      <c r="BI1505" s="1" t="s">
        <v>2596</v>
      </c>
      <c r="BJ1505" s="1" t="s">
        <v>5295</v>
      </c>
      <c r="BM1505" s="1" t="s">
        <v>2597</v>
      </c>
      <c r="BN1505" s="1" t="s">
        <v>5581</v>
      </c>
      <c r="BQ1505" s="1" t="s">
        <v>2598</v>
      </c>
      <c r="BR1505" s="1" t="s">
        <v>6625</v>
      </c>
      <c r="BS1505" s="1" t="s">
        <v>1406</v>
      </c>
      <c r="BT1505" s="1" t="s">
        <v>4642</v>
      </c>
    </row>
    <row r="1506" spans="1:33" ht="13.5" customHeight="1">
      <c r="A1506" s="6" t="str">
        <f aca="true" t="shared" si="51" ref="A1506:A1537">HYPERLINK("http://kyu.snu.ac.kr/sdhj/index.jsp?type=hj/GK14607_00IH_0001_0044.jpg","1783_월배면_0044")</f>
        <v>1783_월배면_0044</v>
      </c>
      <c r="B1506" s="1">
        <v>1783</v>
      </c>
      <c r="C1506" s="1" t="s">
        <v>6057</v>
      </c>
      <c r="D1506" s="1" t="s">
        <v>6058</v>
      </c>
      <c r="E1506" s="2">
        <v>1505</v>
      </c>
      <c r="F1506" s="2">
        <v>5</v>
      </c>
      <c r="G1506" s="2" t="s">
        <v>2410</v>
      </c>
      <c r="H1506" s="2" t="s">
        <v>3325</v>
      </c>
      <c r="I1506" s="2">
        <v>5</v>
      </c>
      <c r="L1506" s="2">
        <v>3</v>
      </c>
      <c r="M1506" s="2" t="s">
        <v>7277</v>
      </c>
      <c r="N1506" s="2" t="s">
        <v>7014</v>
      </c>
      <c r="S1506" s="2" t="s">
        <v>53</v>
      </c>
      <c r="T1506" s="2" t="s">
        <v>3382</v>
      </c>
      <c r="AF1506" s="1" t="s">
        <v>1174</v>
      </c>
      <c r="AG1506" s="1" t="s">
        <v>4547</v>
      </c>
    </row>
    <row r="1507" spans="1:33" ht="13.5" customHeight="1">
      <c r="A1507" s="6" t="str">
        <f t="shared" si="51"/>
        <v>1783_월배면_0044</v>
      </c>
      <c r="B1507" s="1">
        <v>1783</v>
      </c>
      <c r="C1507" s="1" t="s">
        <v>6057</v>
      </c>
      <c r="D1507" s="1" t="s">
        <v>6058</v>
      </c>
      <c r="E1507" s="2">
        <v>1506</v>
      </c>
      <c r="F1507" s="2">
        <v>5</v>
      </c>
      <c r="G1507" s="2" t="s">
        <v>2410</v>
      </c>
      <c r="H1507" s="2" t="s">
        <v>3325</v>
      </c>
      <c r="I1507" s="2">
        <v>5</v>
      </c>
      <c r="L1507" s="2">
        <v>3</v>
      </c>
      <c r="M1507" s="2" t="s">
        <v>7277</v>
      </c>
      <c r="N1507" s="2" t="s">
        <v>7014</v>
      </c>
      <c r="S1507" s="2" t="s">
        <v>56</v>
      </c>
      <c r="T1507" s="2" t="s">
        <v>3381</v>
      </c>
      <c r="AF1507" s="1" t="s">
        <v>104</v>
      </c>
      <c r="AG1507" s="1" t="s">
        <v>3397</v>
      </c>
    </row>
    <row r="1508" spans="1:31" ht="13.5" customHeight="1">
      <c r="A1508" s="6" t="str">
        <f t="shared" si="51"/>
        <v>1783_월배면_0044</v>
      </c>
      <c r="B1508" s="1">
        <v>1783</v>
      </c>
      <c r="C1508" s="1" t="s">
        <v>6057</v>
      </c>
      <c r="D1508" s="1" t="s">
        <v>6058</v>
      </c>
      <c r="E1508" s="2">
        <v>1507</v>
      </c>
      <c r="F1508" s="2">
        <v>5</v>
      </c>
      <c r="G1508" s="2" t="s">
        <v>2410</v>
      </c>
      <c r="H1508" s="2" t="s">
        <v>3325</v>
      </c>
      <c r="I1508" s="2">
        <v>5</v>
      </c>
      <c r="L1508" s="2">
        <v>3</v>
      </c>
      <c r="M1508" s="2" t="s">
        <v>7277</v>
      </c>
      <c r="N1508" s="2" t="s">
        <v>7014</v>
      </c>
      <c r="S1508" s="2" t="s">
        <v>53</v>
      </c>
      <c r="T1508" s="2" t="s">
        <v>3382</v>
      </c>
      <c r="AC1508" s="1">
        <v>5</v>
      </c>
      <c r="AD1508" s="1" t="s">
        <v>465</v>
      </c>
      <c r="AE1508" s="1" t="s">
        <v>4488</v>
      </c>
    </row>
    <row r="1509" spans="1:33" ht="13.5" customHeight="1">
      <c r="A1509" s="6" t="str">
        <f t="shared" si="51"/>
        <v>1783_월배면_0044</v>
      </c>
      <c r="B1509" s="1">
        <v>1783</v>
      </c>
      <c r="C1509" s="1" t="s">
        <v>6057</v>
      </c>
      <c r="D1509" s="1" t="s">
        <v>6058</v>
      </c>
      <c r="E1509" s="2">
        <v>1508</v>
      </c>
      <c r="F1509" s="2">
        <v>5</v>
      </c>
      <c r="G1509" s="2" t="s">
        <v>2410</v>
      </c>
      <c r="H1509" s="2" t="s">
        <v>3325</v>
      </c>
      <c r="I1509" s="2">
        <v>5</v>
      </c>
      <c r="L1509" s="2">
        <v>3</v>
      </c>
      <c r="M1509" s="2" t="s">
        <v>7277</v>
      </c>
      <c r="N1509" s="2" t="s">
        <v>7014</v>
      </c>
      <c r="S1509" s="2" t="s">
        <v>56</v>
      </c>
      <c r="T1509" s="2" t="s">
        <v>3381</v>
      </c>
      <c r="AC1509" s="1">
        <v>2</v>
      </c>
      <c r="AD1509" s="1" t="s">
        <v>250</v>
      </c>
      <c r="AE1509" s="1" t="s">
        <v>4519</v>
      </c>
      <c r="AF1509" s="1" t="s">
        <v>244</v>
      </c>
      <c r="AG1509" s="1" t="s">
        <v>4545</v>
      </c>
    </row>
    <row r="1510" spans="1:72" ht="13.5" customHeight="1">
      <c r="A1510" s="6" t="str">
        <f t="shared" si="51"/>
        <v>1783_월배면_0044</v>
      </c>
      <c r="B1510" s="1">
        <v>1783</v>
      </c>
      <c r="C1510" s="1" t="s">
        <v>6057</v>
      </c>
      <c r="D1510" s="1" t="s">
        <v>6058</v>
      </c>
      <c r="E1510" s="2">
        <v>1509</v>
      </c>
      <c r="F1510" s="2">
        <v>5</v>
      </c>
      <c r="G1510" s="2" t="s">
        <v>2410</v>
      </c>
      <c r="H1510" s="2" t="s">
        <v>3325</v>
      </c>
      <c r="I1510" s="2">
        <v>5</v>
      </c>
      <c r="L1510" s="2">
        <v>4</v>
      </c>
      <c r="M1510" s="2" t="s">
        <v>7015</v>
      </c>
      <c r="N1510" s="2" t="s">
        <v>7016</v>
      </c>
      <c r="T1510" s="2" t="s">
        <v>6092</v>
      </c>
      <c r="U1510" s="1" t="s">
        <v>1320</v>
      </c>
      <c r="V1510" s="1" t="s">
        <v>3456</v>
      </c>
      <c r="W1510" s="1" t="s">
        <v>278</v>
      </c>
      <c r="X1510" s="1" t="s">
        <v>3502</v>
      </c>
      <c r="Y1510" s="1" t="s">
        <v>2599</v>
      </c>
      <c r="Z1510" s="1" t="s">
        <v>3769</v>
      </c>
      <c r="AC1510" s="1">
        <v>69</v>
      </c>
      <c r="AD1510" s="1" t="s">
        <v>100</v>
      </c>
      <c r="AE1510" s="1" t="s">
        <v>4511</v>
      </c>
      <c r="AJ1510" s="1" t="s">
        <v>17</v>
      </c>
      <c r="AK1510" s="1" t="s">
        <v>4628</v>
      </c>
      <c r="AL1510" s="1" t="s">
        <v>1527</v>
      </c>
      <c r="AM1510" s="1" t="s">
        <v>4661</v>
      </c>
      <c r="AT1510" s="1" t="s">
        <v>71</v>
      </c>
      <c r="AU1510" s="1" t="s">
        <v>4698</v>
      </c>
      <c r="AV1510" s="1" t="s">
        <v>1015</v>
      </c>
      <c r="AW1510" s="1" t="s">
        <v>4162</v>
      </c>
      <c r="BG1510" s="1" t="s">
        <v>68</v>
      </c>
      <c r="BH1510" s="1" t="s">
        <v>4695</v>
      </c>
      <c r="BI1510" s="1" t="s">
        <v>1565</v>
      </c>
      <c r="BJ1510" s="1" t="s">
        <v>4038</v>
      </c>
      <c r="BK1510" s="1" t="s">
        <v>68</v>
      </c>
      <c r="BL1510" s="1" t="s">
        <v>4695</v>
      </c>
      <c r="BM1510" s="1" t="s">
        <v>999</v>
      </c>
      <c r="BN1510" s="1" t="s">
        <v>4166</v>
      </c>
      <c r="BO1510" s="1" t="s">
        <v>68</v>
      </c>
      <c r="BP1510" s="1" t="s">
        <v>4695</v>
      </c>
      <c r="BQ1510" s="1" t="s">
        <v>2472</v>
      </c>
      <c r="BR1510" s="1" t="s">
        <v>6604</v>
      </c>
      <c r="BS1510" s="1" t="s">
        <v>42</v>
      </c>
      <c r="BT1510" s="1" t="s">
        <v>4611</v>
      </c>
    </row>
    <row r="1511" spans="1:72" ht="13.5" customHeight="1">
      <c r="A1511" s="6" t="str">
        <f t="shared" si="51"/>
        <v>1783_월배면_0044</v>
      </c>
      <c r="B1511" s="1">
        <v>1783</v>
      </c>
      <c r="C1511" s="1" t="s">
        <v>6057</v>
      </c>
      <c r="D1511" s="1" t="s">
        <v>6058</v>
      </c>
      <c r="E1511" s="2">
        <v>1510</v>
      </c>
      <c r="F1511" s="2">
        <v>5</v>
      </c>
      <c r="G1511" s="2" t="s">
        <v>2410</v>
      </c>
      <c r="H1511" s="2" t="s">
        <v>3325</v>
      </c>
      <c r="I1511" s="2">
        <v>5</v>
      </c>
      <c r="L1511" s="2">
        <v>4</v>
      </c>
      <c r="M1511" s="2" t="s">
        <v>7015</v>
      </c>
      <c r="N1511" s="2" t="s">
        <v>7016</v>
      </c>
      <c r="S1511" s="2" t="s">
        <v>47</v>
      </c>
      <c r="T1511" s="2" t="s">
        <v>3377</v>
      </c>
      <c r="W1511" s="1" t="s">
        <v>362</v>
      </c>
      <c r="X1511" s="1" t="s">
        <v>6185</v>
      </c>
      <c r="Y1511" s="1" t="s">
        <v>10</v>
      </c>
      <c r="Z1511" s="1" t="s">
        <v>3510</v>
      </c>
      <c r="AC1511" s="1">
        <v>66</v>
      </c>
      <c r="AD1511" s="1" t="s">
        <v>481</v>
      </c>
      <c r="AE1511" s="1" t="s">
        <v>4489</v>
      </c>
      <c r="AJ1511" s="1" t="s">
        <v>17</v>
      </c>
      <c r="AK1511" s="1" t="s">
        <v>4628</v>
      </c>
      <c r="AL1511" s="1" t="s">
        <v>472</v>
      </c>
      <c r="AM1511" s="1" t="s">
        <v>6317</v>
      </c>
      <c r="AT1511" s="1" t="s">
        <v>1132</v>
      </c>
      <c r="AU1511" s="1" t="s">
        <v>3490</v>
      </c>
      <c r="AV1511" s="1" t="s">
        <v>2600</v>
      </c>
      <c r="AW1511" s="1" t="s">
        <v>4831</v>
      </c>
      <c r="BG1511" s="1" t="s">
        <v>68</v>
      </c>
      <c r="BH1511" s="1" t="s">
        <v>4695</v>
      </c>
      <c r="BI1511" s="1" t="s">
        <v>1538</v>
      </c>
      <c r="BJ1511" s="1" t="s">
        <v>5294</v>
      </c>
      <c r="BK1511" s="1" t="s">
        <v>68</v>
      </c>
      <c r="BL1511" s="1" t="s">
        <v>4695</v>
      </c>
      <c r="BM1511" s="1" t="s">
        <v>1674</v>
      </c>
      <c r="BN1511" s="1" t="s">
        <v>5580</v>
      </c>
      <c r="BO1511" s="1" t="s">
        <v>68</v>
      </c>
      <c r="BP1511" s="1" t="s">
        <v>4695</v>
      </c>
      <c r="BQ1511" s="1" t="s">
        <v>2601</v>
      </c>
      <c r="BR1511" s="1" t="s">
        <v>5829</v>
      </c>
      <c r="BS1511" s="1" t="s">
        <v>1611</v>
      </c>
      <c r="BT1511" s="1" t="s">
        <v>4638</v>
      </c>
    </row>
    <row r="1512" spans="1:31" ht="13.5" customHeight="1">
      <c r="A1512" s="6" t="str">
        <f t="shared" si="51"/>
        <v>1783_월배면_0044</v>
      </c>
      <c r="B1512" s="1">
        <v>1783</v>
      </c>
      <c r="C1512" s="1" t="s">
        <v>6057</v>
      </c>
      <c r="D1512" s="1" t="s">
        <v>6058</v>
      </c>
      <c r="E1512" s="2">
        <v>1511</v>
      </c>
      <c r="F1512" s="2">
        <v>5</v>
      </c>
      <c r="G1512" s="2" t="s">
        <v>2410</v>
      </c>
      <c r="H1512" s="2" t="s">
        <v>3325</v>
      </c>
      <c r="I1512" s="2">
        <v>5</v>
      </c>
      <c r="L1512" s="2">
        <v>4</v>
      </c>
      <c r="M1512" s="2" t="s">
        <v>7015</v>
      </c>
      <c r="N1512" s="2" t="s">
        <v>7016</v>
      </c>
      <c r="S1512" s="2" t="s">
        <v>56</v>
      </c>
      <c r="T1512" s="2" t="s">
        <v>3381</v>
      </c>
      <c r="Y1512" s="1" t="s">
        <v>2602</v>
      </c>
      <c r="Z1512" s="1" t="s">
        <v>3768</v>
      </c>
      <c r="AC1512" s="1">
        <v>39</v>
      </c>
      <c r="AD1512" s="1" t="s">
        <v>751</v>
      </c>
      <c r="AE1512" s="1" t="s">
        <v>4515</v>
      </c>
    </row>
    <row r="1513" spans="1:33" ht="13.5" customHeight="1">
      <c r="A1513" s="6" t="str">
        <f t="shared" si="51"/>
        <v>1783_월배면_0044</v>
      </c>
      <c r="B1513" s="1">
        <v>1783</v>
      </c>
      <c r="C1513" s="1" t="s">
        <v>6057</v>
      </c>
      <c r="D1513" s="1" t="s">
        <v>6058</v>
      </c>
      <c r="E1513" s="2">
        <v>1512</v>
      </c>
      <c r="F1513" s="2">
        <v>5</v>
      </c>
      <c r="G1513" s="2" t="s">
        <v>2410</v>
      </c>
      <c r="H1513" s="2" t="s">
        <v>3325</v>
      </c>
      <c r="I1513" s="2">
        <v>5</v>
      </c>
      <c r="L1513" s="2">
        <v>4</v>
      </c>
      <c r="M1513" s="2" t="s">
        <v>7015</v>
      </c>
      <c r="N1513" s="2" t="s">
        <v>7016</v>
      </c>
      <c r="S1513" s="2" t="s">
        <v>53</v>
      </c>
      <c r="T1513" s="2" t="s">
        <v>3382</v>
      </c>
      <c r="AF1513" s="1" t="s">
        <v>1174</v>
      </c>
      <c r="AG1513" s="1" t="s">
        <v>4547</v>
      </c>
    </row>
    <row r="1514" spans="1:33" ht="13.5" customHeight="1">
      <c r="A1514" s="6" t="str">
        <f t="shared" si="51"/>
        <v>1783_월배면_0044</v>
      </c>
      <c r="B1514" s="1">
        <v>1783</v>
      </c>
      <c r="C1514" s="1" t="s">
        <v>6057</v>
      </c>
      <c r="D1514" s="1" t="s">
        <v>6058</v>
      </c>
      <c r="E1514" s="2">
        <v>1513</v>
      </c>
      <c r="F1514" s="2">
        <v>5</v>
      </c>
      <c r="G1514" s="2" t="s">
        <v>2410</v>
      </c>
      <c r="H1514" s="2" t="s">
        <v>3325</v>
      </c>
      <c r="I1514" s="2">
        <v>5</v>
      </c>
      <c r="L1514" s="2">
        <v>4</v>
      </c>
      <c r="M1514" s="2" t="s">
        <v>7015</v>
      </c>
      <c r="N1514" s="2" t="s">
        <v>7016</v>
      </c>
      <c r="S1514" s="2" t="s">
        <v>734</v>
      </c>
      <c r="T1514" s="2" t="s">
        <v>3379</v>
      </c>
      <c r="AC1514" s="1">
        <v>2</v>
      </c>
      <c r="AD1514" s="1" t="s">
        <v>250</v>
      </c>
      <c r="AE1514" s="1" t="s">
        <v>4519</v>
      </c>
      <c r="AF1514" s="1" t="s">
        <v>244</v>
      </c>
      <c r="AG1514" s="1" t="s">
        <v>4545</v>
      </c>
    </row>
    <row r="1515" spans="1:72" ht="13.5" customHeight="1">
      <c r="A1515" s="6" t="str">
        <f t="shared" si="51"/>
        <v>1783_월배면_0044</v>
      </c>
      <c r="B1515" s="1">
        <v>1783</v>
      </c>
      <c r="C1515" s="1" t="s">
        <v>6057</v>
      </c>
      <c r="D1515" s="1" t="s">
        <v>6058</v>
      </c>
      <c r="E1515" s="2">
        <v>1514</v>
      </c>
      <c r="F1515" s="2">
        <v>5</v>
      </c>
      <c r="G1515" s="2" t="s">
        <v>2410</v>
      </c>
      <c r="H1515" s="2" t="s">
        <v>3325</v>
      </c>
      <c r="I1515" s="2">
        <v>5</v>
      </c>
      <c r="L1515" s="2">
        <v>5</v>
      </c>
      <c r="M1515" s="2" t="s">
        <v>7017</v>
      </c>
      <c r="N1515" s="2" t="s">
        <v>7018</v>
      </c>
      <c r="T1515" s="2" t="s">
        <v>6092</v>
      </c>
      <c r="U1515" s="1" t="s">
        <v>63</v>
      </c>
      <c r="V1515" s="1" t="s">
        <v>3418</v>
      </c>
      <c r="W1515" s="1" t="s">
        <v>278</v>
      </c>
      <c r="X1515" s="1" t="s">
        <v>3502</v>
      </c>
      <c r="Y1515" s="1" t="s">
        <v>2603</v>
      </c>
      <c r="Z1515" s="1" t="s">
        <v>3767</v>
      </c>
      <c r="AC1515" s="1">
        <v>34</v>
      </c>
      <c r="AD1515" s="1" t="s">
        <v>863</v>
      </c>
      <c r="AE1515" s="1" t="s">
        <v>4486</v>
      </c>
      <c r="AJ1515" s="1" t="s">
        <v>17</v>
      </c>
      <c r="AK1515" s="1" t="s">
        <v>4628</v>
      </c>
      <c r="AL1515" s="1" t="s">
        <v>132</v>
      </c>
      <c r="AM1515" s="1" t="s">
        <v>4584</v>
      </c>
      <c r="AT1515" s="1" t="s">
        <v>63</v>
      </c>
      <c r="AU1515" s="1" t="s">
        <v>3418</v>
      </c>
      <c r="AV1515" s="1" t="s">
        <v>2604</v>
      </c>
      <c r="AW1515" s="1" t="s">
        <v>4813</v>
      </c>
      <c r="BG1515" s="1" t="s">
        <v>2530</v>
      </c>
      <c r="BH1515" s="1" t="s">
        <v>5194</v>
      </c>
      <c r="BI1515" s="1" t="s">
        <v>2463</v>
      </c>
      <c r="BJ1515" s="1" t="s">
        <v>4852</v>
      </c>
      <c r="BK1515" s="1" t="s">
        <v>68</v>
      </c>
      <c r="BL1515" s="1" t="s">
        <v>4695</v>
      </c>
      <c r="BM1515" s="1" t="s">
        <v>1565</v>
      </c>
      <c r="BN1515" s="1" t="s">
        <v>4038</v>
      </c>
      <c r="BO1515" s="1" t="s">
        <v>260</v>
      </c>
      <c r="BP1515" s="1" t="s">
        <v>6166</v>
      </c>
      <c r="BQ1515" s="1" t="s">
        <v>2465</v>
      </c>
      <c r="BR1515" s="1" t="s">
        <v>4851</v>
      </c>
      <c r="BS1515" s="1" t="s">
        <v>1169</v>
      </c>
      <c r="BT1515" s="1" t="s">
        <v>4633</v>
      </c>
    </row>
    <row r="1516" spans="1:72" ht="13.5" customHeight="1">
      <c r="A1516" s="6" t="str">
        <f t="shared" si="51"/>
        <v>1783_월배면_0044</v>
      </c>
      <c r="B1516" s="1">
        <v>1783</v>
      </c>
      <c r="C1516" s="1" t="s">
        <v>6057</v>
      </c>
      <c r="D1516" s="1" t="s">
        <v>6058</v>
      </c>
      <c r="E1516" s="2">
        <v>1515</v>
      </c>
      <c r="F1516" s="2">
        <v>5</v>
      </c>
      <c r="G1516" s="2" t="s">
        <v>2410</v>
      </c>
      <c r="H1516" s="2" t="s">
        <v>3325</v>
      </c>
      <c r="I1516" s="2">
        <v>5</v>
      </c>
      <c r="L1516" s="2">
        <v>5</v>
      </c>
      <c r="M1516" s="2" t="s">
        <v>7017</v>
      </c>
      <c r="N1516" s="2" t="s">
        <v>7018</v>
      </c>
      <c r="S1516" s="2" t="s">
        <v>47</v>
      </c>
      <c r="T1516" s="2" t="s">
        <v>3377</v>
      </c>
      <c r="W1516" s="1" t="s">
        <v>436</v>
      </c>
      <c r="X1516" s="1" t="s">
        <v>3514</v>
      </c>
      <c r="Y1516" s="1" t="s">
        <v>78</v>
      </c>
      <c r="Z1516" s="1" t="s">
        <v>3554</v>
      </c>
      <c r="AC1516" s="1">
        <v>37</v>
      </c>
      <c r="AD1516" s="1" t="s">
        <v>183</v>
      </c>
      <c r="AE1516" s="1" t="s">
        <v>4497</v>
      </c>
      <c r="AJ1516" s="1" t="s">
        <v>79</v>
      </c>
      <c r="AK1516" s="1" t="s">
        <v>4627</v>
      </c>
      <c r="AL1516" s="1" t="s">
        <v>437</v>
      </c>
      <c r="AM1516" s="1" t="s">
        <v>4636</v>
      </c>
      <c r="AT1516" s="1" t="s">
        <v>68</v>
      </c>
      <c r="AU1516" s="1" t="s">
        <v>4695</v>
      </c>
      <c r="AV1516" s="1" t="s">
        <v>2605</v>
      </c>
      <c r="AW1516" s="1" t="s">
        <v>4830</v>
      </c>
      <c r="BG1516" s="1" t="s">
        <v>68</v>
      </c>
      <c r="BH1516" s="1" t="s">
        <v>4695</v>
      </c>
      <c r="BI1516" s="1" t="s">
        <v>2606</v>
      </c>
      <c r="BJ1516" s="1" t="s">
        <v>4764</v>
      </c>
      <c r="BK1516" s="1" t="s">
        <v>1264</v>
      </c>
      <c r="BL1516" s="1" t="s">
        <v>4700</v>
      </c>
      <c r="BM1516" s="1" t="s">
        <v>7279</v>
      </c>
      <c r="BN1516" s="1" t="s">
        <v>5579</v>
      </c>
      <c r="BO1516" s="1" t="s">
        <v>1264</v>
      </c>
      <c r="BP1516" s="1" t="s">
        <v>4700</v>
      </c>
      <c r="BQ1516" s="1" t="s">
        <v>2607</v>
      </c>
      <c r="BR1516" s="1" t="s">
        <v>6522</v>
      </c>
      <c r="BS1516" s="1" t="s">
        <v>472</v>
      </c>
      <c r="BT1516" s="1" t="s">
        <v>6426</v>
      </c>
    </row>
    <row r="1517" spans="1:31" ht="13.5" customHeight="1">
      <c r="A1517" s="6" t="str">
        <f t="shared" si="51"/>
        <v>1783_월배면_0044</v>
      </c>
      <c r="B1517" s="1">
        <v>1783</v>
      </c>
      <c r="C1517" s="1" t="s">
        <v>6057</v>
      </c>
      <c r="D1517" s="1" t="s">
        <v>6058</v>
      </c>
      <c r="E1517" s="2">
        <v>1516</v>
      </c>
      <c r="F1517" s="2">
        <v>5</v>
      </c>
      <c r="G1517" s="2" t="s">
        <v>2410</v>
      </c>
      <c r="H1517" s="2" t="s">
        <v>3325</v>
      </c>
      <c r="I1517" s="2">
        <v>5</v>
      </c>
      <c r="L1517" s="2">
        <v>5</v>
      </c>
      <c r="M1517" s="2" t="s">
        <v>7017</v>
      </c>
      <c r="N1517" s="2" t="s">
        <v>7018</v>
      </c>
      <c r="S1517" s="2" t="s">
        <v>53</v>
      </c>
      <c r="T1517" s="2" t="s">
        <v>3382</v>
      </c>
      <c r="AC1517" s="1">
        <v>6</v>
      </c>
      <c r="AD1517" s="1" t="s">
        <v>481</v>
      </c>
      <c r="AE1517" s="1" t="s">
        <v>4489</v>
      </c>
    </row>
    <row r="1518" spans="1:72" ht="13.5" customHeight="1">
      <c r="A1518" s="6" t="str">
        <f t="shared" si="51"/>
        <v>1783_월배면_0044</v>
      </c>
      <c r="B1518" s="1">
        <v>1783</v>
      </c>
      <c r="C1518" s="1" t="s">
        <v>6057</v>
      </c>
      <c r="D1518" s="1" t="s">
        <v>6058</v>
      </c>
      <c r="E1518" s="2">
        <v>1517</v>
      </c>
      <c r="F1518" s="2">
        <v>5</v>
      </c>
      <c r="G1518" s="2" t="s">
        <v>2410</v>
      </c>
      <c r="H1518" s="2" t="s">
        <v>3325</v>
      </c>
      <c r="I1518" s="2">
        <v>6</v>
      </c>
      <c r="J1518" s="2" t="s">
        <v>2608</v>
      </c>
      <c r="K1518" s="2" t="s">
        <v>3339</v>
      </c>
      <c r="L1518" s="2">
        <v>1</v>
      </c>
      <c r="M1518" s="2" t="s">
        <v>2608</v>
      </c>
      <c r="N1518" s="2" t="s">
        <v>3339</v>
      </c>
      <c r="T1518" s="2" t="s">
        <v>6092</v>
      </c>
      <c r="U1518" s="1" t="s">
        <v>63</v>
      </c>
      <c r="V1518" s="1" t="s">
        <v>3418</v>
      </c>
      <c r="W1518" s="1" t="s">
        <v>278</v>
      </c>
      <c r="X1518" s="1" t="s">
        <v>3502</v>
      </c>
      <c r="Y1518" s="1" t="s">
        <v>389</v>
      </c>
      <c r="Z1518" s="1" t="s">
        <v>3766</v>
      </c>
      <c r="AC1518" s="1">
        <v>52</v>
      </c>
      <c r="AD1518" s="1" t="s">
        <v>307</v>
      </c>
      <c r="AE1518" s="1" t="s">
        <v>4503</v>
      </c>
      <c r="AJ1518" s="1" t="s">
        <v>17</v>
      </c>
      <c r="AK1518" s="1" t="s">
        <v>4628</v>
      </c>
      <c r="AL1518" s="1" t="s">
        <v>132</v>
      </c>
      <c r="AM1518" s="1" t="s">
        <v>4584</v>
      </c>
      <c r="AT1518" s="1" t="s">
        <v>68</v>
      </c>
      <c r="AU1518" s="1" t="s">
        <v>4695</v>
      </c>
      <c r="AV1518" s="1" t="s">
        <v>2609</v>
      </c>
      <c r="AW1518" s="1" t="s">
        <v>4386</v>
      </c>
      <c r="BG1518" s="1" t="s">
        <v>2462</v>
      </c>
      <c r="BH1518" s="1" t="s">
        <v>4711</v>
      </c>
      <c r="BI1518" s="1" t="s">
        <v>1015</v>
      </c>
      <c r="BJ1518" s="1" t="s">
        <v>4162</v>
      </c>
      <c r="BK1518" s="1" t="s">
        <v>68</v>
      </c>
      <c r="BL1518" s="1" t="s">
        <v>4695</v>
      </c>
      <c r="BM1518" s="1" t="s">
        <v>1565</v>
      </c>
      <c r="BN1518" s="1" t="s">
        <v>4038</v>
      </c>
      <c r="BO1518" s="1" t="s">
        <v>68</v>
      </c>
      <c r="BP1518" s="1" t="s">
        <v>4695</v>
      </c>
      <c r="BQ1518" s="1" t="s">
        <v>2449</v>
      </c>
      <c r="BR1518" s="1" t="s">
        <v>6618</v>
      </c>
      <c r="BS1518" s="1" t="s">
        <v>42</v>
      </c>
      <c r="BT1518" s="1" t="s">
        <v>4611</v>
      </c>
    </row>
    <row r="1519" spans="1:72" ht="13.5" customHeight="1">
      <c r="A1519" s="6" t="str">
        <f t="shared" si="51"/>
        <v>1783_월배면_0044</v>
      </c>
      <c r="B1519" s="1">
        <v>1783</v>
      </c>
      <c r="C1519" s="1" t="s">
        <v>6057</v>
      </c>
      <c r="D1519" s="1" t="s">
        <v>6058</v>
      </c>
      <c r="E1519" s="2">
        <v>1518</v>
      </c>
      <c r="F1519" s="2">
        <v>5</v>
      </c>
      <c r="G1519" s="2" t="s">
        <v>2410</v>
      </c>
      <c r="H1519" s="2" t="s">
        <v>3325</v>
      </c>
      <c r="I1519" s="2">
        <v>6</v>
      </c>
      <c r="L1519" s="2">
        <v>1</v>
      </c>
      <c r="M1519" s="2" t="s">
        <v>2608</v>
      </c>
      <c r="N1519" s="2" t="s">
        <v>3339</v>
      </c>
      <c r="S1519" s="2" t="s">
        <v>47</v>
      </c>
      <c r="T1519" s="2" t="s">
        <v>3377</v>
      </c>
      <c r="W1519" s="1" t="s">
        <v>77</v>
      </c>
      <c r="X1519" s="1" t="s">
        <v>6189</v>
      </c>
      <c r="Y1519" s="1" t="s">
        <v>78</v>
      </c>
      <c r="Z1519" s="1" t="s">
        <v>3554</v>
      </c>
      <c r="AC1519" s="1">
        <v>49</v>
      </c>
      <c r="AD1519" s="1" t="s">
        <v>212</v>
      </c>
      <c r="AE1519" s="1" t="s">
        <v>4510</v>
      </c>
      <c r="AJ1519" s="1" t="s">
        <v>79</v>
      </c>
      <c r="AK1519" s="1" t="s">
        <v>4627</v>
      </c>
      <c r="AL1519" s="1" t="s">
        <v>80</v>
      </c>
      <c r="AM1519" s="1" t="s">
        <v>4660</v>
      </c>
      <c r="AT1519" s="1" t="s">
        <v>68</v>
      </c>
      <c r="AU1519" s="1" t="s">
        <v>4695</v>
      </c>
      <c r="AV1519" s="1" t="s">
        <v>1139</v>
      </c>
      <c r="AW1519" s="1" t="s">
        <v>4829</v>
      </c>
      <c r="BG1519" s="1" t="s">
        <v>68</v>
      </c>
      <c r="BH1519" s="1" t="s">
        <v>4695</v>
      </c>
      <c r="BI1519" s="1" t="s">
        <v>1140</v>
      </c>
      <c r="BJ1519" s="1" t="s">
        <v>4967</v>
      </c>
      <c r="BK1519" s="1" t="s">
        <v>68</v>
      </c>
      <c r="BL1519" s="1" t="s">
        <v>4695</v>
      </c>
      <c r="BM1519" s="1" t="s">
        <v>1529</v>
      </c>
      <c r="BN1519" s="1" t="s">
        <v>5578</v>
      </c>
      <c r="BO1519" s="1" t="s">
        <v>68</v>
      </c>
      <c r="BP1519" s="1" t="s">
        <v>4695</v>
      </c>
      <c r="BQ1519" s="1" t="s">
        <v>2610</v>
      </c>
      <c r="BR1519" s="1" t="s">
        <v>5828</v>
      </c>
      <c r="BS1519" s="1" t="s">
        <v>169</v>
      </c>
      <c r="BT1519" s="1" t="s">
        <v>4630</v>
      </c>
    </row>
    <row r="1520" spans="1:31" ht="13.5" customHeight="1">
      <c r="A1520" s="6" t="str">
        <f t="shared" si="51"/>
        <v>1783_월배면_0044</v>
      </c>
      <c r="B1520" s="1">
        <v>1783</v>
      </c>
      <c r="C1520" s="1" t="s">
        <v>6057</v>
      </c>
      <c r="D1520" s="1" t="s">
        <v>6058</v>
      </c>
      <c r="E1520" s="2">
        <v>1519</v>
      </c>
      <c r="F1520" s="2">
        <v>5</v>
      </c>
      <c r="G1520" s="2" t="s">
        <v>2410</v>
      </c>
      <c r="H1520" s="2" t="s">
        <v>3325</v>
      </c>
      <c r="I1520" s="2">
        <v>6</v>
      </c>
      <c r="L1520" s="2">
        <v>1</v>
      </c>
      <c r="M1520" s="2" t="s">
        <v>2608</v>
      </c>
      <c r="N1520" s="2" t="s">
        <v>3339</v>
      </c>
      <c r="S1520" s="2" t="s">
        <v>1146</v>
      </c>
      <c r="T1520" s="2" t="s">
        <v>3383</v>
      </c>
      <c r="W1520" s="1" t="s">
        <v>77</v>
      </c>
      <c r="X1520" s="1" t="s">
        <v>6189</v>
      </c>
      <c r="Y1520" s="1" t="s">
        <v>78</v>
      </c>
      <c r="Z1520" s="1" t="s">
        <v>3554</v>
      </c>
      <c r="AC1520" s="1">
        <v>74</v>
      </c>
      <c r="AD1520" s="1" t="s">
        <v>58</v>
      </c>
      <c r="AE1520" s="1" t="s">
        <v>4525</v>
      </c>
    </row>
    <row r="1521" spans="1:31" ht="13.5" customHeight="1">
      <c r="A1521" s="6" t="str">
        <f t="shared" si="51"/>
        <v>1783_월배면_0044</v>
      </c>
      <c r="B1521" s="1">
        <v>1783</v>
      </c>
      <c r="C1521" s="1" t="s">
        <v>6057</v>
      </c>
      <c r="D1521" s="1" t="s">
        <v>6058</v>
      </c>
      <c r="E1521" s="2">
        <v>1520</v>
      </c>
      <c r="F1521" s="2">
        <v>5</v>
      </c>
      <c r="G1521" s="2" t="s">
        <v>2410</v>
      </c>
      <c r="H1521" s="2" t="s">
        <v>3325</v>
      </c>
      <c r="I1521" s="2">
        <v>6</v>
      </c>
      <c r="L1521" s="2">
        <v>1</v>
      </c>
      <c r="M1521" s="2" t="s">
        <v>2608</v>
      </c>
      <c r="N1521" s="2" t="s">
        <v>3339</v>
      </c>
      <c r="T1521" s="2" t="s">
        <v>6164</v>
      </c>
      <c r="U1521" s="1" t="s">
        <v>248</v>
      </c>
      <c r="V1521" s="1" t="s">
        <v>3450</v>
      </c>
      <c r="Y1521" s="1" t="s">
        <v>457</v>
      </c>
      <c r="Z1521" s="1" t="s">
        <v>3765</v>
      </c>
      <c r="AC1521" s="1">
        <v>20</v>
      </c>
      <c r="AD1521" s="1" t="s">
        <v>136</v>
      </c>
      <c r="AE1521" s="1" t="s">
        <v>4522</v>
      </c>
    </row>
    <row r="1522" spans="1:72" ht="13.5" customHeight="1">
      <c r="A1522" s="6" t="str">
        <f t="shared" si="51"/>
        <v>1783_월배면_0044</v>
      </c>
      <c r="B1522" s="1">
        <v>1783</v>
      </c>
      <c r="C1522" s="1" t="s">
        <v>6057</v>
      </c>
      <c r="D1522" s="1" t="s">
        <v>6058</v>
      </c>
      <c r="E1522" s="2">
        <v>1521</v>
      </c>
      <c r="F1522" s="2">
        <v>5</v>
      </c>
      <c r="G1522" s="2" t="s">
        <v>2410</v>
      </c>
      <c r="H1522" s="2" t="s">
        <v>3325</v>
      </c>
      <c r="I1522" s="2">
        <v>6</v>
      </c>
      <c r="L1522" s="2">
        <v>2</v>
      </c>
      <c r="M1522" s="2" t="s">
        <v>7019</v>
      </c>
      <c r="N1522" s="2" t="s">
        <v>7020</v>
      </c>
      <c r="T1522" s="2" t="s">
        <v>6092</v>
      </c>
      <c r="U1522" s="1" t="s">
        <v>63</v>
      </c>
      <c r="V1522" s="1" t="s">
        <v>3418</v>
      </c>
      <c r="W1522" s="1" t="s">
        <v>362</v>
      </c>
      <c r="X1522" s="1" t="s">
        <v>6185</v>
      </c>
      <c r="Y1522" s="1" t="s">
        <v>2611</v>
      </c>
      <c r="Z1522" s="1" t="s">
        <v>3764</v>
      </c>
      <c r="AC1522" s="1">
        <v>66</v>
      </c>
      <c r="AD1522" s="1" t="s">
        <v>481</v>
      </c>
      <c r="AE1522" s="1" t="s">
        <v>4489</v>
      </c>
      <c r="AJ1522" s="1" t="s">
        <v>17</v>
      </c>
      <c r="AK1522" s="1" t="s">
        <v>4628</v>
      </c>
      <c r="AL1522" s="1" t="s">
        <v>472</v>
      </c>
      <c r="AM1522" s="1" t="s">
        <v>6317</v>
      </c>
      <c r="AT1522" s="1" t="s">
        <v>68</v>
      </c>
      <c r="AU1522" s="1" t="s">
        <v>4695</v>
      </c>
      <c r="AV1522" s="1" t="s">
        <v>1346</v>
      </c>
      <c r="AW1522" s="1" t="s">
        <v>4821</v>
      </c>
      <c r="BG1522" s="1" t="s">
        <v>68</v>
      </c>
      <c r="BH1522" s="1" t="s">
        <v>4695</v>
      </c>
      <c r="BI1522" s="1" t="s">
        <v>1347</v>
      </c>
      <c r="BJ1522" s="1" t="s">
        <v>5287</v>
      </c>
      <c r="BK1522" s="1" t="s">
        <v>68</v>
      </c>
      <c r="BL1522" s="1" t="s">
        <v>4695</v>
      </c>
      <c r="BM1522" s="1" t="s">
        <v>2612</v>
      </c>
      <c r="BN1522" s="1" t="s">
        <v>3846</v>
      </c>
      <c r="BO1522" s="1" t="s">
        <v>68</v>
      </c>
      <c r="BP1522" s="1" t="s">
        <v>4695</v>
      </c>
      <c r="BQ1522" s="1" t="s">
        <v>2613</v>
      </c>
      <c r="BR1522" s="1" t="s">
        <v>6568</v>
      </c>
      <c r="BS1522" s="1" t="s">
        <v>638</v>
      </c>
      <c r="BT1522" s="1" t="s">
        <v>4615</v>
      </c>
    </row>
    <row r="1523" spans="1:33" ht="13.5" customHeight="1">
      <c r="A1523" s="6" t="str">
        <f t="shared" si="51"/>
        <v>1783_월배면_0044</v>
      </c>
      <c r="B1523" s="1">
        <v>1783</v>
      </c>
      <c r="C1523" s="1" t="s">
        <v>6057</v>
      </c>
      <c r="D1523" s="1" t="s">
        <v>6058</v>
      </c>
      <c r="E1523" s="2">
        <v>1522</v>
      </c>
      <c r="F1523" s="2">
        <v>5</v>
      </c>
      <c r="G1523" s="2" t="s">
        <v>2410</v>
      </c>
      <c r="H1523" s="2" t="s">
        <v>3325</v>
      </c>
      <c r="I1523" s="2">
        <v>6</v>
      </c>
      <c r="L1523" s="2">
        <v>2</v>
      </c>
      <c r="M1523" s="2" t="s">
        <v>7019</v>
      </c>
      <c r="N1523" s="2" t="s">
        <v>7020</v>
      </c>
      <c r="S1523" s="2" t="s">
        <v>47</v>
      </c>
      <c r="T1523" s="2" t="s">
        <v>3377</v>
      </c>
      <c r="W1523" s="1" t="s">
        <v>278</v>
      </c>
      <c r="X1523" s="1" t="s">
        <v>3502</v>
      </c>
      <c r="Y1523" s="1" t="s">
        <v>78</v>
      </c>
      <c r="Z1523" s="1" t="s">
        <v>3554</v>
      </c>
      <c r="AF1523" s="1" t="s">
        <v>104</v>
      </c>
      <c r="AG1523" s="1" t="s">
        <v>3397</v>
      </c>
    </row>
    <row r="1524" spans="1:33" ht="13.5" customHeight="1">
      <c r="A1524" s="6" t="str">
        <f t="shared" si="51"/>
        <v>1783_월배면_0044</v>
      </c>
      <c r="B1524" s="1">
        <v>1783</v>
      </c>
      <c r="C1524" s="1" t="s">
        <v>6057</v>
      </c>
      <c r="D1524" s="1" t="s">
        <v>6058</v>
      </c>
      <c r="E1524" s="2">
        <v>1523</v>
      </c>
      <c r="F1524" s="2">
        <v>5</v>
      </c>
      <c r="G1524" s="2" t="s">
        <v>2410</v>
      </c>
      <c r="H1524" s="2" t="s">
        <v>3325</v>
      </c>
      <c r="I1524" s="2">
        <v>6</v>
      </c>
      <c r="L1524" s="2">
        <v>2</v>
      </c>
      <c r="M1524" s="2" t="s">
        <v>7019</v>
      </c>
      <c r="N1524" s="2" t="s">
        <v>7020</v>
      </c>
      <c r="S1524" s="2" t="s">
        <v>821</v>
      </c>
      <c r="T1524" s="2" t="s">
        <v>3393</v>
      </c>
      <c r="W1524" s="1" t="s">
        <v>278</v>
      </c>
      <c r="X1524" s="1" t="s">
        <v>3502</v>
      </c>
      <c r="Y1524" s="1" t="s">
        <v>468</v>
      </c>
      <c r="Z1524" s="1" t="s">
        <v>3565</v>
      </c>
      <c r="AC1524" s="1">
        <v>46</v>
      </c>
      <c r="AD1524" s="1" t="s">
        <v>481</v>
      </c>
      <c r="AE1524" s="1" t="s">
        <v>4489</v>
      </c>
      <c r="AF1524" s="1" t="s">
        <v>244</v>
      </c>
      <c r="AG1524" s="1" t="s">
        <v>4545</v>
      </c>
    </row>
    <row r="1525" spans="1:31" ht="13.5" customHeight="1">
      <c r="A1525" s="6" t="str">
        <f t="shared" si="51"/>
        <v>1783_월배면_0044</v>
      </c>
      <c r="B1525" s="1">
        <v>1783</v>
      </c>
      <c r="C1525" s="1" t="s">
        <v>6057</v>
      </c>
      <c r="D1525" s="1" t="s">
        <v>6058</v>
      </c>
      <c r="E1525" s="2">
        <v>1524</v>
      </c>
      <c r="F1525" s="2">
        <v>5</v>
      </c>
      <c r="G1525" s="2" t="s">
        <v>2410</v>
      </c>
      <c r="H1525" s="2" t="s">
        <v>3325</v>
      </c>
      <c r="I1525" s="2">
        <v>6</v>
      </c>
      <c r="L1525" s="2">
        <v>2</v>
      </c>
      <c r="M1525" s="2" t="s">
        <v>7019</v>
      </c>
      <c r="N1525" s="2" t="s">
        <v>7020</v>
      </c>
      <c r="S1525" s="2" t="s">
        <v>56</v>
      </c>
      <c r="T1525" s="2" t="s">
        <v>3381</v>
      </c>
      <c r="U1525" s="1" t="s">
        <v>63</v>
      </c>
      <c r="V1525" s="1" t="s">
        <v>3418</v>
      </c>
      <c r="Y1525" s="1" t="s">
        <v>6692</v>
      </c>
      <c r="Z1525" s="1" t="s">
        <v>3763</v>
      </c>
      <c r="AC1525" s="1">
        <v>43</v>
      </c>
      <c r="AD1525" s="1" t="s">
        <v>190</v>
      </c>
      <c r="AE1525" s="1" t="s">
        <v>4501</v>
      </c>
    </row>
    <row r="1526" spans="1:31" ht="13.5" customHeight="1">
      <c r="A1526" s="6" t="str">
        <f t="shared" si="51"/>
        <v>1783_월배면_0044</v>
      </c>
      <c r="B1526" s="1">
        <v>1783</v>
      </c>
      <c r="C1526" s="1" t="s">
        <v>6057</v>
      </c>
      <c r="D1526" s="1" t="s">
        <v>6058</v>
      </c>
      <c r="E1526" s="2">
        <v>1525</v>
      </c>
      <c r="F1526" s="2">
        <v>5</v>
      </c>
      <c r="G1526" s="2" t="s">
        <v>2410</v>
      </c>
      <c r="H1526" s="2" t="s">
        <v>3325</v>
      </c>
      <c r="I1526" s="2">
        <v>6</v>
      </c>
      <c r="L1526" s="2">
        <v>2</v>
      </c>
      <c r="M1526" s="2" t="s">
        <v>7019</v>
      </c>
      <c r="N1526" s="2" t="s">
        <v>7020</v>
      </c>
      <c r="S1526" s="2" t="s">
        <v>213</v>
      </c>
      <c r="T1526" s="2" t="s">
        <v>3380</v>
      </c>
      <c r="Y1526" s="1" t="s">
        <v>78</v>
      </c>
      <c r="Z1526" s="1" t="s">
        <v>3554</v>
      </c>
      <c r="AC1526" s="1">
        <v>40</v>
      </c>
      <c r="AD1526" s="1" t="s">
        <v>589</v>
      </c>
      <c r="AE1526" s="1" t="s">
        <v>4487</v>
      </c>
    </row>
    <row r="1527" spans="1:33" ht="13.5" customHeight="1">
      <c r="A1527" s="6" t="str">
        <f t="shared" si="51"/>
        <v>1783_월배면_0044</v>
      </c>
      <c r="B1527" s="1">
        <v>1783</v>
      </c>
      <c r="C1527" s="1" t="s">
        <v>6057</v>
      </c>
      <c r="D1527" s="1" t="s">
        <v>6058</v>
      </c>
      <c r="E1527" s="2">
        <v>1526</v>
      </c>
      <c r="F1527" s="2">
        <v>5</v>
      </c>
      <c r="G1527" s="2" t="s">
        <v>2410</v>
      </c>
      <c r="H1527" s="2" t="s">
        <v>3325</v>
      </c>
      <c r="I1527" s="2">
        <v>6</v>
      </c>
      <c r="L1527" s="2">
        <v>2</v>
      </c>
      <c r="M1527" s="2" t="s">
        <v>7019</v>
      </c>
      <c r="N1527" s="2" t="s">
        <v>7020</v>
      </c>
      <c r="S1527" s="2" t="s">
        <v>734</v>
      </c>
      <c r="T1527" s="2" t="s">
        <v>3379</v>
      </c>
      <c r="AF1527" s="1" t="s">
        <v>1174</v>
      </c>
      <c r="AG1527" s="1" t="s">
        <v>4547</v>
      </c>
    </row>
    <row r="1528" spans="1:31" ht="13.5" customHeight="1">
      <c r="A1528" s="6" t="str">
        <f t="shared" si="51"/>
        <v>1783_월배면_0044</v>
      </c>
      <c r="B1528" s="1">
        <v>1783</v>
      </c>
      <c r="C1528" s="1" t="s">
        <v>6057</v>
      </c>
      <c r="D1528" s="1" t="s">
        <v>6058</v>
      </c>
      <c r="E1528" s="2">
        <v>1527</v>
      </c>
      <c r="F1528" s="2">
        <v>5</v>
      </c>
      <c r="G1528" s="2" t="s">
        <v>2410</v>
      </c>
      <c r="H1528" s="2" t="s">
        <v>3325</v>
      </c>
      <c r="I1528" s="2">
        <v>6</v>
      </c>
      <c r="L1528" s="2">
        <v>2</v>
      </c>
      <c r="M1528" s="2" t="s">
        <v>7019</v>
      </c>
      <c r="N1528" s="2" t="s">
        <v>7020</v>
      </c>
      <c r="S1528" s="2" t="s">
        <v>734</v>
      </c>
      <c r="T1528" s="2" t="s">
        <v>3379</v>
      </c>
      <c r="AC1528" s="1">
        <v>8</v>
      </c>
      <c r="AD1528" s="1" t="s">
        <v>426</v>
      </c>
      <c r="AE1528" s="1" t="s">
        <v>4520</v>
      </c>
    </row>
    <row r="1529" spans="1:31" ht="13.5" customHeight="1">
      <c r="A1529" s="6" t="str">
        <f t="shared" si="51"/>
        <v>1783_월배면_0044</v>
      </c>
      <c r="B1529" s="1">
        <v>1783</v>
      </c>
      <c r="C1529" s="1" t="s">
        <v>6057</v>
      </c>
      <c r="D1529" s="1" t="s">
        <v>6058</v>
      </c>
      <c r="E1529" s="2">
        <v>1528</v>
      </c>
      <c r="F1529" s="2">
        <v>5</v>
      </c>
      <c r="G1529" s="2" t="s">
        <v>2410</v>
      </c>
      <c r="H1529" s="2" t="s">
        <v>3325</v>
      </c>
      <c r="I1529" s="2">
        <v>6</v>
      </c>
      <c r="L1529" s="2">
        <v>2</v>
      </c>
      <c r="M1529" s="2" t="s">
        <v>7019</v>
      </c>
      <c r="N1529" s="2" t="s">
        <v>7020</v>
      </c>
      <c r="S1529" s="2" t="s">
        <v>734</v>
      </c>
      <c r="T1529" s="2" t="s">
        <v>3379</v>
      </c>
      <c r="AC1529" s="1">
        <v>10</v>
      </c>
      <c r="AD1529" s="1" t="s">
        <v>187</v>
      </c>
      <c r="AE1529" s="1" t="s">
        <v>4484</v>
      </c>
    </row>
    <row r="1530" spans="1:33" ht="13.5" customHeight="1">
      <c r="A1530" s="6" t="str">
        <f t="shared" si="51"/>
        <v>1783_월배면_0044</v>
      </c>
      <c r="B1530" s="1">
        <v>1783</v>
      </c>
      <c r="C1530" s="1" t="s">
        <v>6057</v>
      </c>
      <c r="D1530" s="1" t="s">
        <v>6058</v>
      </c>
      <c r="E1530" s="2">
        <v>1529</v>
      </c>
      <c r="F1530" s="2">
        <v>5</v>
      </c>
      <c r="G1530" s="2" t="s">
        <v>2410</v>
      </c>
      <c r="H1530" s="2" t="s">
        <v>3325</v>
      </c>
      <c r="I1530" s="2">
        <v>6</v>
      </c>
      <c r="L1530" s="2">
        <v>2</v>
      </c>
      <c r="M1530" s="2" t="s">
        <v>7019</v>
      </c>
      <c r="N1530" s="2" t="s">
        <v>7020</v>
      </c>
      <c r="S1530" s="2" t="s">
        <v>734</v>
      </c>
      <c r="T1530" s="2" t="s">
        <v>3379</v>
      </c>
      <c r="AF1530" s="1" t="s">
        <v>104</v>
      </c>
      <c r="AG1530" s="1" t="s">
        <v>3397</v>
      </c>
    </row>
    <row r="1531" spans="1:33" ht="13.5" customHeight="1">
      <c r="A1531" s="6" t="str">
        <f t="shared" si="51"/>
        <v>1783_월배면_0044</v>
      </c>
      <c r="B1531" s="1">
        <v>1783</v>
      </c>
      <c r="C1531" s="1" t="s">
        <v>6057</v>
      </c>
      <c r="D1531" s="1" t="s">
        <v>6058</v>
      </c>
      <c r="E1531" s="2">
        <v>1530</v>
      </c>
      <c r="F1531" s="2">
        <v>5</v>
      </c>
      <c r="G1531" s="2" t="s">
        <v>2410</v>
      </c>
      <c r="H1531" s="2" t="s">
        <v>3325</v>
      </c>
      <c r="I1531" s="2">
        <v>6</v>
      </c>
      <c r="L1531" s="2">
        <v>2</v>
      </c>
      <c r="M1531" s="2" t="s">
        <v>7019</v>
      </c>
      <c r="N1531" s="2" t="s">
        <v>7020</v>
      </c>
      <c r="T1531" s="2" t="s">
        <v>6164</v>
      </c>
      <c r="U1531" s="1" t="s">
        <v>96</v>
      </c>
      <c r="V1531" s="1" t="s">
        <v>3417</v>
      </c>
      <c r="Y1531" s="1" t="s">
        <v>1262</v>
      </c>
      <c r="Z1531" s="1" t="s">
        <v>3762</v>
      </c>
      <c r="AC1531" s="1">
        <v>40</v>
      </c>
      <c r="AD1531" s="1" t="s">
        <v>589</v>
      </c>
      <c r="AE1531" s="1" t="s">
        <v>4487</v>
      </c>
      <c r="AF1531" s="1" t="s">
        <v>244</v>
      </c>
      <c r="AG1531" s="1" t="s">
        <v>4545</v>
      </c>
    </row>
    <row r="1532" spans="1:58" ht="13.5" customHeight="1">
      <c r="A1532" s="6" t="str">
        <f t="shared" si="51"/>
        <v>1783_월배면_0044</v>
      </c>
      <c r="B1532" s="1">
        <v>1783</v>
      </c>
      <c r="C1532" s="1" t="s">
        <v>6057</v>
      </c>
      <c r="D1532" s="1" t="s">
        <v>6058</v>
      </c>
      <c r="E1532" s="2">
        <v>1531</v>
      </c>
      <c r="F1532" s="2">
        <v>5</v>
      </c>
      <c r="G1532" s="2" t="s">
        <v>2410</v>
      </c>
      <c r="H1532" s="2" t="s">
        <v>3325</v>
      </c>
      <c r="I1532" s="2">
        <v>6</v>
      </c>
      <c r="L1532" s="2">
        <v>2</v>
      </c>
      <c r="M1532" s="2" t="s">
        <v>7019</v>
      </c>
      <c r="N1532" s="2" t="s">
        <v>7020</v>
      </c>
      <c r="T1532" s="2" t="s">
        <v>6164</v>
      </c>
      <c r="U1532" s="1" t="s">
        <v>96</v>
      </c>
      <c r="V1532" s="1" t="s">
        <v>3417</v>
      </c>
      <c r="Y1532" s="1" t="s">
        <v>54</v>
      </c>
      <c r="Z1532" s="1" t="s">
        <v>3711</v>
      </c>
      <c r="AD1532" s="1" t="s">
        <v>246</v>
      </c>
      <c r="AE1532" s="1" t="s">
        <v>4500</v>
      </c>
      <c r="AF1532" s="1" t="s">
        <v>6309</v>
      </c>
      <c r="AG1532" s="1" t="s">
        <v>6303</v>
      </c>
      <c r="BF1532" s="1" t="s">
        <v>6397</v>
      </c>
    </row>
    <row r="1533" spans="1:72" ht="13.5" customHeight="1">
      <c r="A1533" s="6" t="str">
        <f t="shared" si="51"/>
        <v>1783_월배면_0044</v>
      </c>
      <c r="B1533" s="1">
        <v>1783</v>
      </c>
      <c r="C1533" s="1" t="s">
        <v>6057</v>
      </c>
      <c r="D1533" s="1" t="s">
        <v>6058</v>
      </c>
      <c r="E1533" s="2">
        <v>1532</v>
      </c>
      <c r="F1533" s="2">
        <v>5</v>
      </c>
      <c r="G1533" s="2" t="s">
        <v>2410</v>
      </c>
      <c r="H1533" s="2" t="s">
        <v>3325</v>
      </c>
      <c r="I1533" s="2">
        <v>6</v>
      </c>
      <c r="L1533" s="2">
        <v>3</v>
      </c>
      <c r="M1533" s="2" t="s">
        <v>1799</v>
      </c>
      <c r="N1533" s="2" t="s">
        <v>6624</v>
      </c>
      <c r="T1533" s="2" t="s">
        <v>6092</v>
      </c>
      <c r="U1533" s="1" t="s">
        <v>63</v>
      </c>
      <c r="V1533" s="1" t="s">
        <v>3418</v>
      </c>
      <c r="W1533" s="1" t="s">
        <v>77</v>
      </c>
      <c r="X1533" s="1" t="s">
        <v>6189</v>
      </c>
      <c r="Y1533" s="1" t="s">
        <v>2518</v>
      </c>
      <c r="Z1533" s="1" t="s">
        <v>3761</v>
      </c>
      <c r="AC1533" s="1">
        <v>72</v>
      </c>
      <c r="AD1533" s="1" t="s">
        <v>59</v>
      </c>
      <c r="AE1533" s="1" t="s">
        <v>4490</v>
      </c>
      <c r="AJ1533" s="1" t="s">
        <v>17</v>
      </c>
      <c r="AK1533" s="1" t="s">
        <v>4628</v>
      </c>
      <c r="AL1533" s="1" t="s">
        <v>1689</v>
      </c>
      <c r="AM1533" s="1" t="s">
        <v>4657</v>
      </c>
      <c r="AT1533" s="1" t="s">
        <v>68</v>
      </c>
      <c r="AU1533" s="1" t="s">
        <v>4695</v>
      </c>
      <c r="AV1533" s="1" t="s">
        <v>1324</v>
      </c>
      <c r="AW1533" s="1" t="s">
        <v>4828</v>
      </c>
      <c r="AX1533" s="1" t="s">
        <v>68</v>
      </c>
      <c r="AY1533" s="1" t="s">
        <v>4695</v>
      </c>
      <c r="AZ1533" s="1" t="s">
        <v>2614</v>
      </c>
      <c r="BA1533" s="1" t="s">
        <v>4814</v>
      </c>
      <c r="BG1533" s="1" t="s">
        <v>68</v>
      </c>
      <c r="BH1533" s="1" t="s">
        <v>4695</v>
      </c>
      <c r="BI1533" s="1" t="s">
        <v>2520</v>
      </c>
      <c r="BJ1533" s="1" t="s">
        <v>5293</v>
      </c>
      <c r="BK1533" s="1" t="s">
        <v>68</v>
      </c>
      <c r="BL1533" s="1" t="s">
        <v>4695</v>
      </c>
      <c r="BM1533" s="1" t="s">
        <v>2615</v>
      </c>
      <c r="BN1533" s="1" t="s">
        <v>5577</v>
      </c>
      <c r="BO1533" s="1" t="s">
        <v>68</v>
      </c>
      <c r="BP1533" s="1" t="s">
        <v>4695</v>
      </c>
      <c r="BQ1533" s="1" t="s">
        <v>7280</v>
      </c>
      <c r="BR1533" s="1" t="s">
        <v>5827</v>
      </c>
      <c r="BS1533" s="1" t="s">
        <v>67</v>
      </c>
      <c r="BT1533" s="1" t="s">
        <v>4650</v>
      </c>
    </row>
    <row r="1534" spans="1:72" ht="13.5" customHeight="1">
      <c r="A1534" s="6" t="str">
        <f t="shared" si="51"/>
        <v>1783_월배면_0044</v>
      </c>
      <c r="B1534" s="1">
        <v>1783</v>
      </c>
      <c r="C1534" s="1" t="s">
        <v>6057</v>
      </c>
      <c r="D1534" s="1" t="s">
        <v>6058</v>
      </c>
      <c r="E1534" s="2">
        <v>1533</v>
      </c>
      <c r="F1534" s="2">
        <v>5</v>
      </c>
      <c r="G1534" s="2" t="s">
        <v>2410</v>
      </c>
      <c r="H1534" s="2" t="s">
        <v>3325</v>
      </c>
      <c r="I1534" s="2">
        <v>6</v>
      </c>
      <c r="L1534" s="2">
        <v>3</v>
      </c>
      <c r="M1534" s="2" t="s">
        <v>1799</v>
      </c>
      <c r="N1534" s="2" t="s">
        <v>6624</v>
      </c>
      <c r="S1534" s="2" t="s">
        <v>47</v>
      </c>
      <c r="T1534" s="2" t="s">
        <v>3377</v>
      </c>
      <c r="W1534" s="1" t="s">
        <v>177</v>
      </c>
      <c r="X1534" s="1" t="s">
        <v>3395</v>
      </c>
      <c r="Y1534" s="1" t="s">
        <v>78</v>
      </c>
      <c r="Z1534" s="1" t="s">
        <v>3554</v>
      </c>
      <c r="AC1534" s="1">
        <v>72</v>
      </c>
      <c r="AD1534" s="1" t="s">
        <v>302</v>
      </c>
      <c r="AE1534" s="1" t="s">
        <v>4485</v>
      </c>
      <c r="AJ1534" s="1" t="s">
        <v>79</v>
      </c>
      <c r="AK1534" s="1" t="s">
        <v>4627</v>
      </c>
      <c r="AL1534" s="1" t="s">
        <v>169</v>
      </c>
      <c r="AM1534" s="1" t="s">
        <v>4630</v>
      </c>
      <c r="AT1534" s="1" t="s">
        <v>73</v>
      </c>
      <c r="AU1534" s="1" t="s">
        <v>3478</v>
      </c>
      <c r="AV1534" s="1" t="s">
        <v>2151</v>
      </c>
      <c r="AW1534" s="1" t="s">
        <v>3518</v>
      </c>
      <c r="BG1534" s="1" t="s">
        <v>73</v>
      </c>
      <c r="BH1534" s="1" t="s">
        <v>3478</v>
      </c>
      <c r="BI1534" s="1" t="s">
        <v>7281</v>
      </c>
      <c r="BJ1534" s="1" t="s">
        <v>5292</v>
      </c>
      <c r="BK1534" s="1" t="s">
        <v>2616</v>
      </c>
      <c r="BL1534" s="1" t="s">
        <v>5480</v>
      </c>
      <c r="BM1534" s="1" t="s">
        <v>2617</v>
      </c>
      <c r="BN1534" s="1" t="s">
        <v>5576</v>
      </c>
      <c r="BO1534" s="1" t="s">
        <v>68</v>
      </c>
      <c r="BP1534" s="1" t="s">
        <v>4695</v>
      </c>
      <c r="BQ1534" s="1" t="s">
        <v>2618</v>
      </c>
      <c r="BR1534" s="1" t="s">
        <v>6600</v>
      </c>
      <c r="BS1534" s="1" t="s">
        <v>487</v>
      </c>
      <c r="BT1534" s="1" t="s">
        <v>4577</v>
      </c>
    </row>
    <row r="1535" spans="1:31" ht="13.5" customHeight="1">
      <c r="A1535" s="6" t="str">
        <f t="shared" si="51"/>
        <v>1783_월배면_0044</v>
      </c>
      <c r="B1535" s="1">
        <v>1783</v>
      </c>
      <c r="C1535" s="1" t="s">
        <v>6057</v>
      </c>
      <c r="D1535" s="1" t="s">
        <v>6058</v>
      </c>
      <c r="E1535" s="2">
        <v>1534</v>
      </c>
      <c r="F1535" s="2">
        <v>5</v>
      </c>
      <c r="G1535" s="2" t="s">
        <v>2410</v>
      </c>
      <c r="H1535" s="2" t="s">
        <v>3325</v>
      </c>
      <c r="I1535" s="2">
        <v>6</v>
      </c>
      <c r="L1535" s="2">
        <v>3</v>
      </c>
      <c r="M1535" s="2" t="s">
        <v>1799</v>
      </c>
      <c r="N1535" s="2" t="s">
        <v>6624</v>
      </c>
      <c r="S1535" s="2" t="s">
        <v>56</v>
      </c>
      <c r="T1535" s="2" t="s">
        <v>3381</v>
      </c>
      <c r="U1535" s="1" t="s">
        <v>63</v>
      </c>
      <c r="V1535" s="1" t="s">
        <v>3418</v>
      </c>
      <c r="Y1535" s="1" t="s">
        <v>2619</v>
      </c>
      <c r="Z1535" s="1" t="s">
        <v>3760</v>
      </c>
      <c r="AC1535" s="1">
        <v>43</v>
      </c>
      <c r="AD1535" s="1" t="s">
        <v>190</v>
      </c>
      <c r="AE1535" s="1" t="s">
        <v>4501</v>
      </c>
    </row>
    <row r="1536" spans="1:31" ht="13.5" customHeight="1">
      <c r="A1536" s="6" t="str">
        <f t="shared" si="51"/>
        <v>1783_월배면_0044</v>
      </c>
      <c r="B1536" s="1">
        <v>1783</v>
      </c>
      <c r="C1536" s="1" t="s">
        <v>6057</v>
      </c>
      <c r="D1536" s="1" t="s">
        <v>6058</v>
      </c>
      <c r="E1536" s="2">
        <v>1535</v>
      </c>
      <c r="F1536" s="2">
        <v>5</v>
      </c>
      <c r="G1536" s="2" t="s">
        <v>2410</v>
      </c>
      <c r="H1536" s="2" t="s">
        <v>3325</v>
      </c>
      <c r="I1536" s="2">
        <v>6</v>
      </c>
      <c r="L1536" s="2">
        <v>3</v>
      </c>
      <c r="M1536" s="2" t="s">
        <v>1799</v>
      </c>
      <c r="N1536" s="2" t="s">
        <v>6624</v>
      </c>
      <c r="S1536" s="2" t="s">
        <v>213</v>
      </c>
      <c r="T1536" s="2" t="s">
        <v>3380</v>
      </c>
      <c r="W1536" s="1" t="s">
        <v>90</v>
      </c>
      <c r="X1536" s="1" t="s">
        <v>3509</v>
      </c>
      <c r="Y1536" s="1" t="s">
        <v>78</v>
      </c>
      <c r="Z1536" s="1" t="s">
        <v>3554</v>
      </c>
      <c r="AC1536" s="1">
        <v>43</v>
      </c>
      <c r="AD1536" s="1" t="s">
        <v>190</v>
      </c>
      <c r="AE1536" s="1" t="s">
        <v>4501</v>
      </c>
    </row>
    <row r="1537" spans="1:33" ht="13.5" customHeight="1">
      <c r="A1537" s="6" t="str">
        <f t="shared" si="51"/>
        <v>1783_월배면_0044</v>
      </c>
      <c r="B1537" s="1">
        <v>1783</v>
      </c>
      <c r="C1537" s="1" t="s">
        <v>6057</v>
      </c>
      <c r="D1537" s="1" t="s">
        <v>6058</v>
      </c>
      <c r="E1537" s="2">
        <v>1536</v>
      </c>
      <c r="F1537" s="2">
        <v>5</v>
      </c>
      <c r="G1537" s="2" t="s">
        <v>2410</v>
      </c>
      <c r="H1537" s="2" t="s">
        <v>3325</v>
      </c>
      <c r="I1537" s="2">
        <v>6</v>
      </c>
      <c r="L1537" s="2">
        <v>3</v>
      </c>
      <c r="M1537" s="2" t="s">
        <v>1799</v>
      </c>
      <c r="N1537" s="2" t="s">
        <v>6624</v>
      </c>
      <c r="S1537" s="2" t="s">
        <v>734</v>
      </c>
      <c r="T1537" s="2" t="s">
        <v>3379</v>
      </c>
      <c r="AF1537" s="1" t="s">
        <v>104</v>
      </c>
      <c r="AG1537" s="1" t="s">
        <v>3397</v>
      </c>
    </row>
    <row r="1538" spans="1:31" ht="13.5" customHeight="1">
      <c r="A1538" s="6" t="str">
        <f aca="true" t="shared" si="52" ref="A1538:A1547">HYPERLINK("http://kyu.snu.ac.kr/sdhj/index.jsp?type=hj/GK14607_00IH_0001_0044.jpg","1783_월배면_0044")</f>
        <v>1783_월배면_0044</v>
      </c>
      <c r="B1538" s="1">
        <v>1783</v>
      </c>
      <c r="C1538" s="1" t="s">
        <v>6057</v>
      </c>
      <c r="D1538" s="1" t="s">
        <v>6058</v>
      </c>
      <c r="E1538" s="2">
        <v>1537</v>
      </c>
      <c r="F1538" s="2">
        <v>5</v>
      </c>
      <c r="G1538" s="2" t="s">
        <v>2410</v>
      </c>
      <c r="H1538" s="2" t="s">
        <v>3325</v>
      </c>
      <c r="I1538" s="2">
        <v>6</v>
      </c>
      <c r="L1538" s="2">
        <v>3</v>
      </c>
      <c r="M1538" s="2" t="s">
        <v>1799</v>
      </c>
      <c r="N1538" s="2" t="s">
        <v>6624</v>
      </c>
      <c r="S1538" s="2" t="s">
        <v>734</v>
      </c>
      <c r="T1538" s="2" t="s">
        <v>3379</v>
      </c>
      <c r="AC1538" s="1">
        <v>8</v>
      </c>
      <c r="AD1538" s="1" t="s">
        <v>426</v>
      </c>
      <c r="AE1538" s="1" t="s">
        <v>4520</v>
      </c>
    </row>
    <row r="1539" spans="1:33" ht="13.5" customHeight="1">
      <c r="A1539" s="6" t="str">
        <f t="shared" si="52"/>
        <v>1783_월배면_0044</v>
      </c>
      <c r="B1539" s="1">
        <v>1783</v>
      </c>
      <c r="C1539" s="1" t="s">
        <v>6057</v>
      </c>
      <c r="D1539" s="1" t="s">
        <v>6058</v>
      </c>
      <c r="E1539" s="2">
        <v>1538</v>
      </c>
      <c r="F1539" s="2">
        <v>5</v>
      </c>
      <c r="G1539" s="2" t="s">
        <v>2410</v>
      </c>
      <c r="H1539" s="2" t="s">
        <v>3325</v>
      </c>
      <c r="I1539" s="2">
        <v>6</v>
      </c>
      <c r="L1539" s="2">
        <v>3</v>
      </c>
      <c r="M1539" s="2" t="s">
        <v>1799</v>
      </c>
      <c r="N1539" s="2" t="s">
        <v>6624</v>
      </c>
      <c r="S1539" s="2" t="s">
        <v>734</v>
      </c>
      <c r="T1539" s="2" t="s">
        <v>3379</v>
      </c>
      <c r="AC1539" s="1">
        <v>5</v>
      </c>
      <c r="AD1539" s="1" t="s">
        <v>465</v>
      </c>
      <c r="AE1539" s="1" t="s">
        <v>4488</v>
      </c>
      <c r="AF1539" s="1" t="s">
        <v>244</v>
      </c>
      <c r="AG1539" s="1" t="s">
        <v>4545</v>
      </c>
    </row>
    <row r="1540" spans="1:31" ht="13.5" customHeight="1">
      <c r="A1540" s="6" t="str">
        <f t="shared" si="52"/>
        <v>1783_월배면_0044</v>
      </c>
      <c r="B1540" s="1">
        <v>1783</v>
      </c>
      <c r="C1540" s="1" t="s">
        <v>6057</v>
      </c>
      <c r="D1540" s="1" t="s">
        <v>6058</v>
      </c>
      <c r="E1540" s="2">
        <v>1539</v>
      </c>
      <c r="F1540" s="2">
        <v>5</v>
      </c>
      <c r="G1540" s="2" t="s">
        <v>2410</v>
      </c>
      <c r="H1540" s="2" t="s">
        <v>3325</v>
      </c>
      <c r="I1540" s="2">
        <v>6</v>
      </c>
      <c r="L1540" s="2">
        <v>3</v>
      </c>
      <c r="M1540" s="2" t="s">
        <v>1799</v>
      </c>
      <c r="N1540" s="2" t="s">
        <v>6624</v>
      </c>
      <c r="T1540" s="2" t="s">
        <v>6164</v>
      </c>
      <c r="U1540" s="1" t="s">
        <v>248</v>
      </c>
      <c r="V1540" s="1" t="s">
        <v>3450</v>
      </c>
      <c r="Y1540" s="1" t="s">
        <v>2320</v>
      </c>
      <c r="Z1540" s="1" t="s">
        <v>6239</v>
      </c>
      <c r="AC1540" s="1">
        <v>32</v>
      </c>
      <c r="AD1540" s="1" t="s">
        <v>560</v>
      </c>
      <c r="AE1540" s="1" t="s">
        <v>4528</v>
      </c>
    </row>
    <row r="1541" spans="1:72" ht="13.5" customHeight="1">
      <c r="A1541" s="6" t="str">
        <f t="shared" si="52"/>
        <v>1783_월배면_0044</v>
      </c>
      <c r="B1541" s="1">
        <v>1783</v>
      </c>
      <c r="C1541" s="1" t="s">
        <v>6057</v>
      </c>
      <c r="D1541" s="1" t="s">
        <v>6058</v>
      </c>
      <c r="E1541" s="2">
        <v>1540</v>
      </c>
      <c r="F1541" s="2">
        <v>5</v>
      </c>
      <c r="G1541" s="2" t="s">
        <v>2410</v>
      </c>
      <c r="H1541" s="2" t="s">
        <v>3325</v>
      </c>
      <c r="I1541" s="2">
        <v>6</v>
      </c>
      <c r="L1541" s="2">
        <v>4</v>
      </c>
      <c r="M1541" s="2" t="s">
        <v>7021</v>
      </c>
      <c r="N1541" s="2" t="s">
        <v>7022</v>
      </c>
      <c r="O1541" s="2" t="s">
        <v>6</v>
      </c>
      <c r="P1541" s="2" t="s">
        <v>3364</v>
      </c>
      <c r="T1541" s="2" t="s">
        <v>6092</v>
      </c>
      <c r="U1541" s="1" t="s">
        <v>63</v>
      </c>
      <c r="V1541" s="1" t="s">
        <v>3418</v>
      </c>
      <c r="W1541" s="1" t="s">
        <v>362</v>
      </c>
      <c r="X1541" s="1" t="s">
        <v>6185</v>
      </c>
      <c r="Y1541" s="1" t="s">
        <v>2620</v>
      </c>
      <c r="Z1541" s="1" t="s">
        <v>3759</v>
      </c>
      <c r="AC1541" s="1">
        <v>41</v>
      </c>
      <c r="AD1541" s="1" t="s">
        <v>449</v>
      </c>
      <c r="AE1541" s="1" t="s">
        <v>4502</v>
      </c>
      <c r="AJ1541" s="1" t="s">
        <v>17</v>
      </c>
      <c r="AK1541" s="1" t="s">
        <v>4628</v>
      </c>
      <c r="AL1541" s="1" t="s">
        <v>472</v>
      </c>
      <c r="AM1541" s="1" t="s">
        <v>6317</v>
      </c>
      <c r="AT1541" s="1" t="s">
        <v>63</v>
      </c>
      <c r="AU1541" s="1" t="s">
        <v>3418</v>
      </c>
      <c r="AV1541" s="1" t="s">
        <v>2611</v>
      </c>
      <c r="AW1541" s="1" t="s">
        <v>3764</v>
      </c>
      <c r="BG1541" s="1" t="s">
        <v>68</v>
      </c>
      <c r="BH1541" s="1" t="s">
        <v>4695</v>
      </c>
      <c r="BI1541" s="1" t="s">
        <v>2621</v>
      </c>
      <c r="BJ1541" s="1" t="s">
        <v>5291</v>
      </c>
      <c r="BK1541" s="1" t="s">
        <v>68</v>
      </c>
      <c r="BL1541" s="1" t="s">
        <v>4695</v>
      </c>
      <c r="BM1541" s="1" t="s">
        <v>1347</v>
      </c>
      <c r="BN1541" s="1" t="s">
        <v>5287</v>
      </c>
      <c r="BO1541" s="1" t="s">
        <v>68</v>
      </c>
      <c r="BP1541" s="1" t="s">
        <v>4695</v>
      </c>
      <c r="BQ1541" s="1" t="s">
        <v>2622</v>
      </c>
      <c r="BR1541" s="1" t="s">
        <v>5826</v>
      </c>
      <c r="BS1541" s="1" t="s">
        <v>132</v>
      </c>
      <c r="BT1541" s="1" t="s">
        <v>4584</v>
      </c>
    </row>
    <row r="1542" spans="1:72" ht="13.5" customHeight="1">
      <c r="A1542" s="6" t="str">
        <f t="shared" si="52"/>
        <v>1783_월배면_0044</v>
      </c>
      <c r="B1542" s="1">
        <v>1783</v>
      </c>
      <c r="C1542" s="1" t="s">
        <v>6057</v>
      </c>
      <c r="D1542" s="1" t="s">
        <v>6058</v>
      </c>
      <c r="E1542" s="2">
        <v>1541</v>
      </c>
      <c r="F1542" s="2">
        <v>5</v>
      </c>
      <c r="G1542" s="2" t="s">
        <v>2410</v>
      </c>
      <c r="H1542" s="2" t="s">
        <v>3325</v>
      </c>
      <c r="I1542" s="2">
        <v>6</v>
      </c>
      <c r="L1542" s="2">
        <v>4</v>
      </c>
      <c r="M1542" s="2" t="s">
        <v>7021</v>
      </c>
      <c r="N1542" s="2" t="s">
        <v>7022</v>
      </c>
      <c r="S1542" s="2" t="s">
        <v>47</v>
      </c>
      <c r="T1542" s="2" t="s">
        <v>3377</v>
      </c>
      <c r="W1542" s="1" t="s">
        <v>264</v>
      </c>
      <c r="X1542" s="1" t="s">
        <v>3519</v>
      </c>
      <c r="Y1542" s="1" t="s">
        <v>78</v>
      </c>
      <c r="Z1542" s="1" t="s">
        <v>3554</v>
      </c>
      <c r="AC1542" s="1">
        <v>41</v>
      </c>
      <c r="AD1542" s="1" t="s">
        <v>449</v>
      </c>
      <c r="AE1542" s="1" t="s">
        <v>4502</v>
      </c>
      <c r="AJ1542" s="1" t="s">
        <v>17</v>
      </c>
      <c r="AK1542" s="1" t="s">
        <v>4628</v>
      </c>
      <c r="AL1542" s="1" t="s">
        <v>272</v>
      </c>
      <c r="AM1542" s="1" t="s">
        <v>4643</v>
      </c>
      <c r="AT1542" s="1" t="s">
        <v>68</v>
      </c>
      <c r="AU1542" s="1" t="s">
        <v>4695</v>
      </c>
      <c r="AV1542" s="1" t="s">
        <v>2623</v>
      </c>
      <c r="AW1542" s="1" t="s">
        <v>4827</v>
      </c>
      <c r="BG1542" s="1" t="s">
        <v>68</v>
      </c>
      <c r="BH1542" s="1" t="s">
        <v>4695</v>
      </c>
      <c r="BI1542" s="1" t="s">
        <v>2624</v>
      </c>
      <c r="BJ1542" s="1" t="s">
        <v>5290</v>
      </c>
      <c r="BK1542" s="1" t="s">
        <v>68</v>
      </c>
      <c r="BL1542" s="1" t="s">
        <v>4695</v>
      </c>
      <c r="BM1542" s="1" t="s">
        <v>2625</v>
      </c>
      <c r="BN1542" s="1" t="s">
        <v>5575</v>
      </c>
      <c r="BO1542" s="1" t="s">
        <v>68</v>
      </c>
      <c r="BP1542" s="1" t="s">
        <v>4695</v>
      </c>
      <c r="BQ1542" s="1" t="s">
        <v>2626</v>
      </c>
      <c r="BR1542" s="1" t="s">
        <v>6524</v>
      </c>
      <c r="BS1542" s="1" t="s">
        <v>472</v>
      </c>
      <c r="BT1542" s="1" t="s">
        <v>6426</v>
      </c>
    </row>
    <row r="1543" spans="1:31" ht="13.5" customHeight="1">
      <c r="A1543" s="6" t="str">
        <f t="shared" si="52"/>
        <v>1783_월배면_0044</v>
      </c>
      <c r="B1543" s="1">
        <v>1783</v>
      </c>
      <c r="C1543" s="1" t="s">
        <v>6057</v>
      </c>
      <c r="D1543" s="1" t="s">
        <v>6058</v>
      </c>
      <c r="E1543" s="2">
        <v>1542</v>
      </c>
      <c r="F1543" s="2">
        <v>5</v>
      </c>
      <c r="G1543" s="2" t="s">
        <v>2410</v>
      </c>
      <c r="H1543" s="2" t="s">
        <v>3325</v>
      </c>
      <c r="I1543" s="2">
        <v>6</v>
      </c>
      <c r="L1543" s="2">
        <v>4</v>
      </c>
      <c r="M1543" s="2" t="s">
        <v>7021</v>
      </c>
      <c r="N1543" s="2" t="s">
        <v>7022</v>
      </c>
      <c r="T1543" s="2" t="s">
        <v>6164</v>
      </c>
      <c r="U1543" s="1" t="s">
        <v>248</v>
      </c>
      <c r="V1543" s="1" t="s">
        <v>3450</v>
      </c>
      <c r="Y1543" s="1" t="s">
        <v>2627</v>
      </c>
      <c r="Z1543" s="1" t="s">
        <v>3758</v>
      </c>
      <c r="AD1543" s="1" t="s">
        <v>449</v>
      </c>
      <c r="AE1543" s="1" t="s">
        <v>4502</v>
      </c>
    </row>
    <row r="1544" spans="1:31" ht="13.5" customHeight="1">
      <c r="A1544" s="6" t="str">
        <f t="shared" si="52"/>
        <v>1783_월배면_0044</v>
      </c>
      <c r="B1544" s="1">
        <v>1783</v>
      </c>
      <c r="C1544" s="1" t="s">
        <v>6057</v>
      </c>
      <c r="D1544" s="1" t="s">
        <v>6058</v>
      </c>
      <c r="E1544" s="2">
        <v>1543</v>
      </c>
      <c r="F1544" s="2">
        <v>5</v>
      </c>
      <c r="G1544" s="2" t="s">
        <v>2410</v>
      </c>
      <c r="H1544" s="2" t="s">
        <v>3325</v>
      </c>
      <c r="I1544" s="2">
        <v>6</v>
      </c>
      <c r="L1544" s="2">
        <v>4</v>
      </c>
      <c r="M1544" s="2" t="s">
        <v>7021</v>
      </c>
      <c r="N1544" s="2" t="s">
        <v>7022</v>
      </c>
      <c r="T1544" s="2" t="s">
        <v>6164</v>
      </c>
      <c r="U1544" s="1" t="s">
        <v>96</v>
      </c>
      <c r="V1544" s="1" t="s">
        <v>3417</v>
      </c>
      <c r="AD1544" s="1" t="s">
        <v>187</v>
      </c>
      <c r="AE1544" s="1" t="s">
        <v>4484</v>
      </c>
    </row>
    <row r="1545" spans="1:72" ht="13.5" customHeight="1">
      <c r="A1545" s="6" t="str">
        <f t="shared" si="52"/>
        <v>1783_월배면_0044</v>
      </c>
      <c r="B1545" s="1">
        <v>1783</v>
      </c>
      <c r="C1545" s="1" t="s">
        <v>6057</v>
      </c>
      <c r="D1545" s="1" t="s">
        <v>6058</v>
      </c>
      <c r="E1545" s="2">
        <v>1544</v>
      </c>
      <c r="F1545" s="2">
        <v>5</v>
      </c>
      <c r="G1545" s="2" t="s">
        <v>2410</v>
      </c>
      <c r="H1545" s="2" t="s">
        <v>3325</v>
      </c>
      <c r="I1545" s="2">
        <v>6</v>
      </c>
      <c r="L1545" s="2">
        <v>5</v>
      </c>
      <c r="M1545" s="2" t="s">
        <v>7023</v>
      </c>
      <c r="N1545" s="2" t="s">
        <v>7024</v>
      </c>
      <c r="T1545" s="2" t="s">
        <v>6092</v>
      </c>
      <c r="U1545" s="1" t="s">
        <v>1697</v>
      </c>
      <c r="V1545" s="1" t="s">
        <v>3455</v>
      </c>
      <c r="W1545" s="1" t="s">
        <v>1168</v>
      </c>
      <c r="X1545" s="1" t="s">
        <v>3506</v>
      </c>
      <c r="Y1545" s="1" t="s">
        <v>2628</v>
      </c>
      <c r="Z1545" s="1" t="s">
        <v>3757</v>
      </c>
      <c r="AC1545" s="1">
        <v>54</v>
      </c>
      <c r="AD1545" s="1" t="s">
        <v>41</v>
      </c>
      <c r="AE1545" s="1" t="s">
        <v>4527</v>
      </c>
      <c r="AJ1545" s="1" t="s">
        <v>17</v>
      </c>
      <c r="AK1545" s="1" t="s">
        <v>4628</v>
      </c>
      <c r="AL1545" s="1" t="s">
        <v>42</v>
      </c>
      <c r="AM1545" s="1" t="s">
        <v>4611</v>
      </c>
      <c r="AV1545" s="1" t="s">
        <v>1170</v>
      </c>
      <c r="AW1545" s="1" t="s">
        <v>4826</v>
      </c>
      <c r="BI1545" s="1" t="s">
        <v>2629</v>
      </c>
      <c r="BJ1545" s="1" t="s">
        <v>3698</v>
      </c>
      <c r="BM1545" s="1" t="s">
        <v>2595</v>
      </c>
      <c r="BN1545" s="1" t="s">
        <v>4832</v>
      </c>
      <c r="BQ1545" s="1" t="s">
        <v>2630</v>
      </c>
      <c r="BR1545" s="1" t="s">
        <v>5825</v>
      </c>
      <c r="BS1545" s="1" t="s">
        <v>132</v>
      </c>
      <c r="BT1545" s="1" t="s">
        <v>4584</v>
      </c>
    </row>
    <row r="1546" spans="1:70" ht="13.5" customHeight="1">
      <c r="A1546" s="6" t="str">
        <f t="shared" si="52"/>
        <v>1783_월배면_0044</v>
      </c>
      <c r="B1546" s="1">
        <v>1783</v>
      </c>
      <c r="C1546" s="1" t="s">
        <v>6057</v>
      </c>
      <c r="D1546" s="1" t="s">
        <v>6058</v>
      </c>
      <c r="E1546" s="2">
        <v>1545</v>
      </c>
      <c r="F1546" s="2">
        <v>5</v>
      </c>
      <c r="G1546" s="2" t="s">
        <v>2410</v>
      </c>
      <c r="H1546" s="2" t="s">
        <v>3325</v>
      </c>
      <c r="I1546" s="2">
        <v>6</v>
      </c>
      <c r="L1546" s="2">
        <v>5</v>
      </c>
      <c r="M1546" s="2" t="s">
        <v>7023</v>
      </c>
      <c r="N1546" s="2" t="s">
        <v>7024</v>
      </c>
      <c r="S1546" s="2" t="s">
        <v>47</v>
      </c>
      <c r="T1546" s="2" t="s">
        <v>3377</v>
      </c>
      <c r="W1546" s="1" t="s">
        <v>362</v>
      </c>
      <c r="X1546" s="1" t="s">
        <v>6185</v>
      </c>
      <c r="Y1546" s="1" t="s">
        <v>10</v>
      </c>
      <c r="Z1546" s="1" t="s">
        <v>3510</v>
      </c>
      <c r="AC1546" s="1">
        <v>50</v>
      </c>
      <c r="AD1546" s="1" t="s">
        <v>212</v>
      </c>
      <c r="AE1546" s="1" t="s">
        <v>4510</v>
      </c>
      <c r="AJ1546" s="1" t="s">
        <v>17</v>
      </c>
      <c r="AK1546" s="1" t="s">
        <v>4628</v>
      </c>
      <c r="AL1546" s="1" t="s">
        <v>472</v>
      </c>
      <c r="AM1546" s="1" t="s">
        <v>6317</v>
      </c>
      <c r="AV1546" s="1" t="s">
        <v>2631</v>
      </c>
      <c r="AW1546" s="1" t="s">
        <v>4825</v>
      </c>
      <c r="BI1546" s="1" t="s">
        <v>2632</v>
      </c>
      <c r="BJ1546" s="1" t="s">
        <v>5289</v>
      </c>
      <c r="BM1546" s="1" t="s">
        <v>2633</v>
      </c>
      <c r="BN1546" s="1" t="s">
        <v>5574</v>
      </c>
      <c r="BQ1546" s="1" t="s">
        <v>6442</v>
      </c>
      <c r="BR1546" s="1" t="s">
        <v>5824</v>
      </c>
    </row>
    <row r="1547" spans="1:31" ht="13.5" customHeight="1">
      <c r="A1547" s="6" t="str">
        <f t="shared" si="52"/>
        <v>1783_월배면_0044</v>
      </c>
      <c r="B1547" s="1">
        <v>1783</v>
      </c>
      <c r="C1547" s="1" t="s">
        <v>6057</v>
      </c>
      <c r="D1547" s="1" t="s">
        <v>6058</v>
      </c>
      <c r="E1547" s="2">
        <v>1546</v>
      </c>
      <c r="F1547" s="2">
        <v>5</v>
      </c>
      <c r="G1547" s="2" t="s">
        <v>2410</v>
      </c>
      <c r="H1547" s="2" t="s">
        <v>3325</v>
      </c>
      <c r="I1547" s="2">
        <v>6</v>
      </c>
      <c r="L1547" s="2">
        <v>5</v>
      </c>
      <c r="M1547" s="2" t="s">
        <v>7023</v>
      </c>
      <c r="N1547" s="2" t="s">
        <v>7024</v>
      </c>
      <c r="S1547" s="2" t="s">
        <v>178</v>
      </c>
      <c r="T1547" s="2" t="s">
        <v>3385</v>
      </c>
      <c r="U1547" s="1" t="s">
        <v>1532</v>
      </c>
      <c r="V1547" s="1" t="s">
        <v>3454</v>
      </c>
      <c r="Y1547" s="1" t="s">
        <v>2634</v>
      </c>
      <c r="Z1547" s="1" t="s">
        <v>3756</v>
      </c>
      <c r="AC1547" s="1">
        <v>46</v>
      </c>
      <c r="AD1547" s="1" t="s">
        <v>162</v>
      </c>
      <c r="AE1547" s="1" t="s">
        <v>4518</v>
      </c>
    </row>
    <row r="1548" spans="1:31" ht="13.5" customHeight="1">
      <c r="A1548" s="6" t="str">
        <f aca="true" t="shared" si="53" ref="A1548:A1579">HYPERLINK("http://kyu.snu.ac.kr/sdhj/index.jsp?type=hj/GK14607_00IH_0001_0045.jpg","1783_월배면_0045")</f>
        <v>1783_월배면_0045</v>
      </c>
      <c r="B1548" s="1">
        <v>1783</v>
      </c>
      <c r="C1548" s="1" t="s">
        <v>6057</v>
      </c>
      <c r="D1548" s="1" t="s">
        <v>6058</v>
      </c>
      <c r="E1548" s="2">
        <v>1547</v>
      </c>
      <c r="F1548" s="2">
        <v>5</v>
      </c>
      <c r="G1548" s="2" t="s">
        <v>2410</v>
      </c>
      <c r="H1548" s="2" t="s">
        <v>3325</v>
      </c>
      <c r="I1548" s="2">
        <v>6</v>
      </c>
      <c r="L1548" s="2">
        <v>5</v>
      </c>
      <c r="M1548" s="2" t="s">
        <v>7023</v>
      </c>
      <c r="N1548" s="2" t="s">
        <v>7024</v>
      </c>
      <c r="S1548" s="2" t="s">
        <v>2635</v>
      </c>
      <c r="T1548" s="2" t="s">
        <v>3398</v>
      </c>
      <c r="W1548" s="1" t="s">
        <v>362</v>
      </c>
      <c r="X1548" s="1" t="s">
        <v>6185</v>
      </c>
      <c r="Y1548" s="1" t="s">
        <v>468</v>
      </c>
      <c r="Z1548" s="1" t="s">
        <v>3565</v>
      </c>
      <c r="AC1548" s="1">
        <v>86</v>
      </c>
      <c r="AD1548" s="1" t="s">
        <v>193</v>
      </c>
      <c r="AE1548" s="1" t="s">
        <v>4492</v>
      </c>
    </row>
    <row r="1549" spans="1:72" ht="13.5" customHeight="1">
      <c r="A1549" s="6" t="str">
        <f t="shared" si="53"/>
        <v>1783_월배면_0045</v>
      </c>
      <c r="B1549" s="1">
        <v>1783</v>
      </c>
      <c r="C1549" s="1" t="s">
        <v>6057</v>
      </c>
      <c r="D1549" s="1" t="s">
        <v>6058</v>
      </c>
      <c r="E1549" s="2">
        <v>1548</v>
      </c>
      <c r="F1549" s="2">
        <v>5</v>
      </c>
      <c r="G1549" s="2" t="s">
        <v>2410</v>
      </c>
      <c r="H1549" s="2" t="s">
        <v>3325</v>
      </c>
      <c r="I1549" s="2">
        <v>7</v>
      </c>
      <c r="J1549" s="2" t="s">
        <v>2636</v>
      </c>
      <c r="K1549" s="2" t="s">
        <v>6064</v>
      </c>
      <c r="L1549" s="2">
        <v>1</v>
      </c>
      <c r="M1549" s="2" t="s">
        <v>6986</v>
      </c>
      <c r="N1549" s="2" t="s">
        <v>6987</v>
      </c>
      <c r="Q1549" s="2" t="s">
        <v>2637</v>
      </c>
      <c r="R1549" s="2" t="s">
        <v>6139</v>
      </c>
      <c r="T1549" s="2" t="s">
        <v>6092</v>
      </c>
      <c r="U1549" s="1" t="s">
        <v>805</v>
      </c>
      <c r="V1549" s="1" t="s">
        <v>3423</v>
      </c>
      <c r="W1549" s="1" t="s">
        <v>1168</v>
      </c>
      <c r="X1549" s="1" t="s">
        <v>3506</v>
      </c>
      <c r="Y1549" s="1" t="s">
        <v>78</v>
      </c>
      <c r="Z1549" s="1" t="s">
        <v>3554</v>
      </c>
      <c r="AC1549" s="1">
        <v>46</v>
      </c>
      <c r="AD1549" s="1" t="s">
        <v>162</v>
      </c>
      <c r="AE1549" s="1" t="s">
        <v>4518</v>
      </c>
      <c r="AJ1549" s="1" t="s">
        <v>79</v>
      </c>
      <c r="AK1549" s="1" t="s">
        <v>4627</v>
      </c>
      <c r="AL1549" s="1" t="s">
        <v>1169</v>
      </c>
      <c r="AM1549" s="1" t="s">
        <v>4633</v>
      </c>
      <c r="AT1549" s="1" t="s">
        <v>63</v>
      </c>
      <c r="AU1549" s="1" t="s">
        <v>3418</v>
      </c>
      <c r="AV1549" s="1" t="s">
        <v>2638</v>
      </c>
      <c r="AW1549" s="1" t="s">
        <v>4824</v>
      </c>
      <c r="BG1549" s="1" t="s">
        <v>68</v>
      </c>
      <c r="BH1549" s="1" t="s">
        <v>4695</v>
      </c>
      <c r="BI1549" s="1" t="s">
        <v>2438</v>
      </c>
      <c r="BJ1549" s="1" t="s">
        <v>4644</v>
      </c>
      <c r="BK1549" s="1" t="s">
        <v>68</v>
      </c>
      <c r="BL1549" s="1" t="s">
        <v>4695</v>
      </c>
      <c r="BM1549" s="1" t="s">
        <v>2639</v>
      </c>
      <c r="BN1549" s="1" t="s">
        <v>5332</v>
      </c>
      <c r="BO1549" s="1" t="s">
        <v>68</v>
      </c>
      <c r="BP1549" s="1" t="s">
        <v>4695</v>
      </c>
      <c r="BQ1549" s="1" t="s">
        <v>2640</v>
      </c>
      <c r="BR1549" s="1" t="s">
        <v>6490</v>
      </c>
      <c r="BS1549" s="1" t="s">
        <v>472</v>
      </c>
      <c r="BT1549" s="1" t="s">
        <v>6426</v>
      </c>
    </row>
    <row r="1550" spans="1:31" ht="13.5" customHeight="1">
      <c r="A1550" s="6" t="str">
        <f t="shared" si="53"/>
        <v>1783_월배면_0045</v>
      </c>
      <c r="B1550" s="1">
        <v>1783</v>
      </c>
      <c r="C1550" s="1" t="s">
        <v>6057</v>
      </c>
      <c r="D1550" s="1" t="s">
        <v>6058</v>
      </c>
      <c r="E1550" s="2">
        <v>1549</v>
      </c>
      <c r="F1550" s="2">
        <v>5</v>
      </c>
      <c r="G1550" s="2" t="s">
        <v>2410</v>
      </c>
      <c r="H1550" s="2" t="s">
        <v>3325</v>
      </c>
      <c r="I1550" s="2">
        <v>7</v>
      </c>
      <c r="L1550" s="2">
        <v>1</v>
      </c>
      <c r="M1550" s="2" t="s">
        <v>6986</v>
      </c>
      <c r="N1550" s="2" t="s">
        <v>6987</v>
      </c>
      <c r="S1550" s="2" t="s">
        <v>53</v>
      </c>
      <c r="T1550" s="2" t="s">
        <v>3382</v>
      </c>
      <c r="AC1550" s="1">
        <v>17</v>
      </c>
      <c r="AD1550" s="1" t="s">
        <v>243</v>
      </c>
      <c r="AE1550" s="1" t="s">
        <v>4517</v>
      </c>
    </row>
    <row r="1551" spans="1:31" ht="13.5" customHeight="1">
      <c r="A1551" s="6" t="str">
        <f t="shared" si="53"/>
        <v>1783_월배면_0045</v>
      </c>
      <c r="B1551" s="1">
        <v>1783</v>
      </c>
      <c r="C1551" s="1" t="s">
        <v>6057</v>
      </c>
      <c r="D1551" s="1" t="s">
        <v>6058</v>
      </c>
      <c r="E1551" s="2">
        <v>1550</v>
      </c>
      <c r="F1551" s="2">
        <v>5</v>
      </c>
      <c r="G1551" s="2" t="s">
        <v>2410</v>
      </c>
      <c r="H1551" s="2" t="s">
        <v>3325</v>
      </c>
      <c r="I1551" s="2">
        <v>7</v>
      </c>
      <c r="L1551" s="2">
        <v>1</v>
      </c>
      <c r="M1551" s="2" t="s">
        <v>6986</v>
      </c>
      <c r="N1551" s="2" t="s">
        <v>6987</v>
      </c>
      <c r="T1551" s="2" t="s">
        <v>6164</v>
      </c>
      <c r="U1551" s="1" t="s">
        <v>96</v>
      </c>
      <c r="V1551" s="1" t="s">
        <v>3417</v>
      </c>
      <c r="Y1551" s="1" t="s">
        <v>2641</v>
      </c>
      <c r="Z1551" s="1" t="s">
        <v>3755</v>
      </c>
      <c r="AC1551" s="1">
        <v>46</v>
      </c>
      <c r="AD1551" s="1" t="s">
        <v>162</v>
      </c>
      <c r="AE1551" s="1" t="s">
        <v>4518</v>
      </c>
    </row>
    <row r="1552" spans="1:33" ht="13.5" customHeight="1">
      <c r="A1552" s="6" t="str">
        <f t="shared" si="53"/>
        <v>1783_월배면_0045</v>
      </c>
      <c r="B1552" s="1">
        <v>1783</v>
      </c>
      <c r="C1552" s="1" t="s">
        <v>6057</v>
      </c>
      <c r="D1552" s="1" t="s">
        <v>6058</v>
      </c>
      <c r="E1552" s="2">
        <v>1551</v>
      </c>
      <c r="F1552" s="2">
        <v>5</v>
      </c>
      <c r="G1552" s="2" t="s">
        <v>2410</v>
      </c>
      <c r="H1552" s="2" t="s">
        <v>3325</v>
      </c>
      <c r="I1552" s="2">
        <v>7</v>
      </c>
      <c r="L1552" s="2">
        <v>1</v>
      </c>
      <c r="M1552" s="2" t="s">
        <v>6986</v>
      </c>
      <c r="N1552" s="2" t="s">
        <v>6987</v>
      </c>
      <c r="T1552" s="2" t="s">
        <v>6164</v>
      </c>
      <c r="U1552" s="1" t="s">
        <v>96</v>
      </c>
      <c r="V1552" s="1" t="s">
        <v>3417</v>
      </c>
      <c r="AC1552" s="1">
        <v>5</v>
      </c>
      <c r="AD1552" s="1" t="s">
        <v>465</v>
      </c>
      <c r="AE1552" s="1" t="s">
        <v>4488</v>
      </c>
      <c r="AF1552" s="1" t="s">
        <v>244</v>
      </c>
      <c r="AG1552" s="1" t="s">
        <v>4545</v>
      </c>
    </row>
    <row r="1553" spans="1:72" ht="13.5" customHeight="1">
      <c r="A1553" s="6" t="str">
        <f t="shared" si="53"/>
        <v>1783_월배면_0045</v>
      </c>
      <c r="B1553" s="1">
        <v>1783</v>
      </c>
      <c r="C1553" s="1" t="s">
        <v>6057</v>
      </c>
      <c r="D1553" s="1" t="s">
        <v>6058</v>
      </c>
      <c r="E1553" s="2">
        <v>1552</v>
      </c>
      <c r="F1553" s="2">
        <v>5</v>
      </c>
      <c r="G1553" s="2" t="s">
        <v>2410</v>
      </c>
      <c r="H1553" s="2" t="s">
        <v>3325</v>
      </c>
      <c r="I1553" s="2">
        <v>7</v>
      </c>
      <c r="L1553" s="2">
        <v>2</v>
      </c>
      <c r="M1553" s="2" t="s">
        <v>7025</v>
      </c>
      <c r="N1553" s="2" t="s">
        <v>7026</v>
      </c>
      <c r="T1553" s="2" t="s">
        <v>6092</v>
      </c>
      <c r="U1553" s="1" t="s">
        <v>727</v>
      </c>
      <c r="V1553" s="1" t="s">
        <v>3426</v>
      </c>
      <c r="W1553" s="1" t="s">
        <v>1597</v>
      </c>
      <c r="X1553" s="1" t="s">
        <v>3524</v>
      </c>
      <c r="Y1553" s="1" t="s">
        <v>10</v>
      </c>
      <c r="Z1553" s="1" t="s">
        <v>3510</v>
      </c>
      <c r="AC1553" s="1">
        <v>45</v>
      </c>
      <c r="AD1553" s="1" t="s">
        <v>171</v>
      </c>
      <c r="AE1553" s="1" t="s">
        <v>4521</v>
      </c>
      <c r="AJ1553" s="1" t="s">
        <v>17</v>
      </c>
      <c r="AK1553" s="1" t="s">
        <v>4628</v>
      </c>
      <c r="AL1553" s="1" t="s">
        <v>2642</v>
      </c>
      <c r="AM1553" s="1" t="s">
        <v>4649</v>
      </c>
      <c r="AT1553" s="1" t="s">
        <v>68</v>
      </c>
      <c r="AU1553" s="1" t="s">
        <v>4695</v>
      </c>
      <c r="AV1553" s="1" t="s">
        <v>2643</v>
      </c>
      <c r="AW1553" s="1" t="s">
        <v>4823</v>
      </c>
      <c r="BG1553" s="1" t="s">
        <v>68</v>
      </c>
      <c r="BH1553" s="1" t="s">
        <v>4695</v>
      </c>
      <c r="BI1553" s="1" t="s">
        <v>2644</v>
      </c>
      <c r="BJ1553" s="1" t="s">
        <v>5288</v>
      </c>
      <c r="BK1553" s="1" t="s">
        <v>68</v>
      </c>
      <c r="BL1553" s="1" t="s">
        <v>4695</v>
      </c>
      <c r="BM1553" s="1" t="s">
        <v>2645</v>
      </c>
      <c r="BN1553" s="1" t="s">
        <v>3825</v>
      </c>
      <c r="BO1553" s="1" t="s">
        <v>68</v>
      </c>
      <c r="BP1553" s="1" t="s">
        <v>4695</v>
      </c>
      <c r="BQ1553" s="1" t="s">
        <v>2646</v>
      </c>
      <c r="BR1553" s="1" t="s">
        <v>6558</v>
      </c>
      <c r="BS1553" s="1" t="s">
        <v>325</v>
      </c>
      <c r="BT1553" s="1" t="s">
        <v>4629</v>
      </c>
    </row>
    <row r="1554" spans="1:31" ht="13.5" customHeight="1">
      <c r="A1554" s="6" t="str">
        <f t="shared" si="53"/>
        <v>1783_월배면_0045</v>
      </c>
      <c r="B1554" s="1">
        <v>1783</v>
      </c>
      <c r="C1554" s="1" t="s">
        <v>6057</v>
      </c>
      <c r="D1554" s="1" t="s">
        <v>6058</v>
      </c>
      <c r="E1554" s="2">
        <v>1553</v>
      </c>
      <c r="F1554" s="2">
        <v>5</v>
      </c>
      <c r="G1554" s="2" t="s">
        <v>2410</v>
      </c>
      <c r="H1554" s="2" t="s">
        <v>3325</v>
      </c>
      <c r="I1554" s="2">
        <v>7</v>
      </c>
      <c r="L1554" s="2">
        <v>2</v>
      </c>
      <c r="M1554" s="2" t="s">
        <v>7025</v>
      </c>
      <c r="N1554" s="2" t="s">
        <v>7026</v>
      </c>
      <c r="S1554" s="2" t="s">
        <v>213</v>
      </c>
      <c r="T1554" s="2" t="s">
        <v>3380</v>
      </c>
      <c r="W1554" s="1" t="s">
        <v>2647</v>
      </c>
      <c r="X1554" s="1" t="s">
        <v>3515</v>
      </c>
      <c r="Y1554" s="1" t="s">
        <v>10</v>
      </c>
      <c r="Z1554" s="1" t="s">
        <v>3510</v>
      </c>
      <c r="AC1554" s="1">
        <v>37</v>
      </c>
      <c r="AD1554" s="1" t="s">
        <v>183</v>
      </c>
      <c r="AE1554" s="1" t="s">
        <v>4497</v>
      </c>
    </row>
    <row r="1555" spans="1:31" ht="13.5" customHeight="1">
      <c r="A1555" s="6" t="str">
        <f t="shared" si="53"/>
        <v>1783_월배면_0045</v>
      </c>
      <c r="B1555" s="1">
        <v>1783</v>
      </c>
      <c r="C1555" s="1" t="s">
        <v>6057</v>
      </c>
      <c r="D1555" s="1" t="s">
        <v>6058</v>
      </c>
      <c r="E1555" s="2">
        <v>1554</v>
      </c>
      <c r="F1555" s="2">
        <v>5</v>
      </c>
      <c r="G1555" s="2" t="s">
        <v>2410</v>
      </c>
      <c r="H1555" s="2" t="s">
        <v>3325</v>
      </c>
      <c r="I1555" s="2">
        <v>7</v>
      </c>
      <c r="L1555" s="2">
        <v>2</v>
      </c>
      <c r="M1555" s="2" t="s">
        <v>7025</v>
      </c>
      <c r="N1555" s="2" t="s">
        <v>7026</v>
      </c>
      <c r="S1555" s="2" t="s">
        <v>53</v>
      </c>
      <c r="T1555" s="2" t="s">
        <v>3382</v>
      </c>
      <c r="AC1555" s="1">
        <v>7</v>
      </c>
      <c r="AD1555" s="1" t="s">
        <v>426</v>
      </c>
      <c r="AE1555" s="1" t="s">
        <v>4520</v>
      </c>
    </row>
    <row r="1556" spans="1:33" ht="13.5" customHeight="1">
      <c r="A1556" s="6" t="str">
        <f t="shared" si="53"/>
        <v>1783_월배면_0045</v>
      </c>
      <c r="B1556" s="1">
        <v>1783</v>
      </c>
      <c r="C1556" s="1" t="s">
        <v>6057</v>
      </c>
      <c r="D1556" s="1" t="s">
        <v>6058</v>
      </c>
      <c r="E1556" s="2">
        <v>1555</v>
      </c>
      <c r="F1556" s="2">
        <v>5</v>
      </c>
      <c r="G1556" s="2" t="s">
        <v>2410</v>
      </c>
      <c r="H1556" s="2" t="s">
        <v>3325</v>
      </c>
      <c r="I1556" s="2">
        <v>7</v>
      </c>
      <c r="L1556" s="2">
        <v>2</v>
      </c>
      <c r="M1556" s="2" t="s">
        <v>7025</v>
      </c>
      <c r="N1556" s="2" t="s">
        <v>7026</v>
      </c>
      <c r="S1556" s="2" t="s">
        <v>53</v>
      </c>
      <c r="T1556" s="2" t="s">
        <v>3382</v>
      </c>
      <c r="AF1556" s="1" t="s">
        <v>1174</v>
      </c>
      <c r="AG1556" s="1" t="s">
        <v>4547</v>
      </c>
    </row>
    <row r="1557" spans="1:33" ht="13.5" customHeight="1">
      <c r="A1557" s="6" t="str">
        <f t="shared" si="53"/>
        <v>1783_월배면_0045</v>
      </c>
      <c r="B1557" s="1">
        <v>1783</v>
      </c>
      <c r="C1557" s="1" t="s">
        <v>6057</v>
      </c>
      <c r="D1557" s="1" t="s">
        <v>6058</v>
      </c>
      <c r="E1557" s="2">
        <v>1556</v>
      </c>
      <c r="F1557" s="2">
        <v>5</v>
      </c>
      <c r="G1557" s="2" t="s">
        <v>2410</v>
      </c>
      <c r="H1557" s="2" t="s">
        <v>3325</v>
      </c>
      <c r="I1557" s="2">
        <v>7</v>
      </c>
      <c r="L1557" s="2">
        <v>2</v>
      </c>
      <c r="M1557" s="2" t="s">
        <v>7025</v>
      </c>
      <c r="N1557" s="2" t="s">
        <v>7026</v>
      </c>
      <c r="S1557" s="2" t="s">
        <v>53</v>
      </c>
      <c r="T1557" s="2" t="s">
        <v>3382</v>
      </c>
      <c r="AC1557" s="1">
        <v>10</v>
      </c>
      <c r="AD1557" s="1" t="s">
        <v>187</v>
      </c>
      <c r="AE1557" s="1" t="s">
        <v>4484</v>
      </c>
      <c r="AF1557" s="1" t="s">
        <v>244</v>
      </c>
      <c r="AG1557" s="1" t="s">
        <v>4545</v>
      </c>
    </row>
    <row r="1558" spans="1:31" ht="13.5" customHeight="1">
      <c r="A1558" s="6" t="str">
        <f t="shared" si="53"/>
        <v>1783_월배면_0045</v>
      </c>
      <c r="B1558" s="1">
        <v>1783</v>
      </c>
      <c r="C1558" s="1" t="s">
        <v>6057</v>
      </c>
      <c r="D1558" s="1" t="s">
        <v>6058</v>
      </c>
      <c r="E1558" s="2">
        <v>1557</v>
      </c>
      <c r="F1558" s="2">
        <v>5</v>
      </c>
      <c r="G1558" s="2" t="s">
        <v>2410</v>
      </c>
      <c r="H1558" s="2" t="s">
        <v>3325</v>
      </c>
      <c r="I1558" s="2">
        <v>7</v>
      </c>
      <c r="L1558" s="2">
        <v>2</v>
      </c>
      <c r="M1558" s="2" t="s">
        <v>7025</v>
      </c>
      <c r="N1558" s="2" t="s">
        <v>7026</v>
      </c>
      <c r="T1558" s="2" t="s">
        <v>6164</v>
      </c>
      <c r="U1558" s="1" t="s">
        <v>513</v>
      </c>
      <c r="V1558" s="1" t="s">
        <v>3453</v>
      </c>
      <c r="AC1558" s="1">
        <v>8</v>
      </c>
      <c r="AD1558" s="1" t="s">
        <v>426</v>
      </c>
      <c r="AE1558" s="1" t="s">
        <v>4520</v>
      </c>
    </row>
    <row r="1559" spans="1:72" ht="13.5" customHeight="1">
      <c r="A1559" s="6" t="str">
        <f t="shared" si="53"/>
        <v>1783_월배면_0045</v>
      </c>
      <c r="B1559" s="1">
        <v>1783</v>
      </c>
      <c r="C1559" s="1" t="s">
        <v>6057</v>
      </c>
      <c r="D1559" s="1" t="s">
        <v>6058</v>
      </c>
      <c r="E1559" s="2">
        <v>1558</v>
      </c>
      <c r="F1559" s="2">
        <v>5</v>
      </c>
      <c r="G1559" s="2" t="s">
        <v>2410</v>
      </c>
      <c r="H1559" s="2" t="s">
        <v>3325</v>
      </c>
      <c r="I1559" s="2">
        <v>7</v>
      </c>
      <c r="L1559" s="2">
        <v>3</v>
      </c>
      <c r="M1559" s="2" t="s">
        <v>2636</v>
      </c>
      <c r="N1559" s="2" t="s">
        <v>6064</v>
      </c>
      <c r="T1559" s="2" t="s">
        <v>6092</v>
      </c>
      <c r="W1559" s="1" t="s">
        <v>362</v>
      </c>
      <c r="X1559" s="1" t="s">
        <v>6185</v>
      </c>
      <c r="Y1559" s="1" t="s">
        <v>2648</v>
      </c>
      <c r="Z1559" s="1" t="s">
        <v>3754</v>
      </c>
      <c r="AC1559" s="1">
        <v>84</v>
      </c>
      <c r="AD1559" s="1" t="s">
        <v>315</v>
      </c>
      <c r="AE1559" s="1" t="s">
        <v>4272</v>
      </c>
      <c r="AJ1559" s="1" t="s">
        <v>17</v>
      </c>
      <c r="AK1559" s="1" t="s">
        <v>4628</v>
      </c>
      <c r="AL1559" s="1" t="s">
        <v>472</v>
      </c>
      <c r="AM1559" s="1" t="s">
        <v>6317</v>
      </c>
      <c r="AT1559" s="1" t="s">
        <v>611</v>
      </c>
      <c r="AU1559" s="1" t="s">
        <v>4709</v>
      </c>
      <c r="AV1559" s="1" t="s">
        <v>941</v>
      </c>
      <c r="AW1559" s="1" t="s">
        <v>4203</v>
      </c>
      <c r="BG1559" s="1" t="s">
        <v>1264</v>
      </c>
      <c r="BH1559" s="1" t="s">
        <v>4700</v>
      </c>
      <c r="BI1559" s="1" t="s">
        <v>2649</v>
      </c>
      <c r="BJ1559" s="1" t="s">
        <v>4847</v>
      </c>
      <c r="BK1559" s="1" t="s">
        <v>1264</v>
      </c>
      <c r="BL1559" s="1" t="s">
        <v>4700</v>
      </c>
      <c r="BM1559" s="1" t="s">
        <v>2650</v>
      </c>
      <c r="BN1559" s="1" t="s">
        <v>5573</v>
      </c>
      <c r="BO1559" s="1" t="s">
        <v>1462</v>
      </c>
      <c r="BP1559" s="1" t="s">
        <v>4708</v>
      </c>
      <c r="BQ1559" s="1" t="s">
        <v>2651</v>
      </c>
      <c r="BR1559" s="1" t="s">
        <v>5823</v>
      </c>
      <c r="BS1559" s="1" t="s">
        <v>42</v>
      </c>
      <c r="BT1559" s="1" t="s">
        <v>4611</v>
      </c>
    </row>
    <row r="1560" spans="1:72" ht="13.5" customHeight="1">
      <c r="A1560" s="6" t="str">
        <f t="shared" si="53"/>
        <v>1783_월배면_0045</v>
      </c>
      <c r="B1560" s="1">
        <v>1783</v>
      </c>
      <c r="C1560" s="1" t="s">
        <v>6057</v>
      </c>
      <c r="D1560" s="1" t="s">
        <v>6058</v>
      </c>
      <c r="E1560" s="2">
        <v>1559</v>
      </c>
      <c r="F1560" s="2">
        <v>5</v>
      </c>
      <c r="G1560" s="2" t="s">
        <v>2410</v>
      </c>
      <c r="H1560" s="2" t="s">
        <v>3325</v>
      </c>
      <c r="I1560" s="2">
        <v>7</v>
      </c>
      <c r="L1560" s="2">
        <v>3</v>
      </c>
      <c r="M1560" s="2" t="s">
        <v>2636</v>
      </c>
      <c r="N1560" s="2" t="s">
        <v>6064</v>
      </c>
      <c r="S1560" s="2" t="s">
        <v>47</v>
      </c>
      <c r="T1560" s="2" t="s">
        <v>3377</v>
      </c>
      <c r="W1560" s="1" t="s">
        <v>2652</v>
      </c>
      <c r="X1560" s="1" t="s">
        <v>3533</v>
      </c>
      <c r="Y1560" s="1" t="s">
        <v>468</v>
      </c>
      <c r="Z1560" s="1" t="s">
        <v>3565</v>
      </c>
      <c r="AC1560" s="1">
        <v>76</v>
      </c>
      <c r="AD1560" s="1" t="s">
        <v>444</v>
      </c>
      <c r="AE1560" s="1" t="s">
        <v>4507</v>
      </c>
      <c r="AJ1560" s="1" t="s">
        <v>17</v>
      </c>
      <c r="AK1560" s="1" t="s">
        <v>4628</v>
      </c>
      <c r="AL1560" s="1" t="s">
        <v>2005</v>
      </c>
      <c r="AM1560" s="1" t="s">
        <v>4659</v>
      </c>
      <c r="AT1560" s="1" t="s">
        <v>1462</v>
      </c>
      <c r="AU1560" s="1" t="s">
        <v>4708</v>
      </c>
      <c r="AV1560" s="1" t="s">
        <v>2653</v>
      </c>
      <c r="AW1560" s="1" t="s">
        <v>4822</v>
      </c>
      <c r="BG1560" s="1" t="s">
        <v>611</v>
      </c>
      <c r="BH1560" s="1" t="s">
        <v>4709</v>
      </c>
      <c r="BI1560" s="1" t="s">
        <v>2654</v>
      </c>
      <c r="BJ1560" s="1" t="s">
        <v>6415</v>
      </c>
      <c r="BK1560" s="1" t="s">
        <v>1264</v>
      </c>
      <c r="BL1560" s="1" t="s">
        <v>4700</v>
      </c>
      <c r="BM1560" s="1" t="s">
        <v>2655</v>
      </c>
      <c r="BN1560" s="1" t="s">
        <v>5572</v>
      </c>
      <c r="BO1560" s="1" t="s">
        <v>1462</v>
      </c>
      <c r="BP1560" s="1" t="s">
        <v>4708</v>
      </c>
      <c r="BQ1560" s="1" t="s">
        <v>2656</v>
      </c>
      <c r="BR1560" s="1" t="s">
        <v>6489</v>
      </c>
      <c r="BS1560" s="1" t="s">
        <v>472</v>
      </c>
      <c r="BT1560" s="1" t="s">
        <v>6426</v>
      </c>
    </row>
    <row r="1561" spans="1:31" ht="13.5" customHeight="1">
      <c r="A1561" s="6" t="str">
        <f t="shared" si="53"/>
        <v>1783_월배면_0045</v>
      </c>
      <c r="B1561" s="1">
        <v>1783</v>
      </c>
      <c r="C1561" s="1" t="s">
        <v>6057</v>
      </c>
      <c r="D1561" s="1" t="s">
        <v>6058</v>
      </c>
      <c r="E1561" s="2">
        <v>1560</v>
      </c>
      <c r="F1561" s="2">
        <v>5</v>
      </c>
      <c r="G1561" s="2" t="s">
        <v>2410</v>
      </c>
      <c r="H1561" s="2" t="s">
        <v>3325</v>
      </c>
      <c r="I1561" s="2">
        <v>7</v>
      </c>
      <c r="L1561" s="2">
        <v>3</v>
      </c>
      <c r="M1561" s="2" t="s">
        <v>2636</v>
      </c>
      <c r="N1561" s="2" t="s">
        <v>6064</v>
      </c>
      <c r="S1561" s="2" t="s">
        <v>56</v>
      </c>
      <c r="T1561" s="2" t="s">
        <v>3381</v>
      </c>
      <c r="U1561" s="1" t="s">
        <v>2657</v>
      </c>
      <c r="V1561" s="1" t="s">
        <v>3452</v>
      </c>
      <c r="Y1561" s="1" t="s">
        <v>1479</v>
      </c>
      <c r="Z1561" s="1" t="s">
        <v>3753</v>
      </c>
      <c r="AC1561" s="1">
        <v>40</v>
      </c>
      <c r="AD1561" s="1" t="s">
        <v>589</v>
      </c>
      <c r="AE1561" s="1" t="s">
        <v>4487</v>
      </c>
    </row>
    <row r="1562" spans="1:31" ht="13.5" customHeight="1">
      <c r="A1562" s="6" t="str">
        <f t="shared" si="53"/>
        <v>1783_월배면_0045</v>
      </c>
      <c r="B1562" s="1">
        <v>1783</v>
      </c>
      <c r="C1562" s="1" t="s">
        <v>6057</v>
      </c>
      <c r="D1562" s="1" t="s">
        <v>6058</v>
      </c>
      <c r="E1562" s="2">
        <v>1561</v>
      </c>
      <c r="F1562" s="2">
        <v>5</v>
      </c>
      <c r="G1562" s="2" t="s">
        <v>2410</v>
      </c>
      <c r="H1562" s="2" t="s">
        <v>3325</v>
      </c>
      <c r="I1562" s="2">
        <v>7</v>
      </c>
      <c r="L1562" s="2">
        <v>3</v>
      </c>
      <c r="M1562" s="2" t="s">
        <v>2636</v>
      </c>
      <c r="N1562" s="2" t="s">
        <v>6064</v>
      </c>
      <c r="S1562" s="2" t="s">
        <v>213</v>
      </c>
      <c r="T1562" s="2" t="s">
        <v>3380</v>
      </c>
      <c r="W1562" s="1" t="s">
        <v>177</v>
      </c>
      <c r="X1562" s="1" t="s">
        <v>3395</v>
      </c>
      <c r="Y1562" s="1" t="s">
        <v>10</v>
      </c>
      <c r="Z1562" s="1" t="s">
        <v>3510</v>
      </c>
      <c r="AC1562" s="1">
        <v>40</v>
      </c>
      <c r="AD1562" s="1" t="s">
        <v>589</v>
      </c>
      <c r="AE1562" s="1" t="s">
        <v>4487</v>
      </c>
    </row>
    <row r="1563" spans="1:33" ht="13.5" customHeight="1">
      <c r="A1563" s="6" t="str">
        <f t="shared" si="53"/>
        <v>1783_월배면_0045</v>
      </c>
      <c r="B1563" s="1">
        <v>1783</v>
      </c>
      <c r="C1563" s="1" t="s">
        <v>6057</v>
      </c>
      <c r="D1563" s="1" t="s">
        <v>6058</v>
      </c>
      <c r="E1563" s="2">
        <v>1562</v>
      </c>
      <c r="F1563" s="2">
        <v>5</v>
      </c>
      <c r="G1563" s="2" t="s">
        <v>2410</v>
      </c>
      <c r="H1563" s="2" t="s">
        <v>3325</v>
      </c>
      <c r="I1563" s="2">
        <v>7</v>
      </c>
      <c r="L1563" s="2">
        <v>3</v>
      </c>
      <c r="M1563" s="2" t="s">
        <v>2636</v>
      </c>
      <c r="N1563" s="2" t="s">
        <v>6064</v>
      </c>
      <c r="S1563" s="2" t="s">
        <v>53</v>
      </c>
      <c r="T1563" s="2" t="s">
        <v>3382</v>
      </c>
      <c r="AC1563" s="1">
        <v>2</v>
      </c>
      <c r="AD1563" s="1" t="s">
        <v>250</v>
      </c>
      <c r="AE1563" s="1" t="s">
        <v>4519</v>
      </c>
      <c r="AF1563" s="1" t="s">
        <v>244</v>
      </c>
      <c r="AG1563" s="1" t="s">
        <v>4545</v>
      </c>
    </row>
    <row r="1564" spans="1:72" ht="13.5" customHeight="1">
      <c r="A1564" s="6" t="str">
        <f t="shared" si="53"/>
        <v>1783_월배면_0045</v>
      </c>
      <c r="B1564" s="1">
        <v>1783</v>
      </c>
      <c r="C1564" s="1" t="s">
        <v>6057</v>
      </c>
      <c r="D1564" s="1" t="s">
        <v>6058</v>
      </c>
      <c r="E1564" s="2">
        <v>1563</v>
      </c>
      <c r="F1564" s="2">
        <v>5</v>
      </c>
      <c r="G1564" s="2" t="s">
        <v>2410</v>
      </c>
      <c r="H1564" s="2" t="s">
        <v>3325</v>
      </c>
      <c r="I1564" s="2">
        <v>7</v>
      </c>
      <c r="L1564" s="2">
        <v>4</v>
      </c>
      <c r="M1564" s="2" t="s">
        <v>7027</v>
      </c>
      <c r="N1564" s="2" t="s">
        <v>7028</v>
      </c>
      <c r="T1564" s="2" t="s">
        <v>6092</v>
      </c>
      <c r="U1564" s="1" t="s">
        <v>63</v>
      </c>
      <c r="V1564" s="1" t="s">
        <v>3418</v>
      </c>
      <c r="W1564" s="1" t="s">
        <v>362</v>
      </c>
      <c r="X1564" s="1" t="s">
        <v>6185</v>
      </c>
      <c r="Y1564" s="1" t="s">
        <v>2658</v>
      </c>
      <c r="Z1564" s="1" t="s">
        <v>3752</v>
      </c>
      <c r="AC1564" s="1">
        <v>50</v>
      </c>
      <c r="AD1564" s="1" t="s">
        <v>355</v>
      </c>
      <c r="AE1564" s="1" t="s">
        <v>4509</v>
      </c>
      <c r="AJ1564" s="1" t="s">
        <v>17</v>
      </c>
      <c r="AK1564" s="1" t="s">
        <v>4628</v>
      </c>
      <c r="AL1564" s="1" t="s">
        <v>472</v>
      </c>
      <c r="AM1564" s="1" t="s">
        <v>6317</v>
      </c>
      <c r="AT1564" s="1" t="s">
        <v>68</v>
      </c>
      <c r="AU1564" s="1" t="s">
        <v>4695</v>
      </c>
      <c r="AV1564" s="1" t="s">
        <v>1346</v>
      </c>
      <c r="AW1564" s="1" t="s">
        <v>4821</v>
      </c>
      <c r="BG1564" s="1" t="s">
        <v>68</v>
      </c>
      <c r="BH1564" s="1" t="s">
        <v>4695</v>
      </c>
      <c r="BI1564" s="1" t="s">
        <v>1347</v>
      </c>
      <c r="BJ1564" s="1" t="s">
        <v>5287</v>
      </c>
      <c r="BK1564" s="1" t="s">
        <v>68</v>
      </c>
      <c r="BL1564" s="1" t="s">
        <v>4695</v>
      </c>
      <c r="BM1564" s="1" t="s">
        <v>2455</v>
      </c>
      <c r="BN1564" s="1" t="s">
        <v>5571</v>
      </c>
      <c r="BO1564" s="1" t="s">
        <v>68</v>
      </c>
      <c r="BP1564" s="1" t="s">
        <v>4695</v>
      </c>
      <c r="BQ1564" s="1" t="s">
        <v>2659</v>
      </c>
      <c r="BR1564" s="1" t="s">
        <v>6570</v>
      </c>
      <c r="BS1564" s="1" t="s">
        <v>638</v>
      </c>
      <c r="BT1564" s="1" t="s">
        <v>4615</v>
      </c>
    </row>
    <row r="1565" spans="1:72" ht="13.5" customHeight="1">
      <c r="A1565" s="6" t="str">
        <f t="shared" si="53"/>
        <v>1783_월배면_0045</v>
      </c>
      <c r="B1565" s="1">
        <v>1783</v>
      </c>
      <c r="C1565" s="1" t="s">
        <v>6057</v>
      </c>
      <c r="D1565" s="1" t="s">
        <v>6058</v>
      </c>
      <c r="E1565" s="2">
        <v>1564</v>
      </c>
      <c r="F1565" s="2">
        <v>5</v>
      </c>
      <c r="G1565" s="2" t="s">
        <v>2410</v>
      </c>
      <c r="H1565" s="2" t="s">
        <v>3325</v>
      </c>
      <c r="I1565" s="2">
        <v>7</v>
      </c>
      <c r="L1565" s="2">
        <v>4</v>
      </c>
      <c r="M1565" s="2" t="s">
        <v>7027</v>
      </c>
      <c r="N1565" s="2" t="s">
        <v>7028</v>
      </c>
      <c r="S1565" s="2" t="s">
        <v>47</v>
      </c>
      <c r="T1565" s="2" t="s">
        <v>3377</v>
      </c>
      <c r="W1565" s="1" t="s">
        <v>77</v>
      </c>
      <c r="X1565" s="1" t="s">
        <v>6189</v>
      </c>
      <c r="Y1565" s="1" t="s">
        <v>78</v>
      </c>
      <c r="Z1565" s="1" t="s">
        <v>3554</v>
      </c>
      <c r="AC1565" s="1">
        <v>55</v>
      </c>
      <c r="AD1565" s="1" t="s">
        <v>1163</v>
      </c>
      <c r="AE1565" s="1" t="s">
        <v>4529</v>
      </c>
      <c r="AJ1565" s="1" t="s">
        <v>79</v>
      </c>
      <c r="AK1565" s="1" t="s">
        <v>4627</v>
      </c>
      <c r="AL1565" s="1" t="s">
        <v>80</v>
      </c>
      <c r="AM1565" s="1" t="s">
        <v>4660</v>
      </c>
      <c r="AT1565" s="1" t="s">
        <v>68</v>
      </c>
      <c r="AU1565" s="1" t="s">
        <v>4695</v>
      </c>
      <c r="AV1565" s="1" t="s">
        <v>1413</v>
      </c>
      <c r="AW1565" s="1" t="s">
        <v>3997</v>
      </c>
      <c r="BG1565" s="1" t="s">
        <v>68</v>
      </c>
      <c r="BH1565" s="1" t="s">
        <v>4695</v>
      </c>
      <c r="BI1565" s="1" t="s">
        <v>2660</v>
      </c>
      <c r="BJ1565" s="1" t="s">
        <v>4911</v>
      </c>
      <c r="BK1565" s="1" t="s">
        <v>68</v>
      </c>
      <c r="BL1565" s="1" t="s">
        <v>4695</v>
      </c>
      <c r="BM1565" s="1" t="s">
        <v>1797</v>
      </c>
      <c r="BN1565" s="1" t="s">
        <v>5357</v>
      </c>
      <c r="BO1565" s="1" t="s">
        <v>68</v>
      </c>
      <c r="BP1565" s="1" t="s">
        <v>4695</v>
      </c>
      <c r="BQ1565" s="1" t="s">
        <v>2564</v>
      </c>
      <c r="BR1565" s="1" t="s">
        <v>5822</v>
      </c>
      <c r="BS1565" s="1" t="s">
        <v>132</v>
      </c>
      <c r="BT1565" s="1" t="s">
        <v>4584</v>
      </c>
    </row>
    <row r="1566" spans="1:31" ht="13.5" customHeight="1">
      <c r="A1566" s="6" t="str">
        <f t="shared" si="53"/>
        <v>1783_월배면_0045</v>
      </c>
      <c r="B1566" s="1">
        <v>1783</v>
      </c>
      <c r="C1566" s="1" t="s">
        <v>6057</v>
      </c>
      <c r="D1566" s="1" t="s">
        <v>6058</v>
      </c>
      <c r="E1566" s="2">
        <v>1565</v>
      </c>
      <c r="F1566" s="2">
        <v>5</v>
      </c>
      <c r="G1566" s="2" t="s">
        <v>2410</v>
      </c>
      <c r="H1566" s="2" t="s">
        <v>3325</v>
      </c>
      <c r="I1566" s="2">
        <v>7</v>
      </c>
      <c r="L1566" s="2">
        <v>4</v>
      </c>
      <c r="M1566" s="2" t="s">
        <v>7027</v>
      </c>
      <c r="N1566" s="2" t="s">
        <v>7028</v>
      </c>
      <c r="S1566" s="2" t="s">
        <v>56</v>
      </c>
      <c r="T1566" s="2" t="s">
        <v>3381</v>
      </c>
      <c r="U1566" s="1" t="s">
        <v>63</v>
      </c>
      <c r="V1566" s="1" t="s">
        <v>3418</v>
      </c>
      <c r="Y1566" s="1" t="s">
        <v>2661</v>
      </c>
      <c r="Z1566" s="1" t="s">
        <v>3751</v>
      </c>
      <c r="AC1566" s="1">
        <v>20</v>
      </c>
      <c r="AD1566" s="1" t="s">
        <v>2352</v>
      </c>
      <c r="AE1566" s="1" t="s">
        <v>4531</v>
      </c>
    </row>
    <row r="1567" spans="1:31" ht="13.5" customHeight="1">
      <c r="A1567" s="6" t="str">
        <f t="shared" si="53"/>
        <v>1783_월배면_0045</v>
      </c>
      <c r="B1567" s="1">
        <v>1783</v>
      </c>
      <c r="C1567" s="1" t="s">
        <v>6057</v>
      </c>
      <c r="D1567" s="1" t="s">
        <v>6058</v>
      </c>
      <c r="E1567" s="2">
        <v>1566</v>
      </c>
      <c r="F1567" s="2">
        <v>5</v>
      </c>
      <c r="G1567" s="2" t="s">
        <v>2410</v>
      </c>
      <c r="H1567" s="2" t="s">
        <v>3325</v>
      </c>
      <c r="I1567" s="2">
        <v>7</v>
      </c>
      <c r="L1567" s="2">
        <v>4</v>
      </c>
      <c r="M1567" s="2" t="s">
        <v>7027</v>
      </c>
      <c r="N1567" s="2" t="s">
        <v>7028</v>
      </c>
      <c r="S1567" s="2" t="s">
        <v>186</v>
      </c>
      <c r="T1567" s="2" t="s">
        <v>3389</v>
      </c>
      <c r="W1567" s="1" t="s">
        <v>742</v>
      </c>
      <c r="X1567" s="1" t="s">
        <v>3365</v>
      </c>
      <c r="Y1567" s="1" t="s">
        <v>78</v>
      </c>
      <c r="Z1567" s="1" t="s">
        <v>3554</v>
      </c>
      <c r="AC1567" s="1">
        <v>58</v>
      </c>
      <c r="AD1567" s="1" t="s">
        <v>426</v>
      </c>
      <c r="AE1567" s="1" t="s">
        <v>4520</v>
      </c>
    </row>
    <row r="1568" spans="1:31" ht="13.5" customHeight="1">
      <c r="A1568" s="6" t="str">
        <f t="shared" si="53"/>
        <v>1783_월배면_0045</v>
      </c>
      <c r="B1568" s="1">
        <v>1783</v>
      </c>
      <c r="C1568" s="1" t="s">
        <v>6057</v>
      </c>
      <c r="D1568" s="1" t="s">
        <v>6058</v>
      </c>
      <c r="E1568" s="2">
        <v>1567</v>
      </c>
      <c r="F1568" s="2">
        <v>5</v>
      </c>
      <c r="G1568" s="2" t="s">
        <v>2410</v>
      </c>
      <c r="H1568" s="2" t="s">
        <v>3325</v>
      </c>
      <c r="I1568" s="2">
        <v>7</v>
      </c>
      <c r="L1568" s="2">
        <v>4</v>
      </c>
      <c r="M1568" s="2" t="s">
        <v>7027</v>
      </c>
      <c r="N1568" s="2" t="s">
        <v>7028</v>
      </c>
      <c r="T1568" s="2" t="s">
        <v>6164</v>
      </c>
      <c r="U1568" s="1" t="s">
        <v>96</v>
      </c>
      <c r="V1568" s="1" t="s">
        <v>3417</v>
      </c>
      <c r="Y1568" s="1" t="s">
        <v>2662</v>
      </c>
      <c r="Z1568" s="1" t="s">
        <v>3750</v>
      </c>
      <c r="AC1568" s="1">
        <v>50</v>
      </c>
      <c r="AD1568" s="1" t="s">
        <v>355</v>
      </c>
      <c r="AE1568" s="1" t="s">
        <v>4509</v>
      </c>
    </row>
    <row r="1569" spans="1:72" ht="13.5" customHeight="1">
      <c r="A1569" s="6" t="str">
        <f t="shared" si="53"/>
        <v>1783_월배면_0045</v>
      </c>
      <c r="B1569" s="1">
        <v>1783</v>
      </c>
      <c r="C1569" s="1" t="s">
        <v>6057</v>
      </c>
      <c r="D1569" s="1" t="s">
        <v>6058</v>
      </c>
      <c r="E1569" s="2">
        <v>1568</v>
      </c>
      <c r="F1569" s="2">
        <v>5</v>
      </c>
      <c r="G1569" s="2" t="s">
        <v>2410</v>
      </c>
      <c r="H1569" s="2" t="s">
        <v>3325</v>
      </c>
      <c r="I1569" s="2">
        <v>7</v>
      </c>
      <c r="L1569" s="2">
        <v>5</v>
      </c>
      <c r="M1569" s="2" t="s">
        <v>7029</v>
      </c>
      <c r="N1569" s="2" t="s">
        <v>7030</v>
      </c>
      <c r="T1569" s="2" t="s">
        <v>6092</v>
      </c>
      <c r="U1569" s="1" t="s">
        <v>63</v>
      </c>
      <c r="V1569" s="1" t="s">
        <v>3418</v>
      </c>
      <c r="W1569" s="1" t="s">
        <v>77</v>
      </c>
      <c r="X1569" s="1" t="s">
        <v>6189</v>
      </c>
      <c r="Y1569" s="1" t="s">
        <v>2663</v>
      </c>
      <c r="Z1569" s="1" t="s">
        <v>6201</v>
      </c>
      <c r="AC1569" s="1">
        <v>73</v>
      </c>
      <c r="AD1569" s="1" t="s">
        <v>547</v>
      </c>
      <c r="AE1569" s="1" t="s">
        <v>4491</v>
      </c>
      <c r="AJ1569" s="1" t="s">
        <v>17</v>
      </c>
      <c r="AK1569" s="1" t="s">
        <v>4628</v>
      </c>
      <c r="AL1569" s="1" t="s">
        <v>406</v>
      </c>
      <c r="AM1569" s="1" t="s">
        <v>4605</v>
      </c>
      <c r="AT1569" s="1" t="s">
        <v>1132</v>
      </c>
      <c r="AU1569" s="1" t="s">
        <v>3490</v>
      </c>
      <c r="AV1569" s="1" t="s">
        <v>245</v>
      </c>
      <c r="AW1569" s="1" t="s">
        <v>245</v>
      </c>
      <c r="BG1569" s="1" t="s">
        <v>68</v>
      </c>
      <c r="BH1569" s="1" t="s">
        <v>4695</v>
      </c>
      <c r="BI1569" s="1" t="s">
        <v>2334</v>
      </c>
      <c r="BJ1569" s="1" t="s">
        <v>5286</v>
      </c>
      <c r="BK1569" s="1" t="s">
        <v>68</v>
      </c>
      <c r="BL1569" s="1" t="s">
        <v>4695</v>
      </c>
      <c r="BM1569" s="1" t="s">
        <v>2664</v>
      </c>
      <c r="BN1569" s="1" t="s">
        <v>5570</v>
      </c>
      <c r="BO1569" s="1" t="s">
        <v>68</v>
      </c>
      <c r="BP1569" s="1" t="s">
        <v>4695</v>
      </c>
      <c r="BQ1569" s="1" t="s">
        <v>2665</v>
      </c>
      <c r="BR1569" s="1" t="s">
        <v>6527</v>
      </c>
      <c r="BS1569" s="1" t="s">
        <v>472</v>
      </c>
      <c r="BT1569" s="1" t="s">
        <v>6426</v>
      </c>
    </row>
    <row r="1570" spans="1:72" ht="13.5" customHeight="1">
      <c r="A1570" s="6" t="str">
        <f t="shared" si="53"/>
        <v>1783_월배면_0045</v>
      </c>
      <c r="B1570" s="1">
        <v>1783</v>
      </c>
      <c r="C1570" s="1" t="s">
        <v>6057</v>
      </c>
      <c r="D1570" s="1" t="s">
        <v>6058</v>
      </c>
      <c r="E1570" s="2">
        <v>1569</v>
      </c>
      <c r="F1570" s="2">
        <v>5</v>
      </c>
      <c r="G1570" s="2" t="s">
        <v>2410</v>
      </c>
      <c r="H1570" s="2" t="s">
        <v>3325</v>
      </c>
      <c r="I1570" s="2">
        <v>7</v>
      </c>
      <c r="L1570" s="2">
        <v>5</v>
      </c>
      <c r="M1570" s="2" t="s">
        <v>7029</v>
      </c>
      <c r="N1570" s="2" t="s">
        <v>7030</v>
      </c>
      <c r="S1570" s="2" t="s">
        <v>47</v>
      </c>
      <c r="T1570" s="2" t="s">
        <v>3377</v>
      </c>
      <c r="W1570" s="1" t="s">
        <v>177</v>
      </c>
      <c r="X1570" s="1" t="s">
        <v>3395</v>
      </c>
      <c r="Y1570" s="1" t="s">
        <v>78</v>
      </c>
      <c r="Z1570" s="1" t="s">
        <v>3554</v>
      </c>
      <c r="AC1570" s="1">
        <v>70</v>
      </c>
      <c r="AD1570" s="1" t="s">
        <v>187</v>
      </c>
      <c r="AE1570" s="1" t="s">
        <v>4484</v>
      </c>
      <c r="AJ1570" s="1" t="s">
        <v>79</v>
      </c>
      <c r="AK1570" s="1" t="s">
        <v>4627</v>
      </c>
      <c r="AL1570" s="1" t="s">
        <v>169</v>
      </c>
      <c r="AM1570" s="1" t="s">
        <v>4630</v>
      </c>
      <c r="AT1570" s="1" t="s">
        <v>68</v>
      </c>
      <c r="AU1570" s="1" t="s">
        <v>4695</v>
      </c>
      <c r="AV1570" s="1" t="s">
        <v>2666</v>
      </c>
      <c r="AW1570" s="1" t="s">
        <v>4820</v>
      </c>
      <c r="BG1570" s="1" t="s">
        <v>68</v>
      </c>
      <c r="BH1570" s="1" t="s">
        <v>4695</v>
      </c>
      <c r="BI1570" s="1" t="s">
        <v>2667</v>
      </c>
      <c r="BJ1570" s="1" t="s">
        <v>5285</v>
      </c>
      <c r="BK1570" s="1" t="s">
        <v>68</v>
      </c>
      <c r="BL1570" s="1" t="s">
        <v>4695</v>
      </c>
      <c r="BM1570" s="1" t="s">
        <v>2668</v>
      </c>
      <c r="BN1570" s="1" t="s">
        <v>5569</v>
      </c>
      <c r="BO1570" s="1" t="s">
        <v>68</v>
      </c>
      <c r="BP1570" s="1" t="s">
        <v>4695</v>
      </c>
      <c r="BQ1570" s="1" t="s">
        <v>2669</v>
      </c>
      <c r="BR1570" s="1" t="s">
        <v>5821</v>
      </c>
      <c r="BS1570" s="1" t="s">
        <v>495</v>
      </c>
      <c r="BT1570" s="1" t="s">
        <v>4580</v>
      </c>
    </row>
    <row r="1571" spans="1:31" ht="13.5" customHeight="1">
      <c r="A1571" s="6" t="str">
        <f t="shared" si="53"/>
        <v>1783_월배면_0045</v>
      </c>
      <c r="B1571" s="1">
        <v>1783</v>
      </c>
      <c r="C1571" s="1" t="s">
        <v>6057</v>
      </c>
      <c r="D1571" s="1" t="s">
        <v>6058</v>
      </c>
      <c r="E1571" s="2">
        <v>1570</v>
      </c>
      <c r="F1571" s="2">
        <v>5</v>
      </c>
      <c r="G1571" s="2" t="s">
        <v>2410</v>
      </c>
      <c r="H1571" s="2" t="s">
        <v>3325</v>
      </c>
      <c r="I1571" s="2">
        <v>7</v>
      </c>
      <c r="L1571" s="2">
        <v>5</v>
      </c>
      <c r="M1571" s="2" t="s">
        <v>7029</v>
      </c>
      <c r="N1571" s="2" t="s">
        <v>7030</v>
      </c>
      <c r="S1571" s="2" t="s">
        <v>53</v>
      </c>
      <c r="T1571" s="2" t="s">
        <v>3382</v>
      </c>
      <c r="AC1571" s="1">
        <v>11</v>
      </c>
      <c r="AD1571" s="1" t="s">
        <v>59</v>
      </c>
      <c r="AE1571" s="1" t="s">
        <v>4490</v>
      </c>
    </row>
    <row r="1572" spans="1:31" ht="13.5" customHeight="1">
      <c r="A1572" s="6" t="str">
        <f t="shared" si="53"/>
        <v>1783_월배면_0045</v>
      </c>
      <c r="B1572" s="1">
        <v>1783</v>
      </c>
      <c r="C1572" s="1" t="s">
        <v>6057</v>
      </c>
      <c r="D1572" s="1" t="s">
        <v>6058</v>
      </c>
      <c r="E1572" s="2">
        <v>1571</v>
      </c>
      <c r="F1572" s="2">
        <v>5</v>
      </c>
      <c r="G1572" s="2" t="s">
        <v>2410</v>
      </c>
      <c r="H1572" s="2" t="s">
        <v>3325</v>
      </c>
      <c r="I1572" s="2">
        <v>7</v>
      </c>
      <c r="L1572" s="2">
        <v>5</v>
      </c>
      <c r="M1572" s="2" t="s">
        <v>7029</v>
      </c>
      <c r="N1572" s="2" t="s">
        <v>7030</v>
      </c>
      <c r="T1572" s="2" t="s">
        <v>6164</v>
      </c>
      <c r="U1572" s="1" t="s">
        <v>248</v>
      </c>
      <c r="V1572" s="1" t="s">
        <v>3450</v>
      </c>
      <c r="Y1572" s="1" t="s">
        <v>2670</v>
      </c>
      <c r="Z1572" s="1" t="s">
        <v>6197</v>
      </c>
      <c r="AC1572" s="1">
        <v>32</v>
      </c>
      <c r="AD1572" s="1" t="s">
        <v>66</v>
      </c>
      <c r="AE1572" s="1" t="s">
        <v>4479</v>
      </c>
    </row>
    <row r="1573" spans="1:58" ht="13.5" customHeight="1">
      <c r="A1573" s="6" t="str">
        <f t="shared" si="53"/>
        <v>1783_월배면_0045</v>
      </c>
      <c r="B1573" s="1">
        <v>1783</v>
      </c>
      <c r="C1573" s="1" t="s">
        <v>6057</v>
      </c>
      <c r="D1573" s="1" t="s">
        <v>6058</v>
      </c>
      <c r="E1573" s="2">
        <v>1572</v>
      </c>
      <c r="F1573" s="2">
        <v>5</v>
      </c>
      <c r="G1573" s="2" t="s">
        <v>2410</v>
      </c>
      <c r="H1573" s="2" t="s">
        <v>3325</v>
      </c>
      <c r="I1573" s="2">
        <v>7</v>
      </c>
      <c r="L1573" s="2">
        <v>5</v>
      </c>
      <c r="M1573" s="2" t="s">
        <v>7029</v>
      </c>
      <c r="N1573" s="2" t="s">
        <v>7030</v>
      </c>
      <c r="T1573" s="2" t="s">
        <v>6164</v>
      </c>
      <c r="U1573" s="1" t="s">
        <v>96</v>
      </c>
      <c r="V1573" s="1" t="s">
        <v>3417</v>
      </c>
      <c r="AC1573" s="1">
        <v>13</v>
      </c>
      <c r="AD1573" s="1" t="s">
        <v>547</v>
      </c>
      <c r="AE1573" s="1" t="s">
        <v>4491</v>
      </c>
      <c r="BF1573" s="1" t="s">
        <v>6397</v>
      </c>
    </row>
    <row r="1574" spans="1:72" ht="13.5" customHeight="1">
      <c r="A1574" s="6" t="str">
        <f t="shared" si="53"/>
        <v>1783_월배면_0045</v>
      </c>
      <c r="B1574" s="1">
        <v>1783</v>
      </c>
      <c r="C1574" s="1" t="s">
        <v>6057</v>
      </c>
      <c r="D1574" s="1" t="s">
        <v>6058</v>
      </c>
      <c r="E1574" s="2">
        <v>1573</v>
      </c>
      <c r="F1574" s="2">
        <v>5</v>
      </c>
      <c r="G1574" s="2" t="s">
        <v>2410</v>
      </c>
      <c r="H1574" s="2" t="s">
        <v>3325</v>
      </c>
      <c r="I1574" s="2">
        <v>8</v>
      </c>
      <c r="J1574" s="2" t="s">
        <v>2671</v>
      </c>
      <c r="K1574" s="2" t="s">
        <v>3338</v>
      </c>
      <c r="L1574" s="2">
        <v>1</v>
      </c>
      <c r="M1574" s="2" t="s">
        <v>2671</v>
      </c>
      <c r="N1574" s="2" t="s">
        <v>3338</v>
      </c>
      <c r="T1574" s="2" t="s">
        <v>6092</v>
      </c>
      <c r="U1574" s="1" t="s">
        <v>2672</v>
      </c>
      <c r="V1574" s="1" t="s">
        <v>3451</v>
      </c>
      <c r="W1574" s="1" t="s">
        <v>278</v>
      </c>
      <c r="X1574" s="1" t="s">
        <v>3502</v>
      </c>
      <c r="Y1574" s="1" t="s">
        <v>2673</v>
      </c>
      <c r="Z1574" s="1" t="s">
        <v>3749</v>
      </c>
      <c r="AC1574" s="1">
        <v>50</v>
      </c>
      <c r="AD1574" s="1" t="s">
        <v>355</v>
      </c>
      <c r="AE1574" s="1" t="s">
        <v>4509</v>
      </c>
      <c r="AJ1574" s="1" t="s">
        <v>17</v>
      </c>
      <c r="AK1574" s="1" t="s">
        <v>4628</v>
      </c>
      <c r="AL1574" s="1" t="s">
        <v>132</v>
      </c>
      <c r="AM1574" s="1" t="s">
        <v>4584</v>
      </c>
      <c r="AV1574" s="1" t="s">
        <v>693</v>
      </c>
      <c r="AW1574" s="1" t="s">
        <v>4291</v>
      </c>
      <c r="BI1574" s="1" t="s">
        <v>2546</v>
      </c>
      <c r="BJ1574" s="1" t="s">
        <v>4840</v>
      </c>
      <c r="BM1574" s="1" t="s">
        <v>1565</v>
      </c>
      <c r="BN1574" s="1" t="s">
        <v>4038</v>
      </c>
      <c r="BQ1574" s="1" t="s">
        <v>2674</v>
      </c>
      <c r="BR1574" s="1" t="s">
        <v>6563</v>
      </c>
      <c r="BS1574" s="1" t="s">
        <v>1702</v>
      </c>
      <c r="BT1574" s="1" t="s">
        <v>4669</v>
      </c>
    </row>
    <row r="1575" spans="1:72" ht="13.5" customHeight="1">
      <c r="A1575" s="6" t="str">
        <f t="shared" si="53"/>
        <v>1783_월배면_0045</v>
      </c>
      <c r="B1575" s="1">
        <v>1783</v>
      </c>
      <c r="C1575" s="1" t="s">
        <v>6057</v>
      </c>
      <c r="D1575" s="1" t="s">
        <v>6058</v>
      </c>
      <c r="E1575" s="2">
        <v>1574</v>
      </c>
      <c r="F1575" s="2">
        <v>5</v>
      </c>
      <c r="G1575" s="2" t="s">
        <v>2410</v>
      </c>
      <c r="H1575" s="2" t="s">
        <v>3325</v>
      </c>
      <c r="I1575" s="2">
        <v>8</v>
      </c>
      <c r="L1575" s="2">
        <v>1</v>
      </c>
      <c r="M1575" s="2" t="s">
        <v>2671</v>
      </c>
      <c r="N1575" s="2" t="s">
        <v>3338</v>
      </c>
      <c r="S1575" s="2" t="s">
        <v>47</v>
      </c>
      <c r="T1575" s="2" t="s">
        <v>3377</v>
      </c>
      <c r="W1575" s="1" t="s">
        <v>77</v>
      </c>
      <c r="X1575" s="1" t="s">
        <v>6189</v>
      </c>
      <c r="Y1575" s="1" t="s">
        <v>10</v>
      </c>
      <c r="Z1575" s="1" t="s">
        <v>3510</v>
      </c>
      <c r="AC1575" s="1">
        <v>49</v>
      </c>
      <c r="AD1575" s="1" t="s">
        <v>212</v>
      </c>
      <c r="AE1575" s="1" t="s">
        <v>4510</v>
      </c>
      <c r="AJ1575" s="1" t="s">
        <v>17</v>
      </c>
      <c r="AK1575" s="1" t="s">
        <v>4628</v>
      </c>
      <c r="AL1575" s="1" t="s">
        <v>487</v>
      </c>
      <c r="AM1575" s="1" t="s">
        <v>4577</v>
      </c>
      <c r="AV1575" s="1" t="s">
        <v>2675</v>
      </c>
      <c r="AW1575" s="1" t="s">
        <v>4819</v>
      </c>
      <c r="BI1575" s="1" t="s">
        <v>2676</v>
      </c>
      <c r="BJ1575" s="1" t="s">
        <v>5284</v>
      </c>
      <c r="BM1575" s="1" t="s">
        <v>2677</v>
      </c>
      <c r="BN1575" s="1" t="s">
        <v>3408</v>
      </c>
      <c r="BQ1575" s="1" t="s">
        <v>2678</v>
      </c>
      <c r="BR1575" s="1" t="s">
        <v>5820</v>
      </c>
      <c r="BS1575" s="1" t="s">
        <v>132</v>
      </c>
      <c r="BT1575" s="1" t="s">
        <v>4584</v>
      </c>
    </row>
    <row r="1576" spans="1:31" ht="13.5" customHeight="1">
      <c r="A1576" s="6" t="str">
        <f t="shared" si="53"/>
        <v>1783_월배면_0045</v>
      </c>
      <c r="B1576" s="1">
        <v>1783</v>
      </c>
      <c r="C1576" s="1" t="s">
        <v>6057</v>
      </c>
      <c r="D1576" s="1" t="s">
        <v>6058</v>
      </c>
      <c r="E1576" s="2">
        <v>1575</v>
      </c>
      <c r="F1576" s="2">
        <v>5</v>
      </c>
      <c r="G1576" s="2" t="s">
        <v>2410</v>
      </c>
      <c r="H1576" s="2" t="s">
        <v>3325</v>
      </c>
      <c r="I1576" s="2">
        <v>8</v>
      </c>
      <c r="L1576" s="2">
        <v>1</v>
      </c>
      <c r="M1576" s="2" t="s">
        <v>2671</v>
      </c>
      <c r="N1576" s="2" t="s">
        <v>3338</v>
      </c>
      <c r="S1576" s="2" t="s">
        <v>53</v>
      </c>
      <c r="T1576" s="2" t="s">
        <v>3382</v>
      </c>
      <c r="AC1576" s="1">
        <v>16</v>
      </c>
      <c r="AD1576" s="1" t="s">
        <v>444</v>
      </c>
      <c r="AE1576" s="1" t="s">
        <v>4507</v>
      </c>
    </row>
    <row r="1577" spans="1:33" ht="13.5" customHeight="1">
      <c r="A1577" s="6" t="str">
        <f t="shared" si="53"/>
        <v>1783_월배면_0045</v>
      </c>
      <c r="B1577" s="1">
        <v>1783</v>
      </c>
      <c r="C1577" s="1" t="s">
        <v>6057</v>
      </c>
      <c r="D1577" s="1" t="s">
        <v>6058</v>
      </c>
      <c r="E1577" s="2">
        <v>1576</v>
      </c>
      <c r="F1577" s="2">
        <v>5</v>
      </c>
      <c r="G1577" s="2" t="s">
        <v>2410</v>
      </c>
      <c r="H1577" s="2" t="s">
        <v>3325</v>
      </c>
      <c r="I1577" s="2">
        <v>8</v>
      </c>
      <c r="L1577" s="2">
        <v>1</v>
      </c>
      <c r="M1577" s="2" t="s">
        <v>2671</v>
      </c>
      <c r="N1577" s="2" t="s">
        <v>3338</v>
      </c>
      <c r="S1577" s="2" t="s">
        <v>53</v>
      </c>
      <c r="T1577" s="2" t="s">
        <v>3382</v>
      </c>
      <c r="AF1577" s="1" t="s">
        <v>104</v>
      </c>
      <c r="AG1577" s="1" t="s">
        <v>3397</v>
      </c>
    </row>
    <row r="1578" spans="1:33" ht="13.5" customHeight="1">
      <c r="A1578" s="6" t="str">
        <f t="shared" si="53"/>
        <v>1783_월배면_0045</v>
      </c>
      <c r="B1578" s="1">
        <v>1783</v>
      </c>
      <c r="C1578" s="1" t="s">
        <v>6057</v>
      </c>
      <c r="D1578" s="1" t="s">
        <v>6058</v>
      </c>
      <c r="E1578" s="2">
        <v>1577</v>
      </c>
      <c r="F1578" s="2">
        <v>5</v>
      </c>
      <c r="G1578" s="2" t="s">
        <v>2410</v>
      </c>
      <c r="H1578" s="2" t="s">
        <v>3325</v>
      </c>
      <c r="I1578" s="2">
        <v>8</v>
      </c>
      <c r="L1578" s="2">
        <v>1</v>
      </c>
      <c r="M1578" s="2" t="s">
        <v>2671</v>
      </c>
      <c r="N1578" s="2" t="s">
        <v>3338</v>
      </c>
      <c r="S1578" s="2" t="s">
        <v>53</v>
      </c>
      <c r="T1578" s="2" t="s">
        <v>3382</v>
      </c>
      <c r="AC1578" s="1">
        <v>2</v>
      </c>
      <c r="AD1578" s="1" t="s">
        <v>250</v>
      </c>
      <c r="AE1578" s="1" t="s">
        <v>4519</v>
      </c>
      <c r="AF1578" s="1" t="s">
        <v>244</v>
      </c>
      <c r="AG1578" s="1" t="s">
        <v>4545</v>
      </c>
    </row>
    <row r="1579" spans="1:72" ht="13.5" customHeight="1">
      <c r="A1579" s="6" t="str">
        <f t="shared" si="53"/>
        <v>1783_월배면_0045</v>
      </c>
      <c r="B1579" s="1">
        <v>1783</v>
      </c>
      <c r="C1579" s="1" t="s">
        <v>6057</v>
      </c>
      <c r="D1579" s="1" t="s">
        <v>6058</v>
      </c>
      <c r="E1579" s="2">
        <v>1578</v>
      </c>
      <c r="F1579" s="2">
        <v>5</v>
      </c>
      <c r="G1579" s="2" t="s">
        <v>2410</v>
      </c>
      <c r="H1579" s="2" t="s">
        <v>3325</v>
      </c>
      <c r="I1579" s="2">
        <v>8</v>
      </c>
      <c r="L1579" s="2">
        <v>2</v>
      </c>
      <c r="M1579" s="2" t="s">
        <v>7031</v>
      </c>
      <c r="N1579" s="2" t="s">
        <v>7032</v>
      </c>
      <c r="T1579" s="2" t="s">
        <v>6092</v>
      </c>
      <c r="U1579" s="1" t="s">
        <v>1591</v>
      </c>
      <c r="V1579" s="1" t="s">
        <v>3424</v>
      </c>
      <c r="W1579" s="1" t="s">
        <v>234</v>
      </c>
      <c r="X1579" s="1" t="s">
        <v>3508</v>
      </c>
      <c r="Y1579" s="1" t="s">
        <v>2679</v>
      </c>
      <c r="Z1579" s="1" t="s">
        <v>3748</v>
      </c>
      <c r="AC1579" s="1">
        <v>67</v>
      </c>
      <c r="AD1579" s="1" t="s">
        <v>117</v>
      </c>
      <c r="AE1579" s="1" t="s">
        <v>4483</v>
      </c>
      <c r="AJ1579" s="1" t="s">
        <v>17</v>
      </c>
      <c r="AK1579" s="1" t="s">
        <v>4628</v>
      </c>
      <c r="AL1579" s="1" t="s">
        <v>724</v>
      </c>
      <c r="AM1579" s="1" t="s">
        <v>4645</v>
      </c>
      <c r="AT1579" s="1" t="s">
        <v>607</v>
      </c>
      <c r="AU1579" s="1" t="s">
        <v>3433</v>
      </c>
      <c r="AV1579" s="1" t="s">
        <v>2680</v>
      </c>
      <c r="AW1579" s="1" t="s">
        <v>4818</v>
      </c>
      <c r="BG1579" s="1" t="s">
        <v>607</v>
      </c>
      <c r="BH1579" s="1" t="s">
        <v>3433</v>
      </c>
      <c r="BI1579" s="1" t="s">
        <v>2681</v>
      </c>
      <c r="BJ1579" s="1" t="s">
        <v>5283</v>
      </c>
      <c r="BK1579" s="1" t="s">
        <v>607</v>
      </c>
      <c r="BL1579" s="1" t="s">
        <v>3433</v>
      </c>
      <c r="BM1579" s="1" t="s">
        <v>2682</v>
      </c>
      <c r="BN1579" s="1" t="s">
        <v>5568</v>
      </c>
      <c r="BO1579" s="1" t="s">
        <v>607</v>
      </c>
      <c r="BP1579" s="1" t="s">
        <v>3433</v>
      </c>
      <c r="BQ1579" s="1" t="s">
        <v>2683</v>
      </c>
      <c r="BR1579" s="1" t="s">
        <v>6504</v>
      </c>
      <c r="BS1579" s="1" t="s">
        <v>472</v>
      </c>
      <c r="BT1579" s="1" t="s">
        <v>6426</v>
      </c>
    </row>
    <row r="1580" spans="1:72" ht="13.5" customHeight="1">
      <c r="A1580" s="6" t="str">
        <f aca="true" t="shared" si="54" ref="A1580:A1611">HYPERLINK("http://kyu.snu.ac.kr/sdhj/index.jsp?type=hj/GK14607_00IH_0001_0045.jpg","1783_월배면_0045")</f>
        <v>1783_월배면_0045</v>
      </c>
      <c r="B1580" s="1">
        <v>1783</v>
      </c>
      <c r="C1580" s="1" t="s">
        <v>6057</v>
      </c>
      <c r="D1580" s="1" t="s">
        <v>6058</v>
      </c>
      <c r="E1580" s="2">
        <v>1579</v>
      </c>
      <c r="F1580" s="2">
        <v>5</v>
      </c>
      <c r="G1580" s="2" t="s">
        <v>2410</v>
      </c>
      <c r="H1580" s="2" t="s">
        <v>3325</v>
      </c>
      <c r="I1580" s="2">
        <v>8</v>
      </c>
      <c r="L1580" s="2">
        <v>2</v>
      </c>
      <c r="M1580" s="2" t="s">
        <v>7031</v>
      </c>
      <c r="N1580" s="2" t="s">
        <v>7032</v>
      </c>
      <c r="S1580" s="2" t="s">
        <v>47</v>
      </c>
      <c r="T1580" s="2" t="s">
        <v>3377</v>
      </c>
      <c r="W1580" s="1" t="s">
        <v>763</v>
      </c>
      <c r="X1580" s="1" t="s">
        <v>3532</v>
      </c>
      <c r="Y1580" s="1" t="s">
        <v>10</v>
      </c>
      <c r="Z1580" s="1" t="s">
        <v>3510</v>
      </c>
      <c r="AC1580" s="1">
        <v>64</v>
      </c>
      <c r="AD1580" s="1" t="s">
        <v>88</v>
      </c>
      <c r="AE1580" s="1" t="s">
        <v>4478</v>
      </c>
      <c r="AJ1580" s="1" t="s">
        <v>17</v>
      </c>
      <c r="AK1580" s="1" t="s">
        <v>4628</v>
      </c>
      <c r="AL1580" s="1" t="s">
        <v>2684</v>
      </c>
      <c r="AM1580" s="1" t="s">
        <v>4658</v>
      </c>
      <c r="AV1580" s="1" t="s">
        <v>2685</v>
      </c>
      <c r="AW1580" s="1" t="s">
        <v>4817</v>
      </c>
      <c r="BI1580" s="1" t="s">
        <v>2686</v>
      </c>
      <c r="BJ1580" s="1" t="s">
        <v>5282</v>
      </c>
      <c r="BK1580" s="1" t="s">
        <v>68</v>
      </c>
      <c r="BL1580" s="1" t="s">
        <v>4695</v>
      </c>
      <c r="BM1580" s="1" t="s">
        <v>2687</v>
      </c>
      <c r="BN1580" s="1" t="s">
        <v>5567</v>
      </c>
      <c r="BO1580" s="1" t="s">
        <v>68</v>
      </c>
      <c r="BP1580" s="1" t="s">
        <v>4695</v>
      </c>
      <c r="BQ1580" s="1" t="s">
        <v>2688</v>
      </c>
      <c r="BR1580" s="1" t="s">
        <v>5819</v>
      </c>
      <c r="BS1580" s="1" t="s">
        <v>42</v>
      </c>
      <c r="BT1580" s="1" t="s">
        <v>4611</v>
      </c>
    </row>
    <row r="1581" spans="1:31" ht="13.5" customHeight="1">
      <c r="A1581" s="6" t="str">
        <f t="shared" si="54"/>
        <v>1783_월배면_0045</v>
      </c>
      <c r="B1581" s="1">
        <v>1783</v>
      </c>
      <c r="C1581" s="1" t="s">
        <v>6057</v>
      </c>
      <c r="D1581" s="1" t="s">
        <v>6058</v>
      </c>
      <c r="E1581" s="2">
        <v>1580</v>
      </c>
      <c r="F1581" s="2">
        <v>5</v>
      </c>
      <c r="G1581" s="2" t="s">
        <v>2410</v>
      </c>
      <c r="H1581" s="2" t="s">
        <v>3325</v>
      </c>
      <c r="I1581" s="2">
        <v>8</v>
      </c>
      <c r="L1581" s="2">
        <v>2</v>
      </c>
      <c r="M1581" s="2" t="s">
        <v>7031</v>
      </c>
      <c r="N1581" s="2" t="s">
        <v>7032</v>
      </c>
      <c r="S1581" s="2" t="s">
        <v>56</v>
      </c>
      <c r="T1581" s="2" t="s">
        <v>3381</v>
      </c>
      <c r="U1581" s="1" t="s">
        <v>1591</v>
      </c>
      <c r="V1581" s="1" t="s">
        <v>3424</v>
      </c>
      <c r="Y1581" s="1" t="s">
        <v>2689</v>
      </c>
      <c r="Z1581" s="1" t="s">
        <v>3747</v>
      </c>
      <c r="AC1581" s="1">
        <v>32</v>
      </c>
      <c r="AD1581" s="1" t="s">
        <v>66</v>
      </c>
      <c r="AE1581" s="1" t="s">
        <v>4479</v>
      </c>
    </row>
    <row r="1582" spans="1:31" ht="13.5" customHeight="1">
      <c r="A1582" s="6" t="str">
        <f t="shared" si="54"/>
        <v>1783_월배면_0045</v>
      </c>
      <c r="B1582" s="1">
        <v>1783</v>
      </c>
      <c r="C1582" s="1" t="s">
        <v>6057</v>
      </c>
      <c r="D1582" s="1" t="s">
        <v>6058</v>
      </c>
      <c r="E1582" s="2">
        <v>1581</v>
      </c>
      <c r="F1582" s="2">
        <v>5</v>
      </c>
      <c r="G1582" s="2" t="s">
        <v>2410</v>
      </c>
      <c r="H1582" s="2" t="s">
        <v>3325</v>
      </c>
      <c r="I1582" s="2">
        <v>8</v>
      </c>
      <c r="L1582" s="2">
        <v>2</v>
      </c>
      <c r="M1582" s="2" t="s">
        <v>7031</v>
      </c>
      <c r="N1582" s="2" t="s">
        <v>7032</v>
      </c>
      <c r="S1582" s="2" t="s">
        <v>213</v>
      </c>
      <c r="T1582" s="2" t="s">
        <v>3380</v>
      </c>
      <c r="W1582" s="1" t="s">
        <v>1168</v>
      </c>
      <c r="X1582" s="1" t="s">
        <v>3506</v>
      </c>
      <c r="Y1582" s="1" t="s">
        <v>10</v>
      </c>
      <c r="Z1582" s="1" t="s">
        <v>3510</v>
      </c>
      <c r="AC1582" s="1">
        <v>33</v>
      </c>
      <c r="AD1582" s="1" t="s">
        <v>560</v>
      </c>
      <c r="AE1582" s="1" t="s">
        <v>4528</v>
      </c>
    </row>
    <row r="1583" spans="1:33" ht="13.5" customHeight="1">
      <c r="A1583" s="6" t="str">
        <f t="shared" si="54"/>
        <v>1783_월배면_0045</v>
      </c>
      <c r="B1583" s="1">
        <v>1783</v>
      </c>
      <c r="C1583" s="1" t="s">
        <v>6057</v>
      </c>
      <c r="D1583" s="1" t="s">
        <v>6058</v>
      </c>
      <c r="E1583" s="2">
        <v>1582</v>
      </c>
      <c r="F1583" s="2">
        <v>5</v>
      </c>
      <c r="G1583" s="2" t="s">
        <v>2410</v>
      </c>
      <c r="H1583" s="2" t="s">
        <v>3325</v>
      </c>
      <c r="I1583" s="2">
        <v>8</v>
      </c>
      <c r="L1583" s="2">
        <v>2</v>
      </c>
      <c r="M1583" s="2" t="s">
        <v>7031</v>
      </c>
      <c r="N1583" s="2" t="s">
        <v>7032</v>
      </c>
      <c r="S1583" s="2" t="s">
        <v>734</v>
      </c>
      <c r="T1583" s="2" t="s">
        <v>3379</v>
      </c>
      <c r="AC1583" s="1">
        <v>3</v>
      </c>
      <c r="AD1583" s="1" t="s">
        <v>151</v>
      </c>
      <c r="AE1583" s="1" t="s">
        <v>4512</v>
      </c>
      <c r="AF1583" s="1" t="s">
        <v>244</v>
      </c>
      <c r="AG1583" s="1" t="s">
        <v>4545</v>
      </c>
    </row>
    <row r="1584" spans="1:31" ht="13.5" customHeight="1">
      <c r="A1584" s="6" t="str">
        <f t="shared" si="54"/>
        <v>1783_월배면_0045</v>
      </c>
      <c r="B1584" s="1">
        <v>1783</v>
      </c>
      <c r="C1584" s="1" t="s">
        <v>6057</v>
      </c>
      <c r="D1584" s="1" t="s">
        <v>6058</v>
      </c>
      <c r="E1584" s="2">
        <v>1583</v>
      </c>
      <c r="F1584" s="2">
        <v>5</v>
      </c>
      <c r="G1584" s="2" t="s">
        <v>2410</v>
      </c>
      <c r="H1584" s="2" t="s">
        <v>3325</v>
      </c>
      <c r="I1584" s="2">
        <v>8</v>
      </c>
      <c r="L1584" s="2">
        <v>2</v>
      </c>
      <c r="M1584" s="2" t="s">
        <v>7031</v>
      </c>
      <c r="N1584" s="2" t="s">
        <v>7032</v>
      </c>
      <c r="T1584" s="2" t="s">
        <v>6164</v>
      </c>
      <c r="U1584" s="1" t="s">
        <v>248</v>
      </c>
      <c r="V1584" s="1" t="s">
        <v>3450</v>
      </c>
      <c r="Y1584" s="1" t="s">
        <v>2690</v>
      </c>
      <c r="Z1584" s="1" t="s">
        <v>3746</v>
      </c>
      <c r="AD1584" s="1" t="s">
        <v>547</v>
      </c>
      <c r="AE1584" s="1" t="s">
        <v>4491</v>
      </c>
    </row>
    <row r="1585" spans="1:72" ht="13.5" customHeight="1">
      <c r="A1585" s="6" t="str">
        <f t="shared" si="54"/>
        <v>1783_월배면_0045</v>
      </c>
      <c r="B1585" s="1">
        <v>1783</v>
      </c>
      <c r="C1585" s="1" t="s">
        <v>6057</v>
      </c>
      <c r="D1585" s="1" t="s">
        <v>6058</v>
      </c>
      <c r="E1585" s="2">
        <v>1584</v>
      </c>
      <c r="F1585" s="2">
        <v>5</v>
      </c>
      <c r="G1585" s="2" t="s">
        <v>2410</v>
      </c>
      <c r="H1585" s="2" t="s">
        <v>3325</v>
      </c>
      <c r="I1585" s="2">
        <v>8</v>
      </c>
      <c r="L1585" s="2">
        <v>3</v>
      </c>
      <c r="M1585" s="2" t="s">
        <v>7033</v>
      </c>
      <c r="N1585" s="2" t="s">
        <v>7034</v>
      </c>
      <c r="T1585" s="2" t="s">
        <v>6092</v>
      </c>
      <c r="U1585" s="1" t="s">
        <v>63</v>
      </c>
      <c r="V1585" s="1" t="s">
        <v>3418</v>
      </c>
      <c r="W1585" s="1" t="s">
        <v>77</v>
      </c>
      <c r="X1585" s="1" t="s">
        <v>6189</v>
      </c>
      <c r="Y1585" s="1" t="s">
        <v>2691</v>
      </c>
      <c r="Z1585" s="1" t="s">
        <v>3745</v>
      </c>
      <c r="AC1585" s="1">
        <v>46</v>
      </c>
      <c r="AD1585" s="1" t="s">
        <v>374</v>
      </c>
      <c r="AE1585" s="1" t="s">
        <v>4504</v>
      </c>
      <c r="AJ1585" s="1" t="s">
        <v>17</v>
      </c>
      <c r="AK1585" s="1" t="s">
        <v>4628</v>
      </c>
      <c r="AL1585" s="1" t="s">
        <v>1689</v>
      </c>
      <c r="AM1585" s="1" t="s">
        <v>4657</v>
      </c>
      <c r="AT1585" s="1" t="s">
        <v>63</v>
      </c>
      <c r="AU1585" s="1" t="s">
        <v>3418</v>
      </c>
      <c r="AV1585" s="1" t="s">
        <v>2518</v>
      </c>
      <c r="AW1585" s="1" t="s">
        <v>3761</v>
      </c>
      <c r="BG1585" s="1" t="s">
        <v>68</v>
      </c>
      <c r="BH1585" s="1" t="s">
        <v>4695</v>
      </c>
      <c r="BI1585" s="1" t="s">
        <v>1324</v>
      </c>
      <c r="BJ1585" s="1" t="s">
        <v>4828</v>
      </c>
      <c r="BK1585" s="1" t="s">
        <v>68</v>
      </c>
      <c r="BL1585" s="1" t="s">
        <v>4695</v>
      </c>
      <c r="BM1585" s="1" t="s">
        <v>2520</v>
      </c>
      <c r="BN1585" s="1" t="s">
        <v>5293</v>
      </c>
      <c r="BO1585" s="1" t="s">
        <v>73</v>
      </c>
      <c r="BP1585" s="1" t="s">
        <v>3478</v>
      </c>
      <c r="BQ1585" s="1" t="s">
        <v>2521</v>
      </c>
      <c r="BR1585" s="1" t="s">
        <v>5818</v>
      </c>
      <c r="BS1585" s="1" t="s">
        <v>169</v>
      </c>
      <c r="BT1585" s="1" t="s">
        <v>4630</v>
      </c>
    </row>
    <row r="1586" spans="1:72" ht="13.5" customHeight="1">
      <c r="A1586" s="6" t="str">
        <f t="shared" si="54"/>
        <v>1783_월배면_0045</v>
      </c>
      <c r="B1586" s="1">
        <v>1783</v>
      </c>
      <c r="C1586" s="1" t="s">
        <v>6057</v>
      </c>
      <c r="D1586" s="1" t="s">
        <v>6058</v>
      </c>
      <c r="E1586" s="2">
        <v>1585</v>
      </c>
      <c r="F1586" s="2">
        <v>5</v>
      </c>
      <c r="G1586" s="2" t="s">
        <v>2410</v>
      </c>
      <c r="H1586" s="2" t="s">
        <v>3325</v>
      </c>
      <c r="I1586" s="2">
        <v>8</v>
      </c>
      <c r="L1586" s="2">
        <v>3</v>
      </c>
      <c r="M1586" s="2" t="s">
        <v>7033</v>
      </c>
      <c r="N1586" s="2" t="s">
        <v>7034</v>
      </c>
      <c r="S1586" s="2" t="s">
        <v>47</v>
      </c>
      <c r="T1586" s="2" t="s">
        <v>3377</v>
      </c>
      <c r="W1586" s="1" t="s">
        <v>278</v>
      </c>
      <c r="X1586" s="1" t="s">
        <v>3502</v>
      </c>
      <c r="Y1586" s="1" t="s">
        <v>78</v>
      </c>
      <c r="Z1586" s="1" t="s">
        <v>3554</v>
      </c>
      <c r="AC1586" s="1">
        <v>48</v>
      </c>
      <c r="AD1586" s="1" t="s">
        <v>148</v>
      </c>
      <c r="AE1586" s="1" t="s">
        <v>3779</v>
      </c>
      <c r="AJ1586" s="1" t="s">
        <v>79</v>
      </c>
      <c r="AK1586" s="1" t="s">
        <v>4627</v>
      </c>
      <c r="AL1586" s="1" t="s">
        <v>132</v>
      </c>
      <c r="AM1586" s="1" t="s">
        <v>4584</v>
      </c>
      <c r="AT1586" s="1" t="s">
        <v>68</v>
      </c>
      <c r="AU1586" s="1" t="s">
        <v>4695</v>
      </c>
      <c r="AV1586" s="1" t="s">
        <v>2692</v>
      </c>
      <c r="AW1586" s="1" t="s">
        <v>4816</v>
      </c>
      <c r="BG1586" s="1" t="s">
        <v>68</v>
      </c>
      <c r="BH1586" s="1" t="s">
        <v>4695</v>
      </c>
      <c r="BI1586" s="1" t="s">
        <v>2693</v>
      </c>
      <c r="BJ1586" s="1" t="s">
        <v>5281</v>
      </c>
      <c r="BK1586" s="1" t="s">
        <v>68</v>
      </c>
      <c r="BL1586" s="1" t="s">
        <v>4695</v>
      </c>
      <c r="BM1586" s="1" t="s">
        <v>2694</v>
      </c>
      <c r="BN1586" s="1" t="s">
        <v>3666</v>
      </c>
      <c r="BO1586" s="1" t="s">
        <v>68</v>
      </c>
      <c r="BP1586" s="1" t="s">
        <v>4695</v>
      </c>
      <c r="BQ1586" s="1" t="s">
        <v>2695</v>
      </c>
      <c r="BR1586" s="1" t="s">
        <v>6470</v>
      </c>
      <c r="BS1586" s="1" t="s">
        <v>472</v>
      </c>
      <c r="BT1586" s="1" t="s">
        <v>6426</v>
      </c>
    </row>
    <row r="1587" spans="1:33" ht="13.5" customHeight="1">
      <c r="A1587" s="6" t="str">
        <f t="shared" si="54"/>
        <v>1783_월배면_0045</v>
      </c>
      <c r="B1587" s="1">
        <v>1783</v>
      </c>
      <c r="C1587" s="1" t="s">
        <v>6057</v>
      </c>
      <c r="D1587" s="1" t="s">
        <v>6058</v>
      </c>
      <c r="E1587" s="2">
        <v>1586</v>
      </c>
      <c r="F1587" s="2">
        <v>5</v>
      </c>
      <c r="G1587" s="2" t="s">
        <v>2410</v>
      </c>
      <c r="H1587" s="2" t="s">
        <v>3325</v>
      </c>
      <c r="I1587" s="2">
        <v>8</v>
      </c>
      <c r="L1587" s="2">
        <v>3</v>
      </c>
      <c r="M1587" s="2" t="s">
        <v>7033</v>
      </c>
      <c r="N1587" s="2" t="s">
        <v>7034</v>
      </c>
      <c r="S1587" s="2" t="s">
        <v>53</v>
      </c>
      <c r="T1587" s="2" t="s">
        <v>3382</v>
      </c>
      <c r="AF1587" s="1" t="s">
        <v>1174</v>
      </c>
      <c r="AG1587" s="1" t="s">
        <v>4547</v>
      </c>
    </row>
    <row r="1588" spans="1:31" ht="13.5" customHeight="1">
      <c r="A1588" s="6" t="str">
        <f t="shared" si="54"/>
        <v>1783_월배면_0045</v>
      </c>
      <c r="B1588" s="1">
        <v>1783</v>
      </c>
      <c r="C1588" s="1" t="s">
        <v>6057</v>
      </c>
      <c r="D1588" s="1" t="s">
        <v>6058</v>
      </c>
      <c r="E1588" s="2">
        <v>1587</v>
      </c>
      <c r="F1588" s="2">
        <v>5</v>
      </c>
      <c r="G1588" s="2" t="s">
        <v>2410</v>
      </c>
      <c r="H1588" s="2" t="s">
        <v>3325</v>
      </c>
      <c r="I1588" s="2">
        <v>8</v>
      </c>
      <c r="L1588" s="2">
        <v>3</v>
      </c>
      <c r="M1588" s="2" t="s">
        <v>7033</v>
      </c>
      <c r="N1588" s="2" t="s">
        <v>7034</v>
      </c>
      <c r="S1588" s="2" t="s">
        <v>53</v>
      </c>
      <c r="T1588" s="2" t="s">
        <v>3382</v>
      </c>
      <c r="AC1588" s="1">
        <v>14</v>
      </c>
      <c r="AD1588" s="1" t="s">
        <v>58</v>
      </c>
      <c r="AE1588" s="1" t="s">
        <v>4525</v>
      </c>
    </row>
    <row r="1589" spans="1:33" ht="13.5" customHeight="1">
      <c r="A1589" s="6" t="str">
        <f t="shared" si="54"/>
        <v>1783_월배면_0045</v>
      </c>
      <c r="B1589" s="1">
        <v>1783</v>
      </c>
      <c r="C1589" s="1" t="s">
        <v>6057</v>
      </c>
      <c r="D1589" s="1" t="s">
        <v>6058</v>
      </c>
      <c r="E1589" s="2">
        <v>1588</v>
      </c>
      <c r="F1589" s="2">
        <v>5</v>
      </c>
      <c r="G1589" s="2" t="s">
        <v>2410</v>
      </c>
      <c r="H1589" s="2" t="s">
        <v>3325</v>
      </c>
      <c r="I1589" s="2">
        <v>8</v>
      </c>
      <c r="L1589" s="2">
        <v>3</v>
      </c>
      <c r="M1589" s="2" t="s">
        <v>7033</v>
      </c>
      <c r="N1589" s="2" t="s">
        <v>7034</v>
      </c>
      <c r="S1589" s="2" t="s">
        <v>53</v>
      </c>
      <c r="T1589" s="2" t="s">
        <v>3382</v>
      </c>
      <c r="AC1589" s="1">
        <v>12</v>
      </c>
      <c r="AD1589" s="1" t="s">
        <v>302</v>
      </c>
      <c r="AE1589" s="1" t="s">
        <v>4485</v>
      </c>
      <c r="AF1589" s="1" t="s">
        <v>244</v>
      </c>
      <c r="AG1589" s="1" t="s">
        <v>4545</v>
      </c>
    </row>
    <row r="1590" spans="1:72" ht="13.5" customHeight="1">
      <c r="A1590" s="6" t="str">
        <f t="shared" si="54"/>
        <v>1783_월배면_0045</v>
      </c>
      <c r="B1590" s="1">
        <v>1783</v>
      </c>
      <c r="C1590" s="1" t="s">
        <v>6057</v>
      </c>
      <c r="D1590" s="1" t="s">
        <v>6058</v>
      </c>
      <c r="E1590" s="2">
        <v>1589</v>
      </c>
      <c r="F1590" s="2">
        <v>5</v>
      </c>
      <c r="G1590" s="2" t="s">
        <v>2410</v>
      </c>
      <c r="H1590" s="2" t="s">
        <v>3325</v>
      </c>
      <c r="I1590" s="2">
        <v>8</v>
      </c>
      <c r="L1590" s="2">
        <v>4</v>
      </c>
      <c r="M1590" s="2" t="s">
        <v>7035</v>
      </c>
      <c r="N1590" s="2" t="s">
        <v>7036</v>
      </c>
      <c r="T1590" s="2" t="s">
        <v>6092</v>
      </c>
      <c r="U1590" s="1" t="s">
        <v>63</v>
      </c>
      <c r="V1590" s="1" t="s">
        <v>3418</v>
      </c>
      <c r="W1590" s="1" t="s">
        <v>362</v>
      </c>
      <c r="X1590" s="1" t="s">
        <v>6185</v>
      </c>
      <c r="Y1590" s="1" t="s">
        <v>2696</v>
      </c>
      <c r="Z1590" s="1" t="s">
        <v>3744</v>
      </c>
      <c r="AC1590" s="1">
        <v>54</v>
      </c>
      <c r="AD1590" s="1" t="s">
        <v>41</v>
      </c>
      <c r="AE1590" s="1" t="s">
        <v>4527</v>
      </c>
      <c r="AJ1590" s="1" t="s">
        <v>17</v>
      </c>
      <c r="AK1590" s="1" t="s">
        <v>4628</v>
      </c>
      <c r="AL1590" s="1" t="s">
        <v>472</v>
      </c>
      <c r="AM1590" s="1" t="s">
        <v>6317</v>
      </c>
      <c r="AT1590" s="1" t="s">
        <v>68</v>
      </c>
      <c r="AU1590" s="1" t="s">
        <v>4695</v>
      </c>
      <c r="AV1590" s="1" t="s">
        <v>2556</v>
      </c>
      <c r="AW1590" s="1" t="s">
        <v>4815</v>
      </c>
      <c r="BG1590" s="1" t="s">
        <v>68</v>
      </c>
      <c r="BH1590" s="1" t="s">
        <v>4695</v>
      </c>
      <c r="BI1590" s="1" t="s">
        <v>1346</v>
      </c>
      <c r="BJ1590" s="1" t="s">
        <v>4821</v>
      </c>
      <c r="BK1590" s="1" t="s">
        <v>68</v>
      </c>
      <c r="BL1590" s="1" t="s">
        <v>4695</v>
      </c>
      <c r="BM1590" s="1" t="s">
        <v>1347</v>
      </c>
      <c r="BN1590" s="1" t="s">
        <v>5287</v>
      </c>
      <c r="BO1590" s="1" t="s">
        <v>68</v>
      </c>
      <c r="BP1590" s="1" t="s">
        <v>4695</v>
      </c>
      <c r="BQ1590" s="1" t="s">
        <v>2697</v>
      </c>
      <c r="BR1590" s="1" t="s">
        <v>6629</v>
      </c>
      <c r="BS1590" s="1" t="s">
        <v>638</v>
      </c>
      <c r="BT1590" s="1" t="s">
        <v>4615</v>
      </c>
    </row>
    <row r="1591" spans="1:72" ht="13.5" customHeight="1">
      <c r="A1591" s="6" t="str">
        <f t="shared" si="54"/>
        <v>1783_월배면_0045</v>
      </c>
      <c r="B1591" s="1">
        <v>1783</v>
      </c>
      <c r="C1591" s="1" t="s">
        <v>6057</v>
      </c>
      <c r="D1591" s="1" t="s">
        <v>6058</v>
      </c>
      <c r="E1591" s="2">
        <v>1590</v>
      </c>
      <c r="F1591" s="2">
        <v>5</v>
      </c>
      <c r="G1591" s="2" t="s">
        <v>2410</v>
      </c>
      <c r="H1591" s="2" t="s">
        <v>3325</v>
      </c>
      <c r="I1591" s="2">
        <v>8</v>
      </c>
      <c r="L1591" s="2">
        <v>4</v>
      </c>
      <c r="M1591" s="2" t="s">
        <v>7035</v>
      </c>
      <c r="N1591" s="2" t="s">
        <v>7036</v>
      </c>
      <c r="S1591" s="2" t="s">
        <v>47</v>
      </c>
      <c r="T1591" s="2" t="s">
        <v>3377</v>
      </c>
      <c r="W1591" s="1" t="s">
        <v>77</v>
      </c>
      <c r="X1591" s="1" t="s">
        <v>6189</v>
      </c>
      <c r="Y1591" s="1" t="s">
        <v>78</v>
      </c>
      <c r="Z1591" s="1" t="s">
        <v>3554</v>
      </c>
      <c r="AC1591" s="1">
        <v>53</v>
      </c>
      <c r="AD1591" s="1" t="s">
        <v>255</v>
      </c>
      <c r="AE1591" s="1" t="s">
        <v>4534</v>
      </c>
      <c r="AJ1591" s="1" t="s">
        <v>79</v>
      </c>
      <c r="AK1591" s="1" t="s">
        <v>4627</v>
      </c>
      <c r="AL1591" s="1" t="s">
        <v>1689</v>
      </c>
      <c r="AM1591" s="1" t="s">
        <v>4657</v>
      </c>
      <c r="AT1591" s="1" t="s">
        <v>68</v>
      </c>
      <c r="AU1591" s="1" t="s">
        <v>4695</v>
      </c>
      <c r="AV1591" s="1" t="s">
        <v>2550</v>
      </c>
      <c r="AW1591" s="1" t="s">
        <v>4814</v>
      </c>
      <c r="BG1591" s="1" t="s">
        <v>68</v>
      </c>
      <c r="BH1591" s="1" t="s">
        <v>4695</v>
      </c>
      <c r="BI1591" s="1" t="s">
        <v>2698</v>
      </c>
      <c r="BJ1591" s="1" t="s">
        <v>5242</v>
      </c>
      <c r="BK1591" s="1" t="s">
        <v>345</v>
      </c>
      <c r="BL1591" s="1" t="s">
        <v>4712</v>
      </c>
      <c r="BM1591" s="1" t="s">
        <v>245</v>
      </c>
      <c r="BN1591" s="1" t="s">
        <v>245</v>
      </c>
      <c r="BO1591" s="1" t="s">
        <v>68</v>
      </c>
      <c r="BP1591" s="1" t="s">
        <v>4695</v>
      </c>
      <c r="BQ1591" s="1" t="s">
        <v>2699</v>
      </c>
      <c r="BR1591" s="1" t="s">
        <v>5817</v>
      </c>
      <c r="BS1591" s="1" t="s">
        <v>743</v>
      </c>
      <c r="BT1591" s="1" t="s">
        <v>4647</v>
      </c>
    </row>
    <row r="1592" spans="1:31" ht="13.5" customHeight="1">
      <c r="A1592" s="6" t="str">
        <f t="shared" si="54"/>
        <v>1783_월배면_0045</v>
      </c>
      <c r="B1592" s="1">
        <v>1783</v>
      </c>
      <c r="C1592" s="1" t="s">
        <v>6057</v>
      </c>
      <c r="D1592" s="1" t="s">
        <v>6058</v>
      </c>
      <c r="E1592" s="2">
        <v>1591</v>
      </c>
      <c r="F1592" s="2">
        <v>5</v>
      </c>
      <c r="G1592" s="2" t="s">
        <v>2410</v>
      </c>
      <c r="H1592" s="2" t="s">
        <v>3325</v>
      </c>
      <c r="I1592" s="2">
        <v>8</v>
      </c>
      <c r="L1592" s="2">
        <v>4</v>
      </c>
      <c r="M1592" s="2" t="s">
        <v>7035</v>
      </c>
      <c r="N1592" s="2" t="s">
        <v>7036</v>
      </c>
      <c r="S1592" s="2" t="s">
        <v>53</v>
      </c>
      <c r="T1592" s="2" t="s">
        <v>3382</v>
      </c>
      <c r="AC1592" s="1">
        <v>15</v>
      </c>
      <c r="AD1592" s="1" t="s">
        <v>58</v>
      </c>
      <c r="AE1592" s="1" t="s">
        <v>4525</v>
      </c>
    </row>
    <row r="1593" spans="1:31" ht="13.5" customHeight="1">
      <c r="A1593" s="6" t="str">
        <f t="shared" si="54"/>
        <v>1783_월배면_0045</v>
      </c>
      <c r="B1593" s="1">
        <v>1783</v>
      </c>
      <c r="C1593" s="1" t="s">
        <v>6057</v>
      </c>
      <c r="D1593" s="1" t="s">
        <v>6058</v>
      </c>
      <c r="E1593" s="2">
        <v>1592</v>
      </c>
      <c r="F1593" s="2">
        <v>5</v>
      </c>
      <c r="G1593" s="2" t="s">
        <v>2410</v>
      </c>
      <c r="H1593" s="2" t="s">
        <v>3325</v>
      </c>
      <c r="I1593" s="2">
        <v>8</v>
      </c>
      <c r="L1593" s="2">
        <v>4</v>
      </c>
      <c r="M1593" s="2" t="s">
        <v>7035</v>
      </c>
      <c r="N1593" s="2" t="s">
        <v>7036</v>
      </c>
      <c r="S1593" s="2" t="s">
        <v>53</v>
      </c>
      <c r="T1593" s="2" t="s">
        <v>3382</v>
      </c>
      <c r="AC1593" s="1">
        <v>9</v>
      </c>
      <c r="AD1593" s="1" t="s">
        <v>100</v>
      </c>
      <c r="AE1593" s="1" t="s">
        <v>4511</v>
      </c>
    </row>
    <row r="1594" spans="1:31" ht="13.5" customHeight="1">
      <c r="A1594" s="6" t="str">
        <f t="shared" si="54"/>
        <v>1783_월배면_0045</v>
      </c>
      <c r="B1594" s="1">
        <v>1783</v>
      </c>
      <c r="C1594" s="1" t="s">
        <v>6057</v>
      </c>
      <c r="D1594" s="1" t="s">
        <v>6058</v>
      </c>
      <c r="E1594" s="2">
        <v>1593</v>
      </c>
      <c r="F1594" s="2">
        <v>5</v>
      </c>
      <c r="G1594" s="2" t="s">
        <v>2410</v>
      </c>
      <c r="H1594" s="2" t="s">
        <v>3325</v>
      </c>
      <c r="I1594" s="2">
        <v>8</v>
      </c>
      <c r="L1594" s="2">
        <v>4</v>
      </c>
      <c r="M1594" s="2" t="s">
        <v>7035</v>
      </c>
      <c r="N1594" s="2" t="s">
        <v>7036</v>
      </c>
      <c r="T1594" s="2" t="s">
        <v>6164</v>
      </c>
      <c r="U1594" s="1" t="s">
        <v>248</v>
      </c>
      <c r="V1594" s="1" t="s">
        <v>3450</v>
      </c>
      <c r="Y1594" s="1" t="s">
        <v>2700</v>
      </c>
      <c r="Z1594" s="1" t="s">
        <v>3743</v>
      </c>
      <c r="AC1594" s="1">
        <v>42</v>
      </c>
      <c r="AD1594" s="1" t="s">
        <v>66</v>
      </c>
      <c r="AE1594" s="1" t="s">
        <v>4479</v>
      </c>
    </row>
    <row r="1595" spans="1:58" ht="13.5" customHeight="1">
      <c r="A1595" s="6" t="str">
        <f t="shared" si="54"/>
        <v>1783_월배면_0045</v>
      </c>
      <c r="B1595" s="1">
        <v>1783</v>
      </c>
      <c r="C1595" s="1" t="s">
        <v>6057</v>
      </c>
      <c r="D1595" s="1" t="s">
        <v>6058</v>
      </c>
      <c r="E1595" s="2">
        <v>1594</v>
      </c>
      <c r="F1595" s="2">
        <v>5</v>
      </c>
      <c r="G1595" s="2" t="s">
        <v>2410</v>
      </c>
      <c r="H1595" s="2" t="s">
        <v>3325</v>
      </c>
      <c r="I1595" s="2">
        <v>8</v>
      </c>
      <c r="L1595" s="2">
        <v>4</v>
      </c>
      <c r="M1595" s="2" t="s">
        <v>7035</v>
      </c>
      <c r="N1595" s="2" t="s">
        <v>7036</v>
      </c>
      <c r="T1595" s="2" t="s">
        <v>6164</v>
      </c>
      <c r="U1595" s="1" t="s">
        <v>96</v>
      </c>
      <c r="V1595" s="1" t="s">
        <v>3417</v>
      </c>
      <c r="AC1595" s="1">
        <v>12</v>
      </c>
      <c r="AD1595" s="1" t="s">
        <v>302</v>
      </c>
      <c r="AE1595" s="1" t="s">
        <v>4485</v>
      </c>
      <c r="BC1595" s="1" t="s">
        <v>6683</v>
      </c>
      <c r="BE1595" s="1" t="s">
        <v>6693</v>
      </c>
      <c r="BF1595" s="1" t="s">
        <v>6397</v>
      </c>
    </row>
    <row r="1596" spans="1:72" ht="13.5" customHeight="1">
      <c r="A1596" s="6" t="str">
        <f t="shared" si="54"/>
        <v>1783_월배면_0045</v>
      </c>
      <c r="B1596" s="1">
        <v>1783</v>
      </c>
      <c r="C1596" s="1" t="s">
        <v>6057</v>
      </c>
      <c r="D1596" s="1" t="s">
        <v>6058</v>
      </c>
      <c r="E1596" s="2">
        <v>1595</v>
      </c>
      <c r="F1596" s="2">
        <v>5</v>
      </c>
      <c r="G1596" s="2" t="s">
        <v>2410</v>
      </c>
      <c r="H1596" s="2" t="s">
        <v>3325</v>
      </c>
      <c r="I1596" s="2">
        <v>8</v>
      </c>
      <c r="L1596" s="2">
        <v>5</v>
      </c>
      <c r="M1596" s="2" t="s">
        <v>7037</v>
      </c>
      <c r="N1596" s="2" t="s">
        <v>7038</v>
      </c>
      <c r="T1596" s="2" t="s">
        <v>6092</v>
      </c>
      <c r="U1596" s="1" t="s">
        <v>63</v>
      </c>
      <c r="V1596" s="1" t="s">
        <v>3418</v>
      </c>
      <c r="W1596" s="1" t="s">
        <v>278</v>
      </c>
      <c r="X1596" s="1" t="s">
        <v>3502</v>
      </c>
      <c r="Y1596" s="1" t="s">
        <v>2469</v>
      </c>
      <c r="Z1596" s="1" t="s">
        <v>3742</v>
      </c>
      <c r="AC1596" s="1">
        <v>49</v>
      </c>
      <c r="AD1596" s="1" t="s">
        <v>212</v>
      </c>
      <c r="AE1596" s="1" t="s">
        <v>4510</v>
      </c>
      <c r="AJ1596" s="1" t="s">
        <v>17</v>
      </c>
      <c r="AK1596" s="1" t="s">
        <v>4628</v>
      </c>
      <c r="AL1596" s="1" t="s">
        <v>132</v>
      </c>
      <c r="AM1596" s="1" t="s">
        <v>4584</v>
      </c>
      <c r="AT1596" s="1" t="s">
        <v>63</v>
      </c>
      <c r="AU1596" s="1" t="s">
        <v>3418</v>
      </c>
      <c r="AV1596" s="1" t="s">
        <v>2604</v>
      </c>
      <c r="AW1596" s="1" t="s">
        <v>4813</v>
      </c>
      <c r="BG1596" s="1" t="s">
        <v>2462</v>
      </c>
      <c r="BH1596" s="1" t="s">
        <v>4711</v>
      </c>
      <c r="BI1596" s="1" t="s">
        <v>2463</v>
      </c>
      <c r="BJ1596" s="1" t="s">
        <v>4852</v>
      </c>
      <c r="BK1596" s="1" t="s">
        <v>68</v>
      </c>
      <c r="BL1596" s="1" t="s">
        <v>4695</v>
      </c>
      <c r="BM1596" s="1" t="s">
        <v>1565</v>
      </c>
      <c r="BN1596" s="1" t="s">
        <v>4038</v>
      </c>
      <c r="BO1596" s="1" t="s">
        <v>68</v>
      </c>
      <c r="BP1596" s="1" t="s">
        <v>4695</v>
      </c>
      <c r="BQ1596" s="1" t="s">
        <v>2701</v>
      </c>
      <c r="BR1596" s="1" t="s">
        <v>5816</v>
      </c>
      <c r="BS1596" s="1" t="s">
        <v>1169</v>
      </c>
      <c r="BT1596" s="1" t="s">
        <v>4633</v>
      </c>
    </row>
    <row r="1597" spans="1:72" ht="13.5" customHeight="1">
      <c r="A1597" s="6" t="str">
        <f t="shared" si="54"/>
        <v>1783_월배면_0045</v>
      </c>
      <c r="B1597" s="1">
        <v>1783</v>
      </c>
      <c r="C1597" s="1" t="s">
        <v>6057</v>
      </c>
      <c r="D1597" s="1" t="s">
        <v>6058</v>
      </c>
      <c r="E1597" s="2">
        <v>1596</v>
      </c>
      <c r="F1597" s="2">
        <v>5</v>
      </c>
      <c r="G1597" s="2" t="s">
        <v>2410</v>
      </c>
      <c r="H1597" s="2" t="s">
        <v>3325</v>
      </c>
      <c r="I1597" s="2">
        <v>8</v>
      </c>
      <c r="L1597" s="2">
        <v>5</v>
      </c>
      <c r="M1597" s="2" t="s">
        <v>7037</v>
      </c>
      <c r="N1597" s="2" t="s">
        <v>7038</v>
      </c>
      <c r="S1597" s="2" t="s">
        <v>47</v>
      </c>
      <c r="T1597" s="2" t="s">
        <v>3377</v>
      </c>
      <c r="W1597" s="1" t="s">
        <v>77</v>
      </c>
      <c r="X1597" s="1" t="s">
        <v>6189</v>
      </c>
      <c r="Y1597" s="1" t="s">
        <v>78</v>
      </c>
      <c r="Z1597" s="1" t="s">
        <v>3554</v>
      </c>
      <c r="AC1597" s="1">
        <v>48</v>
      </c>
      <c r="AD1597" s="1" t="s">
        <v>148</v>
      </c>
      <c r="AE1597" s="1" t="s">
        <v>3779</v>
      </c>
      <c r="AJ1597" s="1" t="s">
        <v>79</v>
      </c>
      <c r="AK1597" s="1" t="s">
        <v>4627</v>
      </c>
      <c r="AL1597" s="1" t="s">
        <v>325</v>
      </c>
      <c r="AM1597" s="1" t="s">
        <v>4629</v>
      </c>
      <c r="AT1597" s="1" t="s">
        <v>63</v>
      </c>
      <c r="AU1597" s="1" t="s">
        <v>3418</v>
      </c>
      <c r="AV1597" s="1" t="s">
        <v>1100</v>
      </c>
      <c r="AW1597" s="1" t="s">
        <v>4141</v>
      </c>
      <c r="BG1597" s="1" t="s">
        <v>68</v>
      </c>
      <c r="BH1597" s="1" t="s">
        <v>4695</v>
      </c>
      <c r="BI1597" s="1" t="s">
        <v>2702</v>
      </c>
      <c r="BJ1597" s="1" t="s">
        <v>5280</v>
      </c>
      <c r="BK1597" s="1" t="s">
        <v>68</v>
      </c>
      <c r="BL1597" s="1" t="s">
        <v>4695</v>
      </c>
      <c r="BM1597" s="1" t="s">
        <v>2703</v>
      </c>
      <c r="BN1597" s="1" t="s">
        <v>5566</v>
      </c>
      <c r="BO1597" s="1" t="s">
        <v>68</v>
      </c>
      <c r="BP1597" s="1" t="s">
        <v>4695</v>
      </c>
      <c r="BQ1597" s="1" t="s">
        <v>2704</v>
      </c>
      <c r="BR1597" s="1" t="s">
        <v>5815</v>
      </c>
      <c r="BS1597" s="1" t="s">
        <v>132</v>
      </c>
      <c r="BT1597" s="1" t="s">
        <v>4584</v>
      </c>
    </row>
    <row r="1598" spans="1:31" ht="13.5" customHeight="1">
      <c r="A1598" s="6" t="str">
        <f t="shared" si="54"/>
        <v>1783_월배면_0045</v>
      </c>
      <c r="B1598" s="1">
        <v>1783</v>
      </c>
      <c r="C1598" s="1" t="s">
        <v>6057</v>
      </c>
      <c r="D1598" s="1" t="s">
        <v>6058</v>
      </c>
      <c r="E1598" s="2">
        <v>1597</v>
      </c>
      <c r="F1598" s="2">
        <v>5</v>
      </c>
      <c r="G1598" s="2" t="s">
        <v>2410</v>
      </c>
      <c r="H1598" s="2" t="s">
        <v>3325</v>
      </c>
      <c r="I1598" s="2">
        <v>8</v>
      </c>
      <c r="L1598" s="2">
        <v>5</v>
      </c>
      <c r="M1598" s="2" t="s">
        <v>7037</v>
      </c>
      <c r="N1598" s="2" t="s">
        <v>7038</v>
      </c>
      <c r="T1598" s="2" t="s">
        <v>6164</v>
      </c>
      <c r="U1598" s="1" t="s">
        <v>96</v>
      </c>
      <c r="V1598" s="1" t="s">
        <v>3417</v>
      </c>
      <c r="Y1598" s="1" t="s">
        <v>200</v>
      </c>
      <c r="Z1598" s="1" t="s">
        <v>3741</v>
      </c>
      <c r="AC1598" s="1">
        <v>39</v>
      </c>
      <c r="AD1598" s="1" t="s">
        <v>751</v>
      </c>
      <c r="AE1598" s="1" t="s">
        <v>4515</v>
      </c>
    </row>
    <row r="1599" spans="1:72" ht="13.5" customHeight="1">
      <c r="A1599" s="6" t="str">
        <f t="shared" si="54"/>
        <v>1783_월배면_0045</v>
      </c>
      <c r="B1599" s="1">
        <v>1783</v>
      </c>
      <c r="C1599" s="1" t="s">
        <v>6057</v>
      </c>
      <c r="D1599" s="1" t="s">
        <v>6058</v>
      </c>
      <c r="E1599" s="2">
        <v>1598</v>
      </c>
      <c r="F1599" s="2">
        <v>5</v>
      </c>
      <c r="G1599" s="2" t="s">
        <v>2410</v>
      </c>
      <c r="H1599" s="2" t="s">
        <v>3325</v>
      </c>
      <c r="I1599" s="2">
        <v>9</v>
      </c>
      <c r="J1599" s="2" t="s">
        <v>2705</v>
      </c>
      <c r="K1599" s="2" t="s">
        <v>6079</v>
      </c>
      <c r="L1599" s="2">
        <v>1</v>
      </c>
      <c r="M1599" s="2" t="s">
        <v>2705</v>
      </c>
      <c r="N1599" s="2" t="s">
        <v>6079</v>
      </c>
      <c r="T1599" s="2" t="s">
        <v>6092</v>
      </c>
      <c r="U1599" s="1" t="s">
        <v>1451</v>
      </c>
      <c r="V1599" s="1" t="s">
        <v>3436</v>
      </c>
      <c r="W1599" s="1" t="s">
        <v>77</v>
      </c>
      <c r="X1599" s="1" t="s">
        <v>6189</v>
      </c>
      <c r="Y1599" s="1" t="s">
        <v>2706</v>
      </c>
      <c r="Z1599" s="1" t="s">
        <v>3740</v>
      </c>
      <c r="AC1599" s="1">
        <v>47</v>
      </c>
      <c r="AD1599" s="1" t="s">
        <v>374</v>
      </c>
      <c r="AE1599" s="1" t="s">
        <v>4504</v>
      </c>
      <c r="AJ1599" s="1" t="s">
        <v>17</v>
      </c>
      <c r="AK1599" s="1" t="s">
        <v>4628</v>
      </c>
      <c r="AL1599" s="1" t="s">
        <v>487</v>
      </c>
      <c r="AM1599" s="1" t="s">
        <v>4577</v>
      </c>
      <c r="AV1599" s="1" t="s">
        <v>2707</v>
      </c>
      <c r="AW1599" s="1" t="s">
        <v>4812</v>
      </c>
      <c r="BI1599" s="1" t="s">
        <v>2487</v>
      </c>
      <c r="BJ1599" s="1" t="s">
        <v>5279</v>
      </c>
      <c r="BM1599" s="1" t="s">
        <v>2488</v>
      </c>
      <c r="BN1599" s="1" t="s">
        <v>5565</v>
      </c>
      <c r="BQ1599" s="1" t="s">
        <v>2708</v>
      </c>
      <c r="BR1599" s="1" t="s">
        <v>6589</v>
      </c>
      <c r="BS1599" s="1" t="s">
        <v>42</v>
      </c>
      <c r="BT1599" s="1" t="s">
        <v>4611</v>
      </c>
    </row>
    <row r="1600" spans="1:72" ht="13.5" customHeight="1">
      <c r="A1600" s="6" t="str">
        <f t="shared" si="54"/>
        <v>1783_월배면_0045</v>
      </c>
      <c r="B1600" s="1">
        <v>1783</v>
      </c>
      <c r="C1600" s="1" t="s">
        <v>6057</v>
      </c>
      <c r="D1600" s="1" t="s">
        <v>6058</v>
      </c>
      <c r="E1600" s="2">
        <v>1599</v>
      </c>
      <c r="F1600" s="2">
        <v>5</v>
      </c>
      <c r="G1600" s="2" t="s">
        <v>2410</v>
      </c>
      <c r="H1600" s="2" t="s">
        <v>3325</v>
      </c>
      <c r="I1600" s="2">
        <v>9</v>
      </c>
      <c r="L1600" s="2">
        <v>1</v>
      </c>
      <c r="M1600" s="2" t="s">
        <v>2705</v>
      </c>
      <c r="N1600" s="2" t="s">
        <v>6079</v>
      </c>
      <c r="S1600" s="2" t="s">
        <v>47</v>
      </c>
      <c r="T1600" s="2" t="s">
        <v>3377</v>
      </c>
      <c r="W1600" s="1" t="s">
        <v>90</v>
      </c>
      <c r="X1600" s="1" t="s">
        <v>3509</v>
      </c>
      <c r="Y1600" s="1" t="s">
        <v>10</v>
      </c>
      <c r="Z1600" s="1" t="s">
        <v>3510</v>
      </c>
      <c r="AC1600" s="1">
        <v>47</v>
      </c>
      <c r="AD1600" s="1" t="s">
        <v>374</v>
      </c>
      <c r="AE1600" s="1" t="s">
        <v>4504</v>
      </c>
      <c r="AJ1600" s="1" t="s">
        <v>17</v>
      </c>
      <c r="AK1600" s="1" t="s">
        <v>4628</v>
      </c>
      <c r="AL1600" s="1" t="s">
        <v>132</v>
      </c>
      <c r="AM1600" s="1" t="s">
        <v>4584</v>
      </c>
      <c r="AV1600" s="1" t="s">
        <v>2709</v>
      </c>
      <c r="AW1600" s="1" t="s">
        <v>4811</v>
      </c>
      <c r="BI1600" s="1" t="s">
        <v>2710</v>
      </c>
      <c r="BJ1600" s="1" t="s">
        <v>5278</v>
      </c>
      <c r="BK1600" s="1" t="s">
        <v>1264</v>
      </c>
      <c r="BL1600" s="1" t="s">
        <v>4700</v>
      </c>
      <c r="BM1600" s="1" t="s">
        <v>36</v>
      </c>
      <c r="BN1600" s="1" t="s">
        <v>5564</v>
      </c>
      <c r="BQ1600" s="1" t="s">
        <v>2711</v>
      </c>
      <c r="BR1600" s="1" t="s">
        <v>6533</v>
      </c>
      <c r="BS1600" s="1" t="s">
        <v>472</v>
      </c>
      <c r="BT1600" s="1" t="s">
        <v>6426</v>
      </c>
    </row>
    <row r="1601" spans="1:31" ht="13.5" customHeight="1">
      <c r="A1601" s="6" t="str">
        <f t="shared" si="54"/>
        <v>1783_월배면_0045</v>
      </c>
      <c r="B1601" s="1">
        <v>1783</v>
      </c>
      <c r="C1601" s="1" t="s">
        <v>6057</v>
      </c>
      <c r="D1601" s="1" t="s">
        <v>6058</v>
      </c>
      <c r="E1601" s="2">
        <v>1600</v>
      </c>
      <c r="F1601" s="2">
        <v>5</v>
      </c>
      <c r="G1601" s="2" t="s">
        <v>2410</v>
      </c>
      <c r="H1601" s="2" t="s">
        <v>3325</v>
      </c>
      <c r="I1601" s="2">
        <v>9</v>
      </c>
      <c r="L1601" s="2">
        <v>1</v>
      </c>
      <c r="M1601" s="2" t="s">
        <v>2705</v>
      </c>
      <c r="N1601" s="2" t="s">
        <v>6079</v>
      </c>
      <c r="S1601" s="2" t="s">
        <v>53</v>
      </c>
      <c r="T1601" s="2" t="s">
        <v>3382</v>
      </c>
      <c r="AC1601" s="1">
        <v>11</v>
      </c>
      <c r="AD1601" s="1" t="s">
        <v>59</v>
      </c>
      <c r="AE1601" s="1" t="s">
        <v>4490</v>
      </c>
    </row>
    <row r="1602" spans="1:33" ht="13.5" customHeight="1">
      <c r="A1602" s="6" t="str">
        <f t="shared" si="54"/>
        <v>1783_월배면_0045</v>
      </c>
      <c r="B1602" s="1">
        <v>1783</v>
      </c>
      <c r="C1602" s="1" t="s">
        <v>6057</v>
      </c>
      <c r="D1602" s="1" t="s">
        <v>6058</v>
      </c>
      <c r="E1602" s="2">
        <v>1601</v>
      </c>
      <c r="F1602" s="2">
        <v>5</v>
      </c>
      <c r="G1602" s="2" t="s">
        <v>2410</v>
      </c>
      <c r="H1602" s="2" t="s">
        <v>3325</v>
      </c>
      <c r="I1602" s="2">
        <v>9</v>
      </c>
      <c r="L1602" s="2">
        <v>1</v>
      </c>
      <c r="M1602" s="2" t="s">
        <v>2705</v>
      </c>
      <c r="N1602" s="2" t="s">
        <v>6079</v>
      </c>
      <c r="S1602" s="2" t="s">
        <v>53</v>
      </c>
      <c r="T1602" s="2" t="s">
        <v>3382</v>
      </c>
      <c r="AF1602" s="1" t="s">
        <v>104</v>
      </c>
      <c r="AG1602" s="1" t="s">
        <v>3397</v>
      </c>
    </row>
    <row r="1603" spans="1:33" ht="13.5" customHeight="1">
      <c r="A1603" s="6" t="str">
        <f t="shared" si="54"/>
        <v>1783_월배면_0045</v>
      </c>
      <c r="B1603" s="1">
        <v>1783</v>
      </c>
      <c r="C1603" s="1" t="s">
        <v>6057</v>
      </c>
      <c r="D1603" s="1" t="s">
        <v>6058</v>
      </c>
      <c r="E1603" s="2">
        <v>1602</v>
      </c>
      <c r="F1603" s="2">
        <v>5</v>
      </c>
      <c r="G1603" s="2" t="s">
        <v>2410</v>
      </c>
      <c r="H1603" s="2" t="s">
        <v>3325</v>
      </c>
      <c r="I1603" s="2">
        <v>9</v>
      </c>
      <c r="L1603" s="2">
        <v>1</v>
      </c>
      <c r="M1603" s="2" t="s">
        <v>2705</v>
      </c>
      <c r="N1603" s="2" t="s">
        <v>6079</v>
      </c>
      <c r="S1603" s="2" t="s">
        <v>53</v>
      </c>
      <c r="T1603" s="2" t="s">
        <v>3382</v>
      </c>
      <c r="AC1603" s="1">
        <v>4</v>
      </c>
      <c r="AD1603" s="1" t="s">
        <v>465</v>
      </c>
      <c r="AE1603" s="1" t="s">
        <v>4488</v>
      </c>
      <c r="AF1603" s="1" t="s">
        <v>244</v>
      </c>
      <c r="AG1603" s="1" t="s">
        <v>4545</v>
      </c>
    </row>
    <row r="1604" spans="1:72" ht="13.5" customHeight="1">
      <c r="A1604" s="6" t="str">
        <f t="shared" si="54"/>
        <v>1783_월배면_0045</v>
      </c>
      <c r="B1604" s="1">
        <v>1783</v>
      </c>
      <c r="C1604" s="1" t="s">
        <v>6057</v>
      </c>
      <c r="D1604" s="1" t="s">
        <v>6058</v>
      </c>
      <c r="E1604" s="2">
        <v>1603</v>
      </c>
      <c r="F1604" s="2">
        <v>5</v>
      </c>
      <c r="G1604" s="2" t="s">
        <v>2410</v>
      </c>
      <c r="H1604" s="2" t="s">
        <v>3325</v>
      </c>
      <c r="I1604" s="2">
        <v>9</v>
      </c>
      <c r="L1604" s="2">
        <v>2</v>
      </c>
      <c r="M1604" s="2" t="s">
        <v>7039</v>
      </c>
      <c r="N1604" s="2" t="s">
        <v>7040</v>
      </c>
      <c r="T1604" s="2" t="s">
        <v>6092</v>
      </c>
      <c r="U1604" s="1" t="s">
        <v>607</v>
      </c>
      <c r="V1604" s="1" t="s">
        <v>3433</v>
      </c>
      <c r="W1604" s="1" t="s">
        <v>278</v>
      </c>
      <c r="X1604" s="1" t="s">
        <v>3502</v>
      </c>
      <c r="Y1604" s="1" t="s">
        <v>2712</v>
      </c>
      <c r="Z1604" s="1" t="s">
        <v>3739</v>
      </c>
      <c r="AC1604" s="1">
        <v>39</v>
      </c>
      <c r="AD1604" s="1" t="s">
        <v>751</v>
      </c>
      <c r="AE1604" s="1" t="s">
        <v>4515</v>
      </c>
      <c r="AJ1604" s="1" t="s">
        <v>17</v>
      </c>
      <c r="AK1604" s="1" t="s">
        <v>4628</v>
      </c>
      <c r="AL1604" s="1" t="s">
        <v>132</v>
      </c>
      <c r="AM1604" s="1" t="s">
        <v>4584</v>
      </c>
      <c r="AT1604" s="1" t="s">
        <v>63</v>
      </c>
      <c r="AU1604" s="1" t="s">
        <v>3418</v>
      </c>
      <c r="AV1604" s="1" t="s">
        <v>2713</v>
      </c>
      <c r="AW1604" s="1" t="s">
        <v>4810</v>
      </c>
      <c r="BG1604" s="1" t="s">
        <v>68</v>
      </c>
      <c r="BH1604" s="1" t="s">
        <v>4695</v>
      </c>
      <c r="BI1604" s="1" t="s">
        <v>2714</v>
      </c>
      <c r="BJ1604" s="1" t="s">
        <v>5277</v>
      </c>
      <c r="BK1604" s="1" t="s">
        <v>68</v>
      </c>
      <c r="BL1604" s="1" t="s">
        <v>4695</v>
      </c>
      <c r="BM1604" s="1" t="s">
        <v>1565</v>
      </c>
      <c r="BN1604" s="1" t="s">
        <v>4038</v>
      </c>
      <c r="BO1604" s="1" t="s">
        <v>68</v>
      </c>
      <c r="BP1604" s="1" t="s">
        <v>4695</v>
      </c>
      <c r="BQ1604" s="1" t="s">
        <v>2715</v>
      </c>
      <c r="BR1604" s="1" t="s">
        <v>5814</v>
      </c>
      <c r="BS1604" s="1" t="s">
        <v>1349</v>
      </c>
      <c r="BT1604" s="1" t="s">
        <v>4665</v>
      </c>
    </row>
    <row r="1605" spans="1:72" ht="13.5" customHeight="1">
      <c r="A1605" s="6" t="str">
        <f t="shared" si="54"/>
        <v>1783_월배면_0045</v>
      </c>
      <c r="B1605" s="1">
        <v>1783</v>
      </c>
      <c r="C1605" s="1" t="s">
        <v>6057</v>
      </c>
      <c r="D1605" s="1" t="s">
        <v>6058</v>
      </c>
      <c r="E1605" s="2">
        <v>1604</v>
      </c>
      <c r="F1605" s="2">
        <v>5</v>
      </c>
      <c r="G1605" s="2" t="s">
        <v>2410</v>
      </c>
      <c r="H1605" s="2" t="s">
        <v>3325</v>
      </c>
      <c r="I1605" s="2">
        <v>9</v>
      </c>
      <c r="L1605" s="2">
        <v>2</v>
      </c>
      <c r="M1605" s="2" t="s">
        <v>7039</v>
      </c>
      <c r="N1605" s="2" t="s">
        <v>7040</v>
      </c>
      <c r="S1605" s="2" t="s">
        <v>47</v>
      </c>
      <c r="T1605" s="2" t="s">
        <v>3377</v>
      </c>
      <c r="W1605" s="1" t="s">
        <v>1005</v>
      </c>
      <c r="X1605" s="1" t="s">
        <v>3529</v>
      </c>
      <c r="Y1605" s="1" t="s">
        <v>10</v>
      </c>
      <c r="Z1605" s="1" t="s">
        <v>3510</v>
      </c>
      <c r="AC1605" s="1">
        <v>39</v>
      </c>
      <c r="AD1605" s="1" t="s">
        <v>751</v>
      </c>
      <c r="AE1605" s="1" t="s">
        <v>4515</v>
      </c>
      <c r="AJ1605" s="1" t="s">
        <v>17</v>
      </c>
      <c r="AK1605" s="1" t="s">
        <v>4628</v>
      </c>
      <c r="AL1605" s="1" t="s">
        <v>1379</v>
      </c>
      <c r="AM1605" s="1" t="s">
        <v>4654</v>
      </c>
      <c r="AT1605" s="1" t="s">
        <v>68</v>
      </c>
      <c r="AU1605" s="1" t="s">
        <v>4695</v>
      </c>
      <c r="AV1605" s="1" t="s">
        <v>2716</v>
      </c>
      <c r="AW1605" s="1" t="s">
        <v>4809</v>
      </c>
      <c r="BG1605" s="1" t="s">
        <v>68</v>
      </c>
      <c r="BH1605" s="1" t="s">
        <v>4695</v>
      </c>
      <c r="BI1605" s="1" t="s">
        <v>2717</v>
      </c>
      <c r="BJ1605" s="1" t="s">
        <v>5276</v>
      </c>
      <c r="BK1605" s="1" t="s">
        <v>68</v>
      </c>
      <c r="BL1605" s="1" t="s">
        <v>4695</v>
      </c>
      <c r="BM1605" s="1" t="s">
        <v>1329</v>
      </c>
      <c r="BN1605" s="1" t="s">
        <v>4995</v>
      </c>
      <c r="BO1605" s="1" t="s">
        <v>68</v>
      </c>
      <c r="BP1605" s="1" t="s">
        <v>4695</v>
      </c>
      <c r="BQ1605" s="1" t="s">
        <v>2718</v>
      </c>
      <c r="BR1605" s="1" t="s">
        <v>6610</v>
      </c>
      <c r="BS1605" s="1" t="s">
        <v>487</v>
      </c>
      <c r="BT1605" s="1" t="s">
        <v>4577</v>
      </c>
    </row>
    <row r="1606" spans="1:33" ht="13.5" customHeight="1">
      <c r="A1606" s="6" t="str">
        <f t="shared" si="54"/>
        <v>1783_월배면_0045</v>
      </c>
      <c r="B1606" s="1">
        <v>1783</v>
      </c>
      <c r="C1606" s="1" t="s">
        <v>6057</v>
      </c>
      <c r="D1606" s="1" t="s">
        <v>6058</v>
      </c>
      <c r="E1606" s="2">
        <v>1605</v>
      </c>
      <c r="F1606" s="2">
        <v>5</v>
      </c>
      <c r="G1606" s="2" t="s">
        <v>2410</v>
      </c>
      <c r="H1606" s="2" t="s">
        <v>3325</v>
      </c>
      <c r="I1606" s="2">
        <v>9</v>
      </c>
      <c r="L1606" s="2">
        <v>2</v>
      </c>
      <c r="M1606" s="2" t="s">
        <v>7039</v>
      </c>
      <c r="N1606" s="2" t="s">
        <v>7040</v>
      </c>
      <c r="S1606" s="2" t="s">
        <v>53</v>
      </c>
      <c r="T1606" s="2" t="s">
        <v>3382</v>
      </c>
      <c r="AF1606" s="1" t="s">
        <v>104</v>
      </c>
      <c r="AG1606" s="1" t="s">
        <v>3397</v>
      </c>
    </row>
    <row r="1607" spans="1:33" ht="13.5" customHeight="1">
      <c r="A1607" s="6" t="str">
        <f t="shared" si="54"/>
        <v>1783_월배면_0045</v>
      </c>
      <c r="B1607" s="1">
        <v>1783</v>
      </c>
      <c r="C1607" s="1" t="s">
        <v>6057</v>
      </c>
      <c r="D1607" s="1" t="s">
        <v>6058</v>
      </c>
      <c r="E1607" s="2">
        <v>1606</v>
      </c>
      <c r="F1607" s="2">
        <v>5</v>
      </c>
      <c r="G1607" s="2" t="s">
        <v>2410</v>
      </c>
      <c r="H1607" s="2" t="s">
        <v>3325</v>
      </c>
      <c r="I1607" s="2">
        <v>9</v>
      </c>
      <c r="L1607" s="2">
        <v>2</v>
      </c>
      <c r="M1607" s="2" t="s">
        <v>7039</v>
      </c>
      <c r="N1607" s="2" t="s">
        <v>7040</v>
      </c>
      <c r="S1607" s="2" t="s">
        <v>53</v>
      </c>
      <c r="T1607" s="2" t="s">
        <v>3382</v>
      </c>
      <c r="AC1607" s="1">
        <v>3</v>
      </c>
      <c r="AD1607" s="1" t="s">
        <v>151</v>
      </c>
      <c r="AE1607" s="1" t="s">
        <v>4512</v>
      </c>
      <c r="AF1607" s="1" t="s">
        <v>244</v>
      </c>
      <c r="AG1607" s="1" t="s">
        <v>4545</v>
      </c>
    </row>
    <row r="1608" spans="1:72" ht="13.5" customHeight="1">
      <c r="A1608" s="6" t="str">
        <f t="shared" si="54"/>
        <v>1783_월배면_0045</v>
      </c>
      <c r="B1608" s="1">
        <v>1783</v>
      </c>
      <c r="C1608" s="1" t="s">
        <v>6057</v>
      </c>
      <c r="D1608" s="1" t="s">
        <v>6058</v>
      </c>
      <c r="E1608" s="2">
        <v>1607</v>
      </c>
      <c r="F1608" s="2">
        <v>5</v>
      </c>
      <c r="G1608" s="2" t="s">
        <v>2410</v>
      </c>
      <c r="H1608" s="2" t="s">
        <v>3325</v>
      </c>
      <c r="I1608" s="2">
        <v>9</v>
      </c>
      <c r="L1608" s="2">
        <v>3</v>
      </c>
      <c r="M1608" s="2" t="s">
        <v>7041</v>
      </c>
      <c r="N1608" s="2" t="s">
        <v>7042</v>
      </c>
      <c r="T1608" s="2" t="s">
        <v>6092</v>
      </c>
      <c r="U1608" s="1" t="s">
        <v>63</v>
      </c>
      <c r="V1608" s="1" t="s">
        <v>3418</v>
      </c>
      <c r="W1608" s="1" t="s">
        <v>362</v>
      </c>
      <c r="X1608" s="1" t="s">
        <v>6185</v>
      </c>
      <c r="Y1608" s="1" t="s">
        <v>2719</v>
      </c>
      <c r="Z1608" s="1" t="s">
        <v>3738</v>
      </c>
      <c r="AC1608" s="1">
        <v>37</v>
      </c>
      <c r="AD1608" s="1" t="s">
        <v>183</v>
      </c>
      <c r="AE1608" s="1" t="s">
        <v>4497</v>
      </c>
      <c r="AJ1608" s="1" t="s">
        <v>17</v>
      </c>
      <c r="AK1608" s="1" t="s">
        <v>4628</v>
      </c>
      <c r="AL1608" s="1" t="s">
        <v>472</v>
      </c>
      <c r="AM1608" s="1" t="s">
        <v>6317</v>
      </c>
      <c r="AT1608" s="1" t="s">
        <v>63</v>
      </c>
      <c r="AU1608" s="1" t="s">
        <v>3418</v>
      </c>
      <c r="AV1608" s="1" t="s">
        <v>2284</v>
      </c>
      <c r="AW1608" s="1" t="s">
        <v>3801</v>
      </c>
      <c r="BG1608" s="1" t="s">
        <v>68</v>
      </c>
      <c r="BH1608" s="1" t="s">
        <v>4695</v>
      </c>
      <c r="BI1608" s="1" t="s">
        <v>2454</v>
      </c>
      <c r="BJ1608" s="1" t="s">
        <v>4854</v>
      </c>
      <c r="BK1608" s="1" t="s">
        <v>68</v>
      </c>
      <c r="BL1608" s="1" t="s">
        <v>4695</v>
      </c>
      <c r="BM1608" s="1" t="s">
        <v>1347</v>
      </c>
      <c r="BN1608" s="1" t="s">
        <v>5287</v>
      </c>
      <c r="BO1608" s="1" t="s">
        <v>68</v>
      </c>
      <c r="BP1608" s="1" t="s">
        <v>4695</v>
      </c>
      <c r="BQ1608" s="1" t="s">
        <v>2720</v>
      </c>
      <c r="BR1608" s="1" t="s">
        <v>6482</v>
      </c>
      <c r="BS1608" s="1" t="s">
        <v>86</v>
      </c>
      <c r="BT1608" s="1" t="s">
        <v>4593</v>
      </c>
    </row>
    <row r="1609" spans="1:33" ht="13.5" customHeight="1">
      <c r="A1609" s="6" t="str">
        <f t="shared" si="54"/>
        <v>1783_월배면_0045</v>
      </c>
      <c r="B1609" s="1">
        <v>1783</v>
      </c>
      <c r="C1609" s="1" t="s">
        <v>6057</v>
      </c>
      <c r="D1609" s="1" t="s">
        <v>6058</v>
      </c>
      <c r="E1609" s="2">
        <v>1608</v>
      </c>
      <c r="F1609" s="2">
        <v>5</v>
      </c>
      <c r="G1609" s="2" t="s">
        <v>2410</v>
      </c>
      <c r="H1609" s="2" t="s">
        <v>3325</v>
      </c>
      <c r="I1609" s="2">
        <v>9</v>
      </c>
      <c r="L1609" s="2">
        <v>3</v>
      </c>
      <c r="M1609" s="2" t="s">
        <v>7041</v>
      </c>
      <c r="N1609" s="2" t="s">
        <v>7042</v>
      </c>
      <c r="S1609" s="2" t="s">
        <v>47</v>
      </c>
      <c r="T1609" s="2" t="s">
        <v>3377</v>
      </c>
      <c r="W1609" s="1" t="s">
        <v>605</v>
      </c>
      <c r="X1609" s="1" t="s">
        <v>3531</v>
      </c>
      <c r="Y1609" s="1" t="s">
        <v>78</v>
      </c>
      <c r="Z1609" s="1" t="s">
        <v>3554</v>
      </c>
      <c r="AF1609" s="1" t="s">
        <v>104</v>
      </c>
      <c r="AG1609" s="1" t="s">
        <v>3397</v>
      </c>
    </row>
    <row r="1610" spans="1:72" ht="13.5" customHeight="1">
      <c r="A1610" s="6" t="str">
        <f t="shared" si="54"/>
        <v>1783_월배면_0045</v>
      </c>
      <c r="B1610" s="1">
        <v>1783</v>
      </c>
      <c r="C1610" s="1" t="s">
        <v>6057</v>
      </c>
      <c r="D1610" s="1" t="s">
        <v>6058</v>
      </c>
      <c r="E1610" s="2">
        <v>1609</v>
      </c>
      <c r="F1610" s="2">
        <v>5</v>
      </c>
      <c r="G1610" s="2" t="s">
        <v>2410</v>
      </c>
      <c r="H1610" s="2" t="s">
        <v>3325</v>
      </c>
      <c r="I1610" s="2">
        <v>9</v>
      </c>
      <c r="L1610" s="2">
        <v>3</v>
      </c>
      <c r="M1610" s="2" t="s">
        <v>7041</v>
      </c>
      <c r="N1610" s="2" t="s">
        <v>7042</v>
      </c>
      <c r="S1610" s="2" t="s">
        <v>47</v>
      </c>
      <c r="T1610" s="2" t="s">
        <v>3377</v>
      </c>
      <c r="W1610" s="1" t="s">
        <v>352</v>
      </c>
      <c r="X1610" s="1" t="s">
        <v>352</v>
      </c>
      <c r="Y1610" s="1" t="s">
        <v>10</v>
      </c>
      <c r="Z1610" s="1" t="s">
        <v>3510</v>
      </c>
      <c r="AC1610" s="1">
        <v>42</v>
      </c>
      <c r="AD1610" s="1" t="s">
        <v>180</v>
      </c>
      <c r="AE1610" s="1" t="s">
        <v>4482</v>
      </c>
      <c r="AJ1610" s="1" t="s">
        <v>17</v>
      </c>
      <c r="AK1610" s="1" t="s">
        <v>4628</v>
      </c>
      <c r="AL1610" s="1" t="s">
        <v>2721</v>
      </c>
      <c r="AM1610" s="1" t="s">
        <v>4656</v>
      </c>
      <c r="AT1610" s="1" t="s">
        <v>68</v>
      </c>
      <c r="AU1610" s="1" t="s">
        <v>4695</v>
      </c>
      <c r="AV1610" s="1" t="s">
        <v>1307</v>
      </c>
      <c r="AW1610" s="1" t="s">
        <v>3927</v>
      </c>
      <c r="BG1610" s="1" t="s">
        <v>68</v>
      </c>
      <c r="BH1610" s="1" t="s">
        <v>4695</v>
      </c>
      <c r="BI1610" s="1" t="s">
        <v>2722</v>
      </c>
      <c r="BJ1610" s="1" t="s">
        <v>5124</v>
      </c>
      <c r="BK1610" s="1" t="s">
        <v>68</v>
      </c>
      <c r="BL1610" s="1" t="s">
        <v>4695</v>
      </c>
      <c r="BM1610" s="1" t="s">
        <v>2271</v>
      </c>
      <c r="BN1610" s="1" t="s">
        <v>5330</v>
      </c>
      <c r="BO1610" s="1" t="s">
        <v>68</v>
      </c>
      <c r="BP1610" s="1" t="s">
        <v>4695</v>
      </c>
      <c r="BQ1610" s="1" t="s">
        <v>2723</v>
      </c>
      <c r="BR1610" s="1" t="s">
        <v>6549</v>
      </c>
      <c r="BS1610" s="1" t="s">
        <v>2724</v>
      </c>
      <c r="BT1610" s="1" t="s">
        <v>6024</v>
      </c>
    </row>
    <row r="1611" spans="1:31" ht="13.5" customHeight="1">
      <c r="A1611" s="6" t="str">
        <f t="shared" si="54"/>
        <v>1783_월배면_0045</v>
      </c>
      <c r="B1611" s="1">
        <v>1783</v>
      </c>
      <c r="C1611" s="1" t="s">
        <v>6057</v>
      </c>
      <c r="D1611" s="1" t="s">
        <v>6058</v>
      </c>
      <c r="E1611" s="2">
        <v>1610</v>
      </c>
      <c r="F1611" s="2">
        <v>5</v>
      </c>
      <c r="G1611" s="2" t="s">
        <v>2410</v>
      </c>
      <c r="H1611" s="2" t="s">
        <v>3325</v>
      </c>
      <c r="I1611" s="2">
        <v>9</v>
      </c>
      <c r="L1611" s="2">
        <v>3</v>
      </c>
      <c r="M1611" s="2" t="s">
        <v>7041</v>
      </c>
      <c r="N1611" s="2" t="s">
        <v>7042</v>
      </c>
      <c r="S1611" s="2" t="s">
        <v>53</v>
      </c>
      <c r="T1611" s="2" t="s">
        <v>3382</v>
      </c>
      <c r="AC1611" s="1">
        <v>9</v>
      </c>
      <c r="AD1611" s="1" t="s">
        <v>100</v>
      </c>
      <c r="AE1611" s="1" t="s">
        <v>4511</v>
      </c>
    </row>
    <row r="1612" spans="1:31" ht="13.5" customHeight="1">
      <c r="A1612" s="6" t="str">
        <f aca="true" t="shared" si="55" ref="A1612:A1635">HYPERLINK("http://kyu.snu.ac.kr/sdhj/index.jsp?type=hj/GK14607_00IH_0001_0045.jpg","1783_월배면_0045")</f>
        <v>1783_월배면_0045</v>
      </c>
      <c r="B1612" s="1">
        <v>1783</v>
      </c>
      <c r="C1612" s="1" t="s">
        <v>6057</v>
      </c>
      <c r="D1612" s="1" t="s">
        <v>6058</v>
      </c>
      <c r="E1612" s="2">
        <v>1611</v>
      </c>
      <c r="F1612" s="2">
        <v>5</v>
      </c>
      <c r="G1612" s="2" t="s">
        <v>2410</v>
      </c>
      <c r="H1612" s="2" t="s">
        <v>3325</v>
      </c>
      <c r="I1612" s="2">
        <v>9</v>
      </c>
      <c r="L1612" s="2">
        <v>3</v>
      </c>
      <c r="M1612" s="2" t="s">
        <v>7041</v>
      </c>
      <c r="N1612" s="2" t="s">
        <v>7042</v>
      </c>
      <c r="T1612" s="2" t="s">
        <v>6164</v>
      </c>
      <c r="U1612" s="1" t="s">
        <v>248</v>
      </c>
      <c r="V1612" s="1" t="s">
        <v>3450</v>
      </c>
      <c r="Y1612" s="1" t="s">
        <v>2725</v>
      </c>
      <c r="Z1612" s="1" t="s">
        <v>3737</v>
      </c>
      <c r="AC1612" s="1">
        <v>12</v>
      </c>
      <c r="AD1612" s="1" t="s">
        <v>302</v>
      </c>
      <c r="AE1612" s="1" t="s">
        <v>4485</v>
      </c>
    </row>
    <row r="1613" spans="1:72" ht="13.5" customHeight="1">
      <c r="A1613" s="6" t="str">
        <f t="shared" si="55"/>
        <v>1783_월배면_0045</v>
      </c>
      <c r="B1613" s="1">
        <v>1783</v>
      </c>
      <c r="C1613" s="1" t="s">
        <v>6057</v>
      </c>
      <c r="D1613" s="1" t="s">
        <v>6058</v>
      </c>
      <c r="E1613" s="2">
        <v>1612</v>
      </c>
      <c r="F1613" s="2">
        <v>5</v>
      </c>
      <c r="G1613" s="2" t="s">
        <v>2410</v>
      </c>
      <c r="H1613" s="2" t="s">
        <v>3325</v>
      </c>
      <c r="I1613" s="2">
        <v>9</v>
      </c>
      <c r="L1613" s="2">
        <v>4</v>
      </c>
      <c r="M1613" s="2" t="s">
        <v>7043</v>
      </c>
      <c r="N1613" s="2" t="s">
        <v>7044</v>
      </c>
      <c r="T1613" s="2" t="s">
        <v>6092</v>
      </c>
      <c r="U1613" s="1" t="s">
        <v>607</v>
      </c>
      <c r="V1613" s="1" t="s">
        <v>3433</v>
      </c>
      <c r="W1613" s="1" t="s">
        <v>362</v>
      </c>
      <c r="X1613" s="1" t="s">
        <v>6185</v>
      </c>
      <c r="Y1613" s="1" t="s">
        <v>2726</v>
      </c>
      <c r="Z1613" s="1" t="s">
        <v>3736</v>
      </c>
      <c r="AC1613" s="1">
        <v>54</v>
      </c>
      <c r="AD1613" s="1" t="s">
        <v>41</v>
      </c>
      <c r="AE1613" s="1" t="s">
        <v>4527</v>
      </c>
      <c r="AJ1613" s="1" t="s">
        <v>17</v>
      </c>
      <c r="AK1613" s="1" t="s">
        <v>4628</v>
      </c>
      <c r="AL1613" s="1" t="s">
        <v>472</v>
      </c>
      <c r="AM1613" s="1" t="s">
        <v>6317</v>
      </c>
      <c r="AT1613" s="1" t="s">
        <v>607</v>
      </c>
      <c r="AU1613" s="1" t="s">
        <v>3433</v>
      </c>
      <c r="AV1613" s="1" t="s">
        <v>2586</v>
      </c>
      <c r="AW1613" s="1" t="s">
        <v>4808</v>
      </c>
      <c r="BG1613" s="1" t="s">
        <v>611</v>
      </c>
      <c r="BH1613" s="1" t="s">
        <v>4709</v>
      </c>
      <c r="BI1613" s="1" t="s">
        <v>2727</v>
      </c>
      <c r="BJ1613" s="1" t="s">
        <v>5275</v>
      </c>
      <c r="BK1613" s="1" t="s">
        <v>611</v>
      </c>
      <c r="BL1613" s="1" t="s">
        <v>4709</v>
      </c>
      <c r="BM1613" s="1" t="s">
        <v>2728</v>
      </c>
      <c r="BN1613" s="1" t="s">
        <v>5563</v>
      </c>
      <c r="BO1613" s="1" t="s">
        <v>607</v>
      </c>
      <c r="BP1613" s="1" t="s">
        <v>3433</v>
      </c>
      <c r="BQ1613" s="1" t="s">
        <v>2729</v>
      </c>
      <c r="BR1613" s="1" t="s">
        <v>6637</v>
      </c>
      <c r="BS1613" s="1" t="s">
        <v>86</v>
      </c>
      <c r="BT1613" s="1" t="s">
        <v>4593</v>
      </c>
    </row>
    <row r="1614" spans="1:72" ht="13.5" customHeight="1">
      <c r="A1614" s="6" t="str">
        <f t="shared" si="55"/>
        <v>1783_월배면_0045</v>
      </c>
      <c r="B1614" s="1">
        <v>1783</v>
      </c>
      <c r="C1614" s="1" t="s">
        <v>6057</v>
      </c>
      <c r="D1614" s="1" t="s">
        <v>6058</v>
      </c>
      <c r="E1614" s="2">
        <v>1613</v>
      </c>
      <c r="F1614" s="2">
        <v>5</v>
      </c>
      <c r="G1614" s="2" t="s">
        <v>2410</v>
      </c>
      <c r="H1614" s="2" t="s">
        <v>3325</v>
      </c>
      <c r="I1614" s="2">
        <v>9</v>
      </c>
      <c r="L1614" s="2">
        <v>4</v>
      </c>
      <c r="M1614" s="2" t="s">
        <v>7043</v>
      </c>
      <c r="N1614" s="2" t="s">
        <v>7044</v>
      </c>
      <c r="S1614" s="2" t="s">
        <v>47</v>
      </c>
      <c r="T1614" s="2" t="s">
        <v>3377</v>
      </c>
      <c r="W1614" s="1" t="s">
        <v>77</v>
      </c>
      <c r="X1614" s="1" t="s">
        <v>6189</v>
      </c>
      <c r="Y1614" s="1" t="s">
        <v>10</v>
      </c>
      <c r="Z1614" s="1" t="s">
        <v>3510</v>
      </c>
      <c r="AC1614" s="1">
        <v>54</v>
      </c>
      <c r="AD1614" s="1" t="s">
        <v>41</v>
      </c>
      <c r="AE1614" s="1" t="s">
        <v>4527</v>
      </c>
      <c r="AJ1614" s="1" t="s">
        <v>17</v>
      </c>
      <c r="AK1614" s="1" t="s">
        <v>4628</v>
      </c>
      <c r="AL1614" s="1" t="s">
        <v>487</v>
      </c>
      <c r="AM1614" s="1" t="s">
        <v>4577</v>
      </c>
      <c r="AV1614" s="1" t="s">
        <v>2730</v>
      </c>
      <c r="AW1614" s="1" t="s">
        <v>4807</v>
      </c>
      <c r="BI1614" s="1" t="s">
        <v>2731</v>
      </c>
      <c r="BJ1614" s="1" t="s">
        <v>4094</v>
      </c>
      <c r="BM1614" s="1" t="s">
        <v>2732</v>
      </c>
      <c r="BN1614" s="1" t="s">
        <v>5562</v>
      </c>
      <c r="BO1614" s="1" t="s">
        <v>68</v>
      </c>
      <c r="BP1614" s="1" t="s">
        <v>4695</v>
      </c>
      <c r="BQ1614" s="1" t="s">
        <v>2733</v>
      </c>
      <c r="BR1614" s="1" t="s">
        <v>6536</v>
      </c>
      <c r="BS1614" s="1" t="s">
        <v>472</v>
      </c>
      <c r="BT1614" s="1" t="s">
        <v>6426</v>
      </c>
    </row>
    <row r="1615" spans="1:31" ht="13.5" customHeight="1">
      <c r="A1615" s="6" t="str">
        <f t="shared" si="55"/>
        <v>1783_월배면_0045</v>
      </c>
      <c r="B1615" s="1">
        <v>1783</v>
      </c>
      <c r="C1615" s="1" t="s">
        <v>6057</v>
      </c>
      <c r="D1615" s="1" t="s">
        <v>6058</v>
      </c>
      <c r="E1615" s="2">
        <v>1614</v>
      </c>
      <c r="F1615" s="2">
        <v>5</v>
      </c>
      <c r="G1615" s="2" t="s">
        <v>2410</v>
      </c>
      <c r="H1615" s="2" t="s">
        <v>3325</v>
      </c>
      <c r="I1615" s="2">
        <v>9</v>
      </c>
      <c r="L1615" s="2">
        <v>4</v>
      </c>
      <c r="M1615" s="2" t="s">
        <v>7043</v>
      </c>
      <c r="N1615" s="2" t="s">
        <v>7044</v>
      </c>
      <c r="S1615" s="2" t="s">
        <v>1146</v>
      </c>
      <c r="T1615" s="2" t="s">
        <v>3383</v>
      </c>
      <c r="W1615" s="1" t="s">
        <v>1360</v>
      </c>
      <c r="X1615" s="1" t="s">
        <v>6191</v>
      </c>
      <c r="Y1615" s="1" t="s">
        <v>10</v>
      </c>
      <c r="Z1615" s="1" t="s">
        <v>3510</v>
      </c>
      <c r="AC1615" s="1">
        <v>84</v>
      </c>
      <c r="AD1615" s="1" t="s">
        <v>315</v>
      </c>
      <c r="AE1615" s="1" t="s">
        <v>4272</v>
      </c>
    </row>
    <row r="1616" spans="1:31" ht="13.5" customHeight="1">
      <c r="A1616" s="6" t="str">
        <f t="shared" si="55"/>
        <v>1783_월배면_0045</v>
      </c>
      <c r="B1616" s="1">
        <v>1783</v>
      </c>
      <c r="C1616" s="1" t="s">
        <v>6057</v>
      </c>
      <c r="D1616" s="1" t="s">
        <v>6058</v>
      </c>
      <c r="E1616" s="2">
        <v>1615</v>
      </c>
      <c r="F1616" s="2">
        <v>5</v>
      </c>
      <c r="G1616" s="2" t="s">
        <v>2410</v>
      </c>
      <c r="H1616" s="2" t="s">
        <v>3325</v>
      </c>
      <c r="I1616" s="2">
        <v>9</v>
      </c>
      <c r="L1616" s="2">
        <v>4</v>
      </c>
      <c r="M1616" s="2" t="s">
        <v>7043</v>
      </c>
      <c r="N1616" s="2" t="s">
        <v>7044</v>
      </c>
      <c r="S1616" s="2" t="s">
        <v>53</v>
      </c>
      <c r="T1616" s="2" t="s">
        <v>3382</v>
      </c>
      <c r="AC1616" s="1">
        <v>13</v>
      </c>
      <c r="AD1616" s="1" t="s">
        <v>547</v>
      </c>
      <c r="AE1616" s="1" t="s">
        <v>4491</v>
      </c>
    </row>
    <row r="1617" spans="1:31" ht="13.5" customHeight="1">
      <c r="A1617" s="6" t="str">
        <f t="shared" si="55"/>
        <v>1783_월배면_0045</v>
      </c>
      <c r="B1617" s="1">
        <v>1783</v>
      </c>
      <c r="C1617" s="1" t="s">
        <v>6057</v>
      </c>
      <c r="D1617" s="1" t="s">
        <v>6058</v>
      </c>
      <c r="E1617" s="2">
        <v>1616</v>
      </c>
      <c r="F1617" s="2">
        <v>5</v>
      </c>
      <c r="G1617" s="2" t="s">
        <v>2410</v>
      </c>
      <c r="H1617" s="2" t="s">
        <v>3325</v>
      </c>
      <c r="I1617" s="2">
        <v>9</v>
      </c>
      <c r="L1617" s="2">
        <v>4</v>
      </c>
      <c r="M1617" s="2" t="s">
        <v>7043</v>
      </c>
      <c r="N1617" s="2" t="s">
        <v>7044</v>
      </c>
      <c r="S1617" s="2" t="s">
        <v>53</v>
      </c>
      <c r="T1617" s="2" t="s">
        <v>3382</v>
      </c>
      <c r="AC1617" s="1">
        <v>8</v>
      </c>
      <c r="AD1617" s="1" t="s">
        <v>426</v>
      </c>
      <c r="AE1617" s="1" t="s">
        <v>4520</v>
      </c>
    </row>
    <row r="1618" spans="1:72" ht="13.5" customHeight="1">
      <c r="A1618" s="6" t="str">
        <f t="shared" si="55"/>
        <v>1783_월배면_0045</v>
      </c>
      <c r="B1618" s="1">
        <v>1783</v>
      </c>
      <c r="C1618" s="1" t="s">
        <v>6057</v>
      </c>
      <c r="D1618" s="1" t="s">
        <v>6058</v>
      </c>
      <c r="E1618" s="2">
        <v>1617</v>
      </c>
      <c r="F1618" s="2">
        <v>5</v>
      </c>
      <c r="G1618" s="2" t="s">
        <v>2410</v>
      </c>
      <c r="H1618" s="2" t="s">
        <v>3325</v>
      </c>
      <c r="I1618" s="2">
        <v>9</v>
      </c>
      <c r="L1618" s="2">
        <v>5</v>
      </c>
      <c r="M1618" s="2" t="s">
        <v>7045</v>
      </c>
      <c r="N1618" s="2" t="s">
        <v>7046</v>
      </c>
      <c r="T1618" s="2" t="s">
        <v>6092</v>
      </c>
      <c r="U1618" s="1" t="s">
        <v>607</v>
      </c>
      <c r="V1618" s="1" t="s">
        <v>3433</v>
      </c>
      <c r="W1618" s="1" t="s">
        <v>77</v>
      </c>
      <c r="X1618" s="1" t="s">
        <v>6189</v>
      </c>
      <c r="Y1618" s="1" t="s">
        <v>2734</v>
      </c>
      <c r="Z1618" s="1" t="s">
        <v>3735</v>
      </c>
      <c r="AC1618" s="1">
        <v>65</v>
      </c>
      <c r="AD1618" s="1" t="s">
        <v>465</v>
      </c>
      <c r="AE1618" s="1" t="s">
        <v>4488</v>
      </c>
      <c r="AJ1618" s="1" t="s">
        <v>17</v>
      </c>
      <c r="AK1618" s="1" t="s">
        <v>4628</v>
      </c>
      <c r="AL1618" s="1" t="s">
        <v>487</v>
      </c>
      <c r="AM1618" s="1" t="s">
        <v>4577</v>
      </c>
      <c r="AT1618" s="1" t="s">
        <v>68</v>
      </c>
      <c r="AU1618" s="1" t="s">
        <v>4695</v>
      </c>
      <c r="AV1618" s="1" t="s">
        <v>2735</v>
      </c>
      <c r="AW1618" s="1" t="s">
        <v>6347</v>
      </c>
      <c r="BG1618" s="1" t="s">
        <v>68</v>
      </c>
      <c r="BH1618" s="1" t="s">
        <v>4695</v>
      </c>
      <c r="BI1618" s="1" t="s">
        <v>2433</v>
      </c>
      <c r="BJ1618" s="1" t="s">
        <v>5274</v>
      </c>
      <c r="BK1618" s="1" t="s">
        <v>68</v>
      </c>
      <c r="BL1618" s="1" t="s">
        <v>4695</v>
      </c>
      <c r="BM1618" s="1" t="s">
        <v>2736</v>
      </c>
      <c r="BN1618" s="1" t="s">
        <v>4911</v>
      </c>
      <c r="BO1618" s="1" t="s">
        <v>68</v>
      </c>
      <c r="BP1618" s="1" t="s">
        <v>4695</v>
      </c>
      <c r="BQ1618" s="1" t="s">
        <v>2737</v>
      </c>
      <c r="BR1618" s="1" t="s">
        <v>5813</v>
      </c>
      <c r="BS1618" s="1" t="s">
        <v>554</v>
      </c>
      <c r="BT1618" s="1" t="s">
        <v>4614</v>
      </c>
    </row>
    <row r="1619" spans="1:72" ht="13.5" customHeight="1">
      <c r="A1619" s="6" t="str">
        <f t="shared" si="55"/>
        <v>1783_월배면_0045</v>
      </c>
      <c r="B1619" s="1">
        <v>1783</v>
      </c>
      <c r="C1619" s="1" t="s">
        <v>6057</v>
      </c>
      <c r="D1619" s="1" t="s">
        <v>6058</v>
      </c>
      <c r="E1619" s="2">
        <v>1618</v>
      </c>
      <c r="F1619" s="2">
        <v>5</v>
      </c>
      <c r="G1619" s="2" t="s">
        <v>2410</v>
      </c>
      <c r="H1619" s="2" t="s">
        <v>3325</v>
      </c>
      <c r="I1619" s="2">
        <v>9</v>
      </c>
      <c r="L1619" s="2">
        <v>5</v>
      </c>
      <c r="M1619" s="2" t="s">
        <v>7045</v>
      </c>
      <c r="N1619" s="2" t="s">
        <v>7046</v>
      </c>
      <c r="S1619" s="2" t="s">
        <v>47</v>
      </c>
      <c r="T1619" s="2" t="s">
        <v>3377</v>
      </c>
      <c r="W1619" s="1" t="s">
        <v>2738</v>
      </c>
      <c r="X1619" s="1" t="s">
        <v>3530</v>
      </c>
      <c r="Y1619" s="1" t="s">
        <v>10</v>
      </c>
      <c r="Z1619" s="1" t="s">
        <v>3510</v>
      </c>
      <c r="AC1619" s="1">
        <v>60</v>
      </c>
      <c r="AD1619" s="1" t="s">
        <v>519</v>
      </c>
      <c r="AE1619" s="1" t="s">
        <v>4530</v>
      </c>
      <c r="AJ1619" s="1" t="s">
        <v>17</v>
      </c>
      <c r="AK1619" s="1" t="s">
        <v>4628</v>
      </c>
      <c r="AL1619" s="1" t="s">
        <v>2739</v>
      </c>
      <c r="AM1619" s="1" t="s">
        <v>4655</v>
      </c>
      <c r="AT1619" s="1" t="s">
        <v>68</v>
      </c>
      <c r="AU1619" s="1" t="s">
        <v>4695</v>
      </c>
      <c r="AV1619" s="1" t="s">
        <v>986</v>
      </c>
      <c r="AW1619" s="1" t="s">
        <v>4806</v>
      </c>
      <c r="BG1619" s="1" t="s">
        <v>68</v>
      </c>
      <c r="BH1619" s="1" t="s">
        <v>4695</v>
      </c>
      <c r="BI1619" s="1" t="s">
        <v>2740</v>
      </c>
      <c r="BJ1619" s="1" t="s">
        <v>5273</v>
      </c>
      <c r="BK1619" s="1" t="s">
        <v>68</v>
      </c>
      <c r="BL1619" s="1" t="s">
        <v>4695</v>
      </c>
      <c r="BM1619" s="1" t="s">
        <v>2741</v>
      </c>
      <c r="BN1619" s="1" t="s">
        <v>5561</v>
      </c>
      <c r="BO1619" s="1" t="s">
        <v>68</v>
      </c>
      <c r="BP1619" s="1" t="s">
        <v>4695</v>
      </c>
      <c r="BQ1619" s="1" t="s">
        <v>2742</v>
      </c>
      <c r="BR1619" s="1" t="s">
        <v>6456</v>
      </c>
      <c r="BS1619" s="1" t="s">
        <v>554</v>
      </c>
      <c r="BT1619" s="1" t="s">
        <v>4614</v>
      </c>
    </row>
    <row r="1620" spans="1:31" ht="13.5" customHeight="1">
      <c r="A1620" s="6" t="str">
        <f t="shared" si="55"/>
        <v>1783_월배면_0045</v>
      </c>
      <c r="B1620" s="1">
        <v>1783</v>
      </c>
      <c r="C1620" s="1" t="s">
        <v>6057</v>
      </c>
      <c r="D1620" s="1" t="s">
        <v>6058</v>
      </c>
      <c r="E1620" s="2">
        <v>1619</v>
      </c>
      <c r="F1620" s="2">
        <v>5</v>
      </c>
      <c r="G1620" s="2" t="s">
        <v>2410</v>
      </c>
      <c r="H1620" s="2" t="s">
        <v>3325</v>
      </c>
      <c r="I1620" s="2">
        <v>9</v>
      </c>
      <c r="L1620" s="2">
        <v>5</v>
      </c>
      <c r="M1620" s="2" t="s">
        <v>7045</v>
      </c>
      <c r="N1620" s="2" t="s">
        <v>7046</v>
      </c>
      <c r="S1620" s="2" t="s">
        <v>1146</v>
      </c>
      <c r="T1620" s="2" t="s">
        <v>3383</v>
      </c>
      <c r="W1620" s="1" t="s">
        <v>90</v>
      </c>
      <c r="X1620" s="1" t="s">
        <v>3509</v>
      </c>
      <c r="Y1620" s="1" t="s">
        <v>10</v>
      </c>
      <c r="Z1620" s="1" t="s">
        <v>3510</v>
      </c>
      <c r="AC1620" s="1">
        <v>86</v>
      </c>
      <c r="AD1620" s="1" t="s">
        <v>193</v>
      </c>
      <c r="AE1620" s="1" t="s">
        <v>4492</v>
      </c>
    </row>
    <row r="1621" spans="1:72" ht="13.5" customHeight="1">
      <c r="A1621" s="6" t="str">
        <f t="shared" si="55"/>
        <v>1783_월배면_0045</v>
      </c>
      <c r="B1621" s="1">
        <v>1783</v>
      </c>
      <c r="C1621" s="1" t="s">
        <v>6057</v>
      </c>
      <c r="D1621" s="1" t="s">
        <v>6058</v>
      </c>
      <c r="E1621" s="2">
        <v>1620</v>
      </c>
      <c r="F1621" s="2">
        <v>5</v>
      </c>
      <c r="G1621" s="2" t="s">
        <v>2410</v>
      </c>
      <c r="H1621" s="2" t="s">
        <v>3325</v>
      </c>
      <c r="I1621" s="2">
        <v>9</v>
      </c>
      <c r="L1621" s="2">
        <v>6</v>
      </c>
      <c r="M1621" s="2" t="s">
        <v>7047</v>
      </c>
      <c r="N1621" s="2" t="s">
        <v>7048</v>
      </c>
      <c r="O1621" s="2" t="s">
        <v>6</v>
      </c>
      <c r="P1621" s="2" t="s">
        <v>3364</v>
      </c>
      <c r="T1621" s="2" t="s">
        <v>6092</v>
      </c>
      <c r="U1621" s="1" t="s">
        <v>63</v>
      </c>
      <c r="V1621" s="1" t="s">
        <v>3418</v>
      </c>
      <c r="W1621" s="1" t="s">
        <v>1005</v>
      </c>
      <c r="X1621" s="1" t="s">
        <v>3529</v>
      </c>
      <c r="Y1621" s="1" t="s">
        <v>2743</v>
      </c>
      <c r="Z1621" s="1" t="s">
        <v>3734</v>
      </c>
      <c r="AC1621" s="1">
        <v>31</v>
      </c>
      <c r="AD1621" s="1" t="s">
        <v>62</v>
      </c>
      <c r="AE1621" s="1" t="s">
        <v>4506</v>
      </c>
      <c r="AJ1621" s="1" t="s">
        <v>17</v>
      </c>
      <c r="AK1621" s="1" t="s">
        <v>4628</v>
      </c>
      <c r="AL1621" s="1" t="s">
        <v>1379</v>
      </c>
      <c r="AM1621" s="1" t="s">
        <v>4654</v>
      </c>
      <c r="AT1621" s="1" t="s">
        <v>68</v>
      </c>
      <c r="AU1621" s="1" t="s">
        <v>4695</v>
      </c>
      <c r="AV1621" s="1" t="s">
        <v>2744</v>
      </c>
      <c r="AW1621" s="1" t="s">
        <v>4805</v>
      </c>
      <c r="BG1621" s="1" t="s">
        <v>68</v>
      </c>
      <c r="BH1621" s="1" t="s">
        <v>4695</v>
      </c>
      <c r="BI1621" s="1" t="s">
        <v>2745</v>
      </c>
      <c r="BJ1621" s="1" t="s">
        <v>5272</v>
      </c>
      <c r="BK1621" s="1" t="s">
        <v>68</v>
      </c>
      <c r="BL1621" s="1" t="s">
        <v>4695</v>
      </c>
      <c r="BM1621" s="1" t="s">
        <v>2746</v>
      </c>
      <c r="BN1621" s="1" t="s">
        <v>5560</v>
      </c>
      <c r="BO1621" s="1" t="s">
        <v>68</v>
      </c>
      <c r="BP1621" s="1" t="s">
        <v>4695</v>
      </c>
      <c r="BQ1621" s="1" t="s">
        <v>2747</v>
      </c>
      <c r="BR1621" s="1" t="s">
        <v>6562</v>
      </c>
      <c r="BS1621" s="1" t="s">
        <v>2748</v>
      </c>
      <c r="BT1621" s="1" t="s">
        <v>6029</v>
      </c>
    </row>
    <row r="1622" spans="1:31" ht="13.5" customHeight="1">
      <c r="A1622" s="6" t="str">
        <f t="shared" si="55"/>
        <v>1783_월배면_0045</v>
      </c>
      <c r="B1622" s="1">
        <v>1783</v>
      </c>
      <c r="C1622" s="1" t="s">
        <v>6057</v>
      </c>
      <c r="D1622" s="1" t="s">
        <v>6058</v>
      </c>
      <c r="E1622" s="2">
        <v>1621</v>
      </c>
      <c r="F1622" s="2">
        <v>5</v>
      </c>
      <c r="G1622" s="2" t="s">
        <v>2410</v>
      </c>
      <c r="H1622" s="2" t="s">
        <v>3325</v>
      </c>
      <c r="I1622" s="2">
        <v>9</v>
      </c>
      <c r="L1622" s="2">
        <v>6</v>
      </c>
      <c r="M1622" s="2" t="s">
        <v>7047</v>
      </c>
      <c r="N1622" s="2" t="s">
        <v>7048</v>
      </c>
      <c r="S1622" s="2" t="s">
        <v>1146</v>
      </c>
      <c r="T1622" s="2" t="s">
        <v>3383</v>
      </c>
      <c r="W1622" s="1" t="s">
        <v>1564</v>
      </c>
      <c r="X1622" s="1" t="s">
        <v>6151</v>
      </c>
      <c r="Y1622" s="1" t="s">
        <v>78</v>
      </c>
      <c r="Z1622" s="1" t="s">
        <v>3554</v>
      </c>
      <c r="AC1622" s="1">
        <v>79</v>
      </c>
      <c r="AD1622" s="1" t="s">
        <v>349</v>
      </c>
      <c r="AE1622" s="1" t="s">
        <v>4526</v>
      </c>
    </row>
    <row r="1623" spans="1:31" ht="13.5" customHeight="1">
      <c r="A1623" s="6" t="str">
        <f t="shared" si="55"/>
        <v>1783_월배면_0045</v>
      </c>
      <c r="B1623" s="1">
        <v>1783</v>
      </c>
      <c r="C1623" s="1" t="s">
        <v>6057</v>
      </c>
      <c r="D1623" s="1" t="s">
        <v>6058</v>
      </c>
      <c r="E1623" s="2">
        <v>1622</v>
      </c>
      <c r="F1623" s="2">
        <v>5</v>
      </c>
      <c r="G1623" s="2" t="s">
        <v>2410</v>
      </c>
      <c r="H1623" s="2" t="s">
        <v>3325</v>
      </c>
      <c r="I1623" s="2">
        <v>9</v>
      </c>
      <c r="L1623" s="2">
        <v>6</v>
      </c>
      <c r="M1623" s="2" t="s">
        <v>7047</v>
      </c>
      <c r="N1623" s="2" t="s">
        <v>7048</v>
      </c>
      <c r="T1623" s="2" t="s">
        <v>6164</v>
      </c>
      <c r="U1623" s="1" t="s">
        <v>96</v>
      </c>
      <c r="V1623" s="1" t="s">
        <v>3417</v>
      </c>
      <c r="Y1623" s="1" t="s">
        <v>2749</v>
      </c>
      <c r="Z1623" s="1" t="s">
        <v>3733</v>
      </c>
      <c r="AC1623" s="1">
        <v>47</v>
      </c>
      <c r="AD1623" s="1" t="s">
        <v>374</v>
      </c>
      <c r="AE1623" s="1" t="s">
        <v>4504</v>
      </c>
    </row>
    <row r="1624" spans="1:72" ht="13.5" customHeight="1">
      <c r="A1624" s="6" t="str">
        <f t="shared" si="55"/>
        <v>1783_월배면_0045</v>
      </c>
      <c r="B1624" s="1">
        <v>1783</v>
      </c>
      <c r="C1624" s="1" t="s">
        <v>6057</v>
      </c>
      <c r="D1624" s="1" t="s">
        <v>6058</v>
      </c>
      <c r="E1624" s="2">
        <v>1623</v>
      </c>
      <c r="F1624" s="2">
        <v>6</v>
      </c>
      <c r="G1624" s="2" t="s">
        <v>2750</v>
      </c>
      <c r="H1624" s="2" t="s">
        <v>3324</v>
      </c>
      <c r="I1624" s="2">
        <v>1</v>
      </c>
      <c r="J1624" s="2" t="s">
        <v>2751</v>
      </c>
      <c r="K1624" s="2" t="s">
        <v>3337</v>
      </c>
      <c r="L1624" s="2">
        <v>1</v>
      </c>
      <c r="M1624" s="2" t="s">
        <v>7049</v>
      </c>
      <c r="N1624" s="2" t="s">
        <v>7050</v>
      </c>
      <c r="T1624" s="2" t="s">
        <v>6092</v>
      </c>
      <c r="U1624" s="1" t="s">
        <v>1591</v>
      </c>
      <c r="V1624" s="1" t="s">
        <v>3424</v>
      </c>
      <c r="W1624" s="1" t="s">
        <v>1360</v>
      </c>
      <c r="X1624" s="1" t="s">
        <v>6191</v>
      </c>
      <c r="Y1624" s="1" t="s">
        <v>2752</v>
      </c>
      <c r="Z1624" s="1" t="s">
        <v>3732</v>
      </c>
      <c r="AC1624" s="1">
        <v>65</v>
      </c>
      <c r="AD1624" s="1" t="s">
        <v>465</v>
      </c>
      <c r="AE1624" s="1" t="s">
        <v>4488</v>
      </c>
      <c r="AJ1624" s="1" t="s">
        <v>17</v>
      </c>
      <c r="AK1624" s="1" t="s">
        <v>4628</v>
      </c>
      <c r="AL1624" s="1" t="s">
        <v>2753</v>
      </c>
      <c r="AM1624" s="1" t="s">
        <v>4653</v>
      </c>
      <c r="AT1624" s="1" t="s">
        <v>68</v>
      </c>
      <c r="AU1624" s="1" t="s">
        <v>4695</v>
      </c>
      <c r="AV1624" s="1" t="s">
        <v>2754</v>
      </c>
      <c r="AW1624" s="1" t="s">
        <v>4804</v>
      </c>
      <c r="BG1624" s="1" t="s">
        <v>68</v>
      </c>
      <c r="BH1624" s="1" t="s">
        <v>4695</v>
      </c>
      <c r="BI1624" s="1" t="s">
        <v>2755</v>
      </c>
      <c r="BJ1624" s="1" t="s">
        <v>5271</v>
      </c>
      <c r="BK1624" s="1" t="s">
        <v>260</v>
      </c>
      <c r="BL1624" s="1" t="s">
        <v>6166</v>
      </c>
      <c r="BM1624" s="1" t="s">
        <v>2756</v>
      </c>
      <c r="BN1624" s="1" t="s">
        <v>5559</v>
      </c>
      <c r="BO1624" s="1" t="s">
        <v>68</v>
      </c>
      <c r="BP1624" s="1" t="s">
        <v>4695</v>
      </c>
      <c r="BQ1624" s="1" t="s">
        <v>2757</v>
      </c>
      <c r="BR1624" s="1" t="s">
        <v>5812</v>
      </c>
      <c r="BS1624" s="1" t="s">
        <v>1611</v>
      </c>
      <c r="BT1624" s="1" t="s">
        <v>4638</v>
      </c>
    </row>
    <row r="1625" spans="1:72" ht="13.5" customHeight="1">
      <c r="A1625" s="6" t="str">
        <f t="shared" si="55"/>
        <v>1783_월배면_0045</v>
      </c>
      <c r="B1625" s="1">
        <v>1783</v>
      </c>
      <c r="C1625" s="1" t="s">
        <v>6057</v>
      </c>
      <c r="D1625" s="1" t="s">
        <v>6058</v>
      </c>
      <c r="E1625" s="2">
        <v>1624</v>
      </c>
      <c r="F1625" s="2">
        <v>6</v>
      </c>
      <c r="G1625" s="2" t="s">
        <v>2750</v>
      </c>
      <c r="H1625" s="2" t="s">
        <v>3324</v>
      </c>
      <c r="I1625" s="2">
        <v>1</v>
      </c>
      <c r="L1625" s="2">
        <v>1</v>
      </c>
      <c r="M1625" s="2" t="s">
        <v>7049</v>
      </c>
      <c r="N1625" s="2" t="s">
        <v>7050</v>
      </c>
      <c r="S1625" s="2" t="s">
        <v>47</v>
      </c>
      <c r="T1625" s="2" t="s">
        <v>3377</v>
      </c>
      <c r="W1625" s="1" t="s">
        <v>1603</v>
      </c>
      <c r="X1625" s="1" t="s">
        <v>3507</v>
      </c>
      <c r="Y1625" s="1" t="s">
        <v>10</v>
      </c>
      <c r="Z1625" s="1" t="s">
        <v>3510</v>
      </c>
      <c r="AC1625" s="1">
        <v>55</v>
      </c>
      <c r="AD1625" s="1" t="s">
        <v>1163</v>
      </c>
      <c r="AE1625" s="1" t="s">
        <v>4529</v>
      </c>
      <c r="AJ1625" s="1" t="s">
        <v>79</v>
      </c>
      <c r="AK1625" s="1" t="s">
        <v>4627</v>
      </c>
      <c r="AL1625" s="1" t="s">
        <v>1225</v>
      </c>
      <c r="AM1625" s="1" t="s">
        <v>4582</v>
      </c>
      <c r="AT1625" s="1" t="s">
        <v>1591</v>
      </c>
      <c r="AU1625" s="1" t="s">
        <v>3424</v>
      </c>
      <c r="AV1625" s="1" t="s">
        <v>2758</v>
      </c>
      <c r="AW1625" s="1" t="s">
        <v>3623</v>
      </c>
      <c r="BG1625" s="1" t="s">
        <v>607</v>
      </c>
      <c r="BH1625" s="1" t="s">
        <v>3433</v>
      </c>
      <c r="BI1625" s="1" t="s">
        <v>1106</v>
      </c>
      <c r="BJ1625" s="1" t="s">
        <v>4137</v>
      </c>
      <c r="BK1625" s="1" t="s">
        <v>607</v>
      </c>
      <c r="BL1625" s="1" t="s">
        <v>3433</v>
      </c>
      <c r="BM1625" s="1" t="s">
        <v>1456</v>
      </c>
      <c r="BN1625" s="1" t="s">
        <v>5235</v>
      </c>
      <c r="BO1625" s="1" t="s">
        <v>607</v>
      </c>
      <c r="BP1625" s="1" t="s">
        <v>3433</v>
      </c>
      <c r="BQ1625" s="1" t="s">
        <v>1550</v>
      </c>
      <c r="BR1625" s="1" t="s">
        <v>6501</v>
      </c>
      <c r="BS1625" s="1" t="s">
        <v>472</v>
      </c>
      <c r="BT1625" s="1" t="s">
        <v>6426</v>
      </c>
    </row>
    <row r="1626" spans="1:31" ht="13.5" customHeight="1">
      <c r="A1626" s="6" t="str">
        <f t="shared" si="55"/>
        <v>1783_월배면_0045</v>
      </c>
      <c r="B1626" s="1">
        <v>1783</v>
      </c>
      <c r="C1626" s="1" t="s">
        <v>6057</v>
      </c>
      <c r="D1626" s="1" t="s">
        <v>6058</v>
      </c>
      <c r="E1626" s="2">
        <v>1625</v>
      </c>
      <c r="F1626" s="2">
        <v>6</v>
      </c>
      <c r="G1626" s="2" t="s">
        <v>2750</v>
      </c>
      <c r="H1626" s="2" t="s">
        <v>3324</v>
      </c>
      <c r="I1626" s="2">
        <v>1</v>
      </c>
      <c r="L1626" s="2">
        <v>1</v>
      </c>
      <c r="M1626" s="2" t="s">
        <v>7049</v>
      </c>
      <c r="N1626" s="2" t="s">
        <v>7050</v>
      </c>
      <c r="S1626" s="2" t="s">
        <v>53</v>
      </c>
      <c r="T1626" s="2" t="s">
        <v>3382</v>
      </c>
      <c r="AC1626" s="1">
        <v>14</v>
      </c>
      <c r="AD1626" s="1" t="s">
        <v>58</v>
      </c>
      <c r="AE1626" s="1" t="s">
        <v>4525</v>
      </c>
    </row>
    <row r="1627" spans="1:31" ht="13.5" customHeight="1">
      <c r="A1627" s="6" t="str">
        <f t="shared" si="55"/>
        <v>1783_월배면_0045</v>
      </c>
      <c r="B1627" s="1">
        <v>1783</v>
      </c>
      <c r="C1627" s="1" t="s">
        <v>6057</v>
      </c>
      <c r="D1627" s="1" t="s">
        <v>6058</v>
      </c>
      <c r="E1627" s="2">
        <v>1626</v>
      </c>
      <c r="F1627" s="2">
        <v>6</v>
      </c>
      <c r="G1627" s="2" t="s">
        <v>2750</v>
      </c>
      <c r="H1627" s="2" t="s">
        <v>3324</v>
      </c>
      <c r="I1627" s="2">
        <v>1</v>
      </c>
      <c r="L1627" s="2">
        <v>1</v>
      </c>
      <c r="M1627" s="2" t="s">
        <v>7049</v>
      </c>
      <c r="N1627" s="2" t="s">
        <v>7050</v>
      </c>
      <c r="S1627" s="2" t="s">
        <v>53</v>
      </c>
      <c r="T1627" s="2" t="s">
        <v>3382</v>
      </c>
      <c r="AC1627" s="1">
        <v>11</v>
      </c>
      <c r="AD1627" s="1" t="s">
        <v>59</v>
      </c>
      <c r="AE1627" s="1" t="s">
        <v>4490</v>
      </c>
    </row>
    <row r="1628" spans="1:31" ht="13.5" customHeight="1">
      <c r="A1628" s="6" t="str">
        <f t="shared" si="55"/>
        <v>1783_월배면_0045</v>
      </c>
      <c r="B1628" s="1">
        <v>1783</v>
      </c>
      <c r="C1628" s="1" t="s">
        <v>6057</v>
      </c>
      <c r="D1628" s="1" t="s">
        <v>6058</v>
      </c>
      <c r="E1628" s="2">
        <v>1627</v>
      </c>
      <c r="F1628" s="2">
        <v>6</v>
      </c>
      <c r="G1628" s="2" t="s">
        <v>2750</v>
      </c>
      <c r="H1628" s="2" t="s">
        <v>3324</v>
      </c>
      <c r="I1628" s="2">
        <v>1</v>
      </c>
      <c r="L1628" s="2">
        <v>1</v>
      </c>
      <c r="M1628" s="2" t="s">
        <v>7049</v>
      </c>
      <c r="N1628" s="2" t="s">
        <v>7050</v>
      </c>
      <c r="S1628" s="2" t="s">
        <v>53</v>
      </c>
      <c r="T1628" s="2" t="s">
        <v>3382</v>
      </c>
      <c r="AC1628" s="1">
        <v>4</v>
      </c>
      <c r="AD1628" s="1" t="s">
        <v>88</v>
      </c>
      <c r="AE1628" s="1" t="s">
        <v>4478</v>
      </c>
    </row>
    <row r="1629" spans="1:33" ht="13.5" customHeight="1">
      <c r="A1629" s="6" t="str">
        <f t="shared" si="55"/>
        <v>1783_월배면_0045</v>
      </c>
      <c r="B1629" s="1">
        <v>1783</v>
      </c>
      <c r="C1629" s="1" t="s">
        <v>6057</v>
      </c>
      <c r="D1629" s="1" t="s">
        <v>6058</v>
      </c>
      <c r="E1629" s="2">
        <v>1628</v>
      </c>
      <c r="F1629" s="2">
        <v>6</v>
      </c>
      <c r="G1629" s="2" t="s">
        <v>2750</v>
      </c>
      <c r="H1629" s="2" t="s">
        <v>3324</v>
      </c>
      <c r="I1629" s="2">
        <v>1</v>
      </c>
      <c r="L1629" s="2">
        <v>1</v>
      </c>
      <c r="M1629" s="2" t="s">
        <v>7049</v>
      </c>
      <c r="N1629" s="2" t="s">
        <v>7050</v>
      </c>
      <c r="S1629" s="2" t="s">
        <v>53</v>
      </c>
      <c r="T1629" s="2" t="s">
        <v>3382</v>
      </c>
      <c r="AC1629" s="1">
        <v>2</v>
      </c>
      <c r="AD1629" s="1" t="s">
        <v>250</v>
      </c>
      <c r="AE1629" s="1" t="s">
        <v>4519</v>
      </c>
      <c r="AF1629" s="1" t="s">
        <v>244</v>
      </c>
      <c r="AG1629" s="1" t="s">
        <v>4545</v>
      </c>
    </row>
    <row r="1630" spans="1:70" ht="13.5" customHeight="1">
      <c r="A1630" s="6" t="str">
        <f t="shared" si="55"/>
        <v>1783_월배면_0045</v>
      </c>
      <c r="B1630" s="1">
        <v>1783</v>
      </c>
      <c r="C1630" s="1" t="s">
        <v>6057</v>
      </c>
      <c r="D1630" s="1" t="s">
        <v>6058</v>
      </c>
      <c r="E1630" s="2">
        <v>1629</v>
      </c>
      <c r="F1630" s="2">
        <v>6</v>
      </c>
      <c r="G1630" s="2" t="s">
        <v>2750</v>
      </c>
      <c r="H1630" s="2" t="s">
        <v>3324</v>
      </c>
      <c r="I1630" s="2">
        <v>1</v>
      </c>
      <c r="L1630" s="2">
        <v>2</v>
      </c>
      <c r="M1630" s="2" t="s">
        <v>2751</v>
      </c>
      <c r="N1630" s="2" t="s">
        <v>3337</v>
      </c>
      <c r="T1630" s="2" t="s">
        <v>6092</v>
      </c>
      <c r="U1630" s="1" t="s">
        <v>38</v>
      </c>
      <c r="V1630" s="1" t="s">
        <v>3429</v>
      </c>
      <c r="W1630" s="1" t="s">
        <v>278</v>
      </c>
      <c r="X1630" s="1" t="s">
        <v>3502</v>
      </c>
      <c r="Y1630" s="1" t="s">
        <v>2759</v>
      </c>
      <c r="Z1630" s="1" t="s">
        <v>3731</v>
      </c>
      <c r="AC1630" s="1">
        <v>55</v>
      </c>
      <c r="AD1630" s="1" t="s">
        <v>1163</v>
      </c>
      <c r="AE1630" s="1" t="s">
        <v>4529</v>
      </c>
      <c r="AJ1630" s="1" t="s">
        <v>17</v>
      </c>
      <c r="AK1630" s="1" t="s">
        <v>4628</v>
      </c>
      <c r="AL1630" s="1" t="s">
        <v>132</v>
      </c>
      <c r="AM1630" s="1" t="s">
        <v>4584</v>
      </c>
      <c r="AT1630" s="1" t="s">
        <v>48</v>
      </c>
      <c r="AU1630" s="1" t="s">
        <v>4707</v>
      </c>
      <c r="AV1630" s="1" t="s">
        <v>49</v>
      </c>
      <c r="AW1630" s="1" t="s">
        <v>4747</v>
      </c>
      <c r="BG1630" s="1" t="s">
        <v>48</v>
      </c>
      <c r="BH1630" s="1" t="s">
        <v>4707</v>
      </c>
      <c r="BK1630" s="1" t="s">
        <v>48</v>
      </c>
      <c r="BL1630" s="1" t="s">
        <v>4707</v>
      </c>
      <c r="BQ1630" s="1" t="s">
        <v>2760</v>
      </c>
      <c r="BR1630" s="1" t="s">
        <v>5760</v>
      </c>
    </row>
    <row r="1631" spans="1:33" ht="13.5" customHeight="1">
      <c r="A1631" s="6" t="str">
        <f t="shared" si="55"/>
        <v>1783_월배면_0045</v>
      </c>
      <c r="B1631" s="1">
        <v>1783</v>
      </c>
      <c r="C1631" s="1" t="s">
        <v>6057</v>
      </c>
      <c r="D1631" s="1" t="s">
        <v>6058</v>
      </c>
      <c r="E1631" s="2">
        <v>1630</v>
      </c>
      <c r="F1631" s="2">
        <v>6</v>
      </c>
      <c r="G1631" s="2" t="s">
        <v>2750</v>
      </c>
      <c r="H1631" s="2" t="s">
        <v>3324</v>
      </c>
      <c r="I1631" s="2">
        <v>1</v>
      </c>
      <c r="L1631" s="2">
        <v>2</v>
      </c>
      <c r="M1631" s="2" t="s">
        <v>2751</v>
      </c>
      <c r="N1631" s="2" t="s">
        <v>3337</v>
      </c>
      <c r="S1631" s="2" t="s">
        <v>47</v>
      </c>
      <c r="T1631" s="2" t="s">
        <v>3377</v>
      </c>
      <c r="AF1631" s="1" t="s">
        <v>104</v>
      </c>
      <c r="AG1631" s="1" t="s">
        <v>3397</v>
      </c>
    </row>
    <row r="1632" spans="1:72" ht="13.5" customHeight="1">
      <c r="A1632" s="6" t="str">
        <f t="shared" si="55"/>
        <v>1783_월배면_0045</v>
      </c>
      <c r="B1632" s="1">
        <v>1783</v>
      </c>
      <c r="C1632" s="1" t="s">
        <v>6057</v>
      </c>
      <c r="D1632" s="1" t="s">
        <v>6058</v>
      </c>
      <c r="E1632" s="2">
        <v>1631</v>
      </c>
      <c r="F1632" s="2">
        <v>6</v>
      </c>
      <c r="G1632" s="2" t="s">
        <v>2750</v>
      </c>
      <c r="H1632" s="2" t="s">
        <v>3324</v>
      </c>
      <c r="I1632" s="2">
        <v>1</v>
      </c>
      <c r="L1632" s="2">
        <v>2</v>
      </c>
      <c r="M1632" s="2" t="s">
        <v>2751</v>
      </c>
      <c r="N1632" s="2" t="s">
        <v>3337</v>
      </c>
      <c r="S1632" s="2" t="s">
        <v>47</v>
      </c>
      <c r="T1632" s="2" t="s">
        <v>3377</v>
      </c>
      <c r="W1632" s="1" t="s">
        <v>1957</v>
      </c>
      <c r="X1632" s="1" t="s">
        <v>3516</v>
      </c>
      <c r="Y1632" s="1" t="s">
        <v>10</v>
      </c>
      <c r="Z1632" s="1" t="s">
        <v>3510</v>
      </c>
      <c r="AC1632" s="1">
        <v>30</v>
      </c>
      <c r="AD1632" s="1" t="s">
        <v>430</v>
      </c>
      <c r="AE1632" s="1" t="s">
        <v>4516</v>
      </c>
      <c r="AJ1632" s="1" t="s">
        <v>17</v>
      </c>
      <c r="AK1632" s="1" t="s">
        <v>4628</v>
      </c>
      <c r="AL1632" s="1" t="s">
        <v>210</v>
      </c>
      <c r="AM1632" s="1" t="s">
        <v>4640</v>
      </c>
      <c r="BQ1632" s="1" t="s">
        <v>2761</v>
      </c>
      <c r="BR1632" s="1" t="s">
        <v>5811</v>
      </c>
      <c r="BS1632" s="1" t="s">
        <v>132</v>
      </c>
      <c r="BT1632" s="1" t="s">
        <v>4584</v>
      </c>
    </row>
    <row r="1633" spans="1:31" ht="13.5" customHeight="1">
      <c r="A1633" s="6" t="str">
        <f t="shared" si="55"/>
        <v>1783_월배면_0045</v>
      </c>
      <c r="B1633" s="1">
        <v>1783</v>
      </c>
      <c r="C1633" s="1" t="s">
        <v>6057</v>
      </c>
      <c r="D1633" s="1" t="s">
        <v>6058</v>
      </c>
      <c r="E1633" s="2">
        <v>1632</v>
      </c>
      <c r="F1633" s="2">
        <v>6</v>
      </c>
      <c r="G1633" s="2" t="s">
        <v>2750</v>
      </c>
      <c r="H1633" s="2" t="s">
        <v>3324</v>
      </c>
      <c r="I1633" s="2">
        <v>1</v>
      </c>
      <c r="L1633" s="2">
        <v>2</v>
      </c>
      <c r="M1633" s="2" t="s">
        <v>2751</v>
      </c>
      <c r="N1633" s="2" t="s">
        <v>3337</v>
      </c>
      <c r="S1633" s="2" t="s">
        <v>56</v>
      </c>
      <c r="T1633" s="2" t="s">
        <v>3381</v>
      </c>
      <c r="U1633" s="1" t="s">
        <v>126</v>
      </c>
      <c r="V1633" s="1" t="s">
        <v>3449</v>
      </c>
      <c r="Y1633" s="1" t="s">
        <v>1531</v>
      </c>
      <c r="Z1633" s="1" t="s">
        <v>3730</v>
      </c>
      <c r="AD1633" s="1" t="s">
        <v>59</v>
      </c>
      <c r="AE1633" s="1" t="s">
        <v>4490</v>
      </c>
    </row>
    <row r="1634" spans="1:31" ht="13.5" customHeight="1">
      <c r="A1634" s="6" t="str">
        <f t="shared" si="55"/>
        <v>1783_월배면_0045</v>
      </c>
      <c r="B1634" s="1">
        <v>1783</v>
      </c>
      <c r="C1634" s="1" t="s">
        <v>6057</v>
      </c>
      <c r="D1634" s="1" t="s">
        <v>6058</v>
      </c>
      <c r="E1634" s="2">
        <v>1633</v>
      </c>
      <c r="F1634" s="2">
        <v>6</v>
      </c>
      <c r="G1634" s="2" t="s">
        <v>2750</v>
      </c>
      <c r="H1634" s="2" t="s">
        <v>3324</v>
      </c>
      <c r="I1634" s="2">
        <v>1</v>
      </c>
      <c r="L1634" s="2">
        <v>2</v>
      </c>
      <c r="M1634" s="2" t="s">
        <v>2751</v>
      </c>
      <c r="N1634" s="2" t="s">
        <v>3337</v>
      </c>
      <c r="S1634" s="2" t="s">
        <v>56</v>
      </c>
      <c r="T1634" s="2" t="s">
        <v>3381</v>
      </c>
      <c r="Y1634" s="1" t="s">
        <v>545</v>
      </c>
      <c r="Z1634" s="1" t="s">
        <v>3729</v>
      </c>
      <c r="AD1634" s="1" t="s">
        <v>444</v>
      </c>
      <c r="AE1634" s="1" t="s">
        <v>4507</v>
      </c>
    </row>
    <row r="1635" spans="1:31" ht="13.5" customHeight="1">
      <c r="A1635" s="6" t="str">
        <f t="shared" si="55"/>
        <v>1783_월배면_0045</v>
      </c>
      <c r="B1635" s="1">
        <v>1783</v>
      </c>
      <c r="C1635" s="1" t="s">
        <v>6057</v>
      </c>
      <c r="D1635" s="1" t="s">
        <v>6058</v>
      </c>
      <c r="E1635" s="2">
        <v>1634</v>
      </c>
      <c r="F1635" s="2">
        <v>6</v>
      </c>
      <c r="G1635" s="2" t="s">
        <v>2750</v>
      </c>
      <c r="H1635" s="2" t="s">
        <v>3324</v>
      </c>
      <c r="I1635" s="2">
        <v>1</v>
      </c>
      <c r="L1635" s="2">
        <v>2</v>
      </c>
      <c r="M1635" s="2" t="s">
        <v>2751</v>
      </c>
      <c r="N1635" s="2" t="s">
        <v>3337</v>
      </c>
      <c r="S1635" s="2" t="s">
        <v>53</v>
      </c>
      <c r="T1635" s="2" t="s">
        <v>3382</v>
      </c>
      <c r="AC1635" s="1">
        <v>5</v>
      </c>
      <c r="AD1635" s="1" t="s">
        <v>465</v>
      </c>
      <c r="AE1635" s="1" t="s">
        <v>4488</v>
      </c>
    </row>
    <row r="1636" spans="1:72" ht="13.5" customHeight="1">
      <c r="A1636" s="6" t="str">
        <f aca="true" t="shared" si="56" ref="A1636:A1667">HYPERLINK("http://kyu.snu.ac.kr/sdhj/index.jsp?type=hj/GK14607_00IH_0001_0046.jpg","1783_월배면_0046")</f>
        <v>1783_월배면_0046</v>
      </c>
      <c r="B1636" s="1">
        <v>1783</v>
      </c>
      <c r="C1636" s="1" t="s">
        <v>6057</v>
      </c>
      <c r="D1636" s="1" t="s">
        <v>6058</v>
      </c>
      <c r="E1636" s="2">
        <v>1635</v>
      </c>
      <c r="F1636" s="2">
        <v>6</v>
      </c>
      <c r="G1636" s="2" t="s">
        <v>2750</v>
      </c>
      <c r="H1636" s="2" t="s">
        <v>3324</v>
      </c>
      <c r="I1636" s="2">
        <v>1</v>
      </c>
      <c r="L1636" s="2">
        <v>3</v>
      </c>
      <c r="M1636" s="2" t="s">
        <v>7051</v>
      </c>
      <c r="N1636" s="2" t="s">
        <v>7052</v>
      </c>
      <c r="O1636" s="2" t="s">
        <v>6</v>
      </c>
      <c r="P1636" s="2" t="s">
        <v>3364</v>
      </c>
      <c r="T1636" s="2" t="s">
        <v>6092</v>
      </c>
      <c r="U1636" s="1" t="s">
        <v>63</v>
      </c>
      <c r="V1636" s="1" t="s">
        <v>3418</v>
      </c>
      <c r="W1636" s="1" t="s">
        <v>1304</v>
      </c>
      <c r="X1636" s="1" t="s">
        <v>3521</v>
      </c>
      <c r="Y1636" s="1" t="s">
        <v>2762</v>
      </c>
      <c r="Z1636" s="1" t="s">
        <v>3728</v>
      </c>
      <c r="AC1636" s="1">
        <v>39</v>
      </c>
      <c r="AD1636" s="1" t="s">
        <v>751</v>
      </c>
      <c r="AE1636" s="1" t="s">
        <v>4515</v>
      </c>
      <c r="AJ1636" s="1" t="s">
        <v>17</v>
      </c>
      <c r="AK1636" s="1" t="s">
        <v>4628</v>
      </c>
      <c r="AL1636" s="1" t="s">
        <v>1641</v>
      </c>
      <c r="AM1636" s="1" t="s">
        <v>4644</v>
      </c>
      <c r="AT1636" s="1" t="s">
        <v>68</v>
      </c>
      <c r="AU1636" s="1" t="s">
        <v>4695</v>
      </c>
      <c r="AV1636" s="1" t="s">
        <v>2763</v>
      </c>
      <c r="AW1636" s="1" t="s">
        <v>4803</v>
      </c>
      <c r="BG1636" s="1" t="s">
        <v>68</v>
      </c>
      <c r="BH1636" s="1" t="s">
        <v>4695</v>
      </c>
      <c r="BI1636" s="1" t="s">
        <v>2764</v>
      </c>
      <c r="BJ1636" s="1" t="s">
        <v>5270</v>
      </c>
      <c r="BK1636" s="1" t="s">
        <v>2765</v>
      </c>
      <c r="BL1636" s="1" t="s">
        <v>5479</v>
      </c>
      <c r="BM1636" s="1" t="s">
        <v>2766</v>
      </c>
      <c r="BN1636" s="1" t="s">
        <v>5012</v>
      </c>
      <c r="BO1636" s="1" t="s">
        <v>68</v>
      </c>
      <c r="BP1636" s="1" t="s">
        <v>4695</v>
      </c>
      <c r="BQ1636" s="1" t="s">
        <v>2767</v>
      </c>
      <c r="BR1636" s="1" t="s">
        <v>5810</v>
      </c>
      <c r="BS1636" s="1" t="s">
        <v>169</v>
      </c>
      <c r="BT1636" s="1" t="s">
        <v>4630</v>
      </c>
    </row>
    <row r="1637" spans="1:72" ht="13.5" customHeight="1">
      <c r="A1637" s="6" t="str">
        <f t="shared" si="56"/>
        <v>1783_월배면_0046</v>
      </c>
      <c r="B1637" s="1">
        <v>1783</v>
      </c>
      <c r="C1637" s="1" t="s">
        <v>6057</v>
      </c>
      <c r="D1637" s="1" t="s">
        <v>6058</v>
      </c>
      <c r="E1637" s="2">
        <v>1636</v>
      </c>
      <c r="F1637" s="2">
        <v>6</v>
      </c>
      <c r="G1637" s="2" t="s">
        <v>2750</v>
      </c>
      <c r="H1637" s="2" t="s">
        <v>3324</v>
      </c>
      <c r="I1637" s="2">
        <v>1</v>
      </c>
      <c r="L1637" s="2">
        <v>3</v>
      </c>
      <c r="M1637" s="2" t="s">
        <v>7051</v>
      </c>
      <c r="N1637" s="2" t="s">
        <v>7052</v>
      </c>
      <c r="S1637" s="2" t="s">
        <v>47</v>
      </c>
      <c r="T1637" s="2" t="s">
        <v>3377</v>
      </c>
      <c r="W1637" s="1" t="s">
        <v>362</v>
      </c>
      <c r="X1637" s="1" t="s">
        <v>6185</v>
      </c>
      <c r="Y1637" s="1" t="s">
        <v>78</v>
      </c>
      <c r="Z1637" s="1" t="s">
        <v>3554</v>
      </c>
      <c r="AC1637" s="1">
        <v>39</v>
      </c>
      <c r="AD1637" s="1" t="s">
        <v>751</v>
      </c>
      <c r="AE1637" s="1" t="s">
        <v>4515</v>
      </c>
      <c r="AJ1637" s="1" t="s">
        <v>17</v>
      </c>
      <c r="AK1637" s="1" t="s">
        <v>4628</v>
      </c>
      <c r="AL1637" s="1" t="s">
        <v>42</v>
      </c>
      <c r="AM1637" s="1" t="s">
        <v>4611</v>
      </c>
      <c r="AT1637" s="1" t="s">
        <v>73</v>
      </c>
      <c r="AU1637" s="1" t="s">
        <v>3478</v>
      </c>
      <c r="AV1637" s="1" t="s">
        <v>2768</v>
      </c>
      <c r="AW1637" s="1" t="s">
        <v>4802</v>
      </c>
      <c r="BG1637" s="1" t="s">
        <v>2769</v>
      </c>
      <c r="BH1637" s="1" t="s">
        <v>5193</v>
      </c>
      <c r="BI1637" s="1" t="s">
        <v>2770</v>
      </c>
      <c r="BJ1637" s="1" t="s">
        <v>3945</v>
      </c>
      <c r="BK1637" s="1" t="s">
        <v>82</v>
      </c>
      <c r="BL1637" s="1" t="s">
        <v>4713</v>
      </c>
      <c r="BM1637" s="1" t="s">
        <v>2771</v>
      </c>
      <c r="BN1637" s="1" t="s">
        <v>5558</v>
      </c>
      <c r="BO1637" s="1" t="s">
        <v>68</v>
      </c>
      <c r="BP1637" s="1" t="s">
        <v>4695</v>
      </c>
      <c r="BQ1637" s="1" t="s">
        <v>2772</v>
      </c>
      <c r="BR1637" s="1" t="s">
        <v>6538</v>
      </c>
      <c r="BS1637" s="1" t="s">
        <v>363</v>
      </c>
      <c r="BT1637" s="1" t="s">
        <v>4646</v>
      </c>
    </row>
    <row r="1638" spans="1:58" ht="13.5" customHeight="1">
      <c r="A1638" s="6" t="str">
        <f t="shared" si="56"/>
        <v>1783_월배면_0046</v>
      </c>
      <c r="B1638" s="1">
        <v>1783</v>
      </c>
      <c r="C1638" s="1" t="s">
        <v>6057</v>
      </c>
      <c r="D1638" s="1" t="s">
        <v>6058</v>
      </c>
      <c r="E1638" s="2">
        <v>1637</v>
      </c>
      <c r="F1638" s="2">
        <v>6</v>
      </c>
      <c r="G1638" s="2" t="s">
        <v>2750</v>
      </c>
      <c r="H1638" s="2" t="s">
        <v>3324</v>
      </c>
      <c r="I1638" s="2">
        <v>1</v>
      </c>
      <c r="L1638" s="2">
        <v>3</v>
      </c>
      <c r="M1638" s="2" t="s">
        <v>7051</v>
      </c>
      <c r="N1638" s="2" t="s">
        <v>7052</v>
      </c>
      <c r="T1638" s="2" t="s">
        <v>6164</v>
      </c>
      <c r="U1638" s="1" t="s">
        <v>93</v>
      </c>
      <c r="V1638" s="1" t="s">
        <v>3419</v>
      </c>
      <c r="Y1638" s="1" t="s">
        <v>2773</v>
      </c>
      <c r="Z1638" s="1" t="s">
        <v>3727</v>
      </c>
      <c r="AC1638" s="1">
        <v>81</v>
      </c>
      <c r="AG1638" s="1" t="s">
        <v>6649</v>
      </c>
      <c r="AI1638" s="1" t="s">
        <v>6319</v>
      </c>
      <c r="BB1638" s="1" t="s">
        <v>96</v>
      </c>
      <c r="BC1638" s="1" t="s">
        <v>3417</v>
      </c>
      <c r="BD1638" s="1" t="s">
        <v>2774</v>
      </c>
      <c r="BE1638" s="1" t="s">
        <v>5123</v>
      </c>
      <c r="BF1638" s="1" t="s">
        <v>6397</v>
      </c>
    </row>
    <row r="1639" spans="1:58" ht="13.5" customHeight="1">
      <c r="A1639" s="6" t="str">
        <f t="shared" si="56"/>
        <v>1783_월배면_0046</v>
      </c>
      <c r="B1639" s="1">
        <v>1783</v>
      </c>
      <c r="C1639" s="1" t="s">
        <v>6057</v>
      </c>
      <c r="D1639" s="1" t="s">
        <v>6058</v>
      </c>
      <c r="E1639" s="2">
        <v>1638</v>
      </c>
      <c r="F1639" s="2">
        <v>6</v>
      </c>
      <c r="G1639" s="2" t="s">
        <v>2750</v>
      </c>
      <c r="H1639" s="2" t="s">
        <v>3324</v>
      </c>
      <c r="I1639" s="2">
        <v>1</v>
      </c>
      <c r="L1639" s="2">
        <v>3</v>
      </c>
      <c r="M1639" s="2" t="s">
        <v>7051</v>
      </c>
      <c r="N1639" s="2" t="s">
        <v>7052</v>
      </c>
      <c r="T1639" s="2" t="s">
        <v>6164</v>
      </c>
      <c r="U1639" s="1" t="s">
        <v>96</v>
      </c>
      <c r="V1639" s="1" t="s">
        <v>3417</v>
      </c>
      <c r="Y1639" s="1" t="s">
        <v>2775</v>
      </c>
      <c r="Z1639" s="1" t="s">
        <v>3726</v>
      </c>
      <c r="AC1639" s="1">
        <v>71</v>
      </c>
      <c r="AF1639" s="1" t="s">
        <v>6277</v>
      </c>
      <c r="AG1639" s="1" t="s">
        <v>6649</v>
      </c>
      <c r="AH1639" s="1" t="s">
        <v>2776</v>
      </c>
      <c r="AI1639" s="1" t="s">
        <v>6319</v>
      </c>
      <c r="BC1639" s="1" t="s">
        <v>3417</v>
      </c>
      <c r="BE1639" s="1" t="s">
        <v>5123</v>
      </c>
      <c r="BF1639" s="1" t="s">
        <v>6396</v>
      </c>
    </row>
    <row r="1640" spans="1:72" ht="13.5" customHeight="1">
      <c r="A1640" s="6" t="str">
        <f t="shared" si="56"/>
        <v>1783_월배면_0046</v>
      </c>
      <c r="B1640" s="1">
        <v>1783</v>
      </c>
      <c r="C1640" s="1" t="s">
        <v>6057</v>
      </c>
      <c r="D1640" s="1" t="s">
        <v>6058</v>
      </c>
      <c r="E1640" s="2">
        <v>1639</v>
      </c>
      <c r="F1640" s="2">
        <v>6</v>
      </c>
      <c r="G1640" s="2" t="s">
        <v>2750</v>
      </c>
      <c r="H1640" s="2" t="s">
        <v>3324</v>
      </c>
      <c r="I1640" s="2">
        <v>1</v>
      </c>
      <c r="L1640" s="2">
        <v>4</v>
      </c>
      <c r="M1640" s="2" t="s">
        <v>7053</v>
      </c>
      <c r="N1640" s="2" t="s">
        <v>7054</v>
      </c>
      <c r="T1640" s="2" t="s">
        <v>6092</v>
      </c>
      <c r="U1640" s="1" t="s">
        <v>607</v>
      </c>
      <c r="V1640" s="1" t="s">
        <v>3433</v>
      </c>
      <c r="W1640" s="1" t="s">
        <v>278</v>
      </c>
      <c r="X1640" s="1" t="s">
        <v>3502</v>
      </c>
      <c r="Y1640" s="1" t="s">
        <v>2777</v>
      </c>
      <c r="Z1640" s="1" t="s">
        <v>3725</v>
      </c>
      <c r="AC1640" s="1">
        <v>48</v>
      </c>
      <c r="AD1640" s="1" t="s">
        <v>374</v>
      </c>
      <c r="AE1640" s="1" t="s">
        <v>4504</v>
      </c>
      <c r="AJ1640" s="1" t="s">
        <v>17</v>
      </c>
      <c r="AK1640" s="1" t="s">
        <v>4628</v>
      </c>
      <c r="AL1640" s="1" t="s">
        <v>132</v>
      </c>
      <c r="AM1640" s="1" t="s">
        <v>4584</v>
      </c>
      <c r="AT1640" s="1" t="s">
        <v>68</v>
      </c>
      <c r="AU1640" s="1" t="s">
        <v>4695</v>
      </c>
      <c r="AV1640" s="1" t="s">
        <v>407</v>
      </c>
      <c r="AW1640" s="1" t="s">
        <v>4386</v>
      </c>
      <c r="BG1640" s="1" t="s">
        <v>68</v>
      </c>
      <c r="BH1640" s="1" t="s">
        <v>4695</v>
      </c>
      <c r="BI1640" s="1" t="s">
        <v>2778</v>
      </c>
      <c r="BJ1640" s="1" t="s">
        <v>5234</v>
      </c>
      <c r="BK1640" s="1" t="s">
        <v>68</v>
      </c>
      <c r="BL1640" s="1" t="s">
        <v>4695</v>
      </c>
      <c r="BM1640" s="1" t="s">
        <v>2229</v>
      </c>
      <c r="BN1640" s="1" t="s">
        <v>5210</v>
      </c>
      <c r="BO1640" s="1" t="s">
        <v>68</v>
      </c>
      <c r="BP1640" s="1" t="s">
        <v>4695</v>
      </c>
      <c r="BQ1640" s="1" t="s">
        <v>2779</v>
      </c>
      <c r="BR1640" s="1" t="s">
        <v>5765</v>
      </c>
      <c r="BS1640" s="1" t="s">
        <v>210</v>
      </c>
      <c r="BT1640" s="1" t="s">
        <v>4640</v>
      </c>
    </row>
    <row r="1641" spans="1:72" ht="13.5" customHeight="1">
      <c r="A1641" s="6" t="str">
        <f t="shared" si="56"/>
        <v>1783_월배면_0046</v>
      </c>
      <c r="B1641" s="1">
        <v>1783</v>
      </c>
      <c r="C1641" s="1" t="s">
        <v>6057</v>
      </c>
      <c r="D1641" s="1" t="s">
        <v>6058</v>
      </c>
      <c r="E1641" s="2">
        <v>1640</v>
      </c>
      <c r="F1641" s="2">
        <v>6</v>
      </c>
      <c r="G1641" s="2" t="s">
        <v>2750</v>
      </c>
      <c r="H1641" s="2" t="s">
        <v>3324</v>
      </c>
      <c r="I1641" s="2">
        <v>1</v>
      </c>
      <c r="L1641" s="2">
        <v>4</v>
      </c>
      <c r="M1641" s="2" t="s">
        <v>7053</v>
      </c>
      <c r="N1641" s="2" t="s">
        <v>7054</v>
      </c>
      <c r="S1641" s="2" t="s">
        <v>47</v>
      </c>
      <c r="T1641" s="2" t="s">
        <v>3377</v>
      </c>
      <c r="W1641" s="1" t="s">
        <v>661</v>
      </c>
      <c r="X1641" s="1" t="s">
        <v>3516</v>
      </c>
      <c r="Y1641" s="1" t="s">
        <v>10</v>
      </c>
      <c r="Z1641" s="1" t="s">
        <v>3510</v>
      </c>
      <c r="AC1641" s="1">
        <v>44</v>
      </c>
      <c r="AD1641" s="1" t="s">
        <v>478</v>
      </c>
      <c r="AE1641" s="1" t="s">
        <v>3549</v>
      </c>
      <c r="AT1641" s="1" t="s">
        <v>607</v>
      </c>
      <c r="AU1641" s="1" t="s">
        <v>3433</v>
      </c>
      <c r="AV1641" s="1" t="s">
        <v>2780</v>
      </c>
      <c r="AW1641" s="1" t="s">
        <v>4801</v>
      </c>
      <c r="BG1641" s="1" t="s">
        <v>68</v>
      </c>
      <c r="BH1641" s="1" t="s">
        <v>4695</v>
      </c>
      <c r="BI1641" s="1" t="s">
        <v>2781</v>
      </c>
      <c r="BJ1641" s="1" t="s">
        <v>3562</v>
      </c>
      <c r="BK1641" s="1" t="s">
        <v>68</v>
      </c>
      <c r="BL1641" s="1" t="s">
        <v>4695</v>
      </c>
      <c r="BM1641" s="1" t="s">
        <v>2063</v>
      </c>
      <c r="BN1641" s="1" t="s">
        <v>4733</v>
      </c>
      <c r="BO1641" s="1" t="s">
        <v>68</v>
      </c>
      <c r="BP1641" s="1" t="s">
        <v>4695</v>
      </c>
      <c r="BQ1641" s="1" t="s">
        <v>2782</v>
      </c>
      <c r="BR1641" s="1" t="s">
        <v>6493</v>
      </c>
      <c r="BS1641" s="1" t="s">
        <v>472</v>
      </c>
      <c r="BT1641" s="1" t="s">
        <v>6426</v>
      </c>
    </row>
    <row r="1642" spans="1:31" ht="13.5" customHeight="1">
      <c r="A1642" s="6" t="str">
        <f t="shared" si="56"/>
        <v>1783_월배면_0046</v>
      </c>
      <c r="B1642" s="1">
        <v>1783</v>
      </c>
      <c r="C1642" s="1" t="s">
        <v>6057</v>
      </c>
      <c r="D1642" s="1" t="s">
        <v>6058</v>
      </c>
      <c r="E1642" s="2">
        <v>1641</v>
      </c>
      <c r="F1642" s="2">
        <v>6</v>
      </c>
      <c r="G1642" s="2" t="s">
        <v>2750</v>
      </c>
      <c r="H1642" s="2" t="s">
        <v>3324</v>
      </c>
      <c r="I1642" s="2">
        <v>1</v>
      </c>
      <c r="L1642" s="2">
        <v>4</v>
      </c>
      <c r="M1642" s="2" t="s">
        <v>7053</v>
      </c>
      <c r="N1642" s="2" t="s">
        <v>7054</v>
      </c>
      <c r="S1642" s="2" t="s">
        <v>53</v>
      </c>
      <c r="T1642" s="2" t="s">
        <v>3382</v>
      </c>
      <c r="AC1642" s="1">
        <v>12</v>
      </c>
      <c r="AD1642" s="1" t="s">
        <v>302</v>
      </c>
      <c r="AE1642" s="1" t="s">
        <v>4485</v>
      </c>
    </row>
    <row r="1643" spans="1:72" ht="13.5" customHeight="1">
      <c r="A1643" s="6" t="str">
        <f t="shared" si="56"/>
        <v>1783_월배면_0046</v>
      </c>
      <c r="B1643" s="1">
        <v>1783</v>
      </c>
      <c r="C1643" s="1" t="s">
        <v>6057</v>
      </c>
      <c r="D1643" s="1" t="s">
        <v>6058</v>
      </c>
      <c r="E1643" s="2">
        <v>1642</v>
      </c>
      <c r="F1643" s="2">
        <v>6</v>
      </c>
      <c r="G1643" s="2" t="s">
        <v>2750</v>
      </c>
      <c r="H1643" s="2" t="s">
        <v>3324</v>
      </c>
      <c r="I1643" s="2">
        <v>1</v>
      </c>
      <c r="L1643" s="2">
        <v>5</v>
      </c>
      <c r="M1643" s="2" t="s">
        <v>7055</v>
      </c>
      <c r="N1643" s="2" t="s">
        <v>7056</v>
      </c>
      <c r="T1643" s="2" t="s">
        <v>6092</v>
      </c>
      <c r="U1643" s="1" t="s">
        <v>1591</v>
      </c>
      <c r="V1643" s="1" t="s">
        <v>3424</v>
      </c>
      <c r="W1643" s="1" t="s">
        <v>1168</v>
      </c>
      <c r="X1643" s="1" t="s">
        <v>3506</v>
      </c>
      <c r="Y1643" s="1" t="s">
        <v>2783</v>
      </c>
      <c r="Z1643" s="1" t="s">
        <v>6216</v>
      </c>
      <c r="AC1643" s="1">
        <v>66</v>
      </c>
      <c r="AD1643" s="1" t="s">
        <v>481</v>
      </c>
      <c r="AE1643" s="1" t="s">
        <v>4489</v>
      </c>
      <c r="AJ1643" s="1" t="s">
        <v>17</v>
      </c>
      <c r="AK1643" s="1" t="s">
        <v>4628</v>
      </c>
      <c r="AL1643" s="1" t="s">
        <v>1169</v>
      </c>
      <c r="AM1643" s="1" t="s">
        <v>4633</v>
      </c>
      <c r="AV1643" s="1" t="s">
        <v>2784</v>
      </c>
      <c r="AW1643" s="1" t="s">
        <v>4800</v>
      </c>
      <c r="BI1643" s="1" t="s">
        <v>1524</v>
      </c>
      <c r="BJ1643" s="1" t="s">
        <v>4973</v>
      </c>
      <c r="BK1643" s="1" t="s">
        <v>1337</v>
      </c>
      <c r="BL1643" s="1" t="s">
        <v>4701</v>
      </c>
      <c r="BM1643" s="1" t="s">
        <v>2785</v>
      </c>
      <c r="BN1643" s="1" t="s">
        <v>5557</v>
      </c>
      <c r="BQ1643" s="1" t="s">
        <v>2786</v>
      </c>
      <c r="BR1643" s="1" t="s">
        <v>5809</v>
      </c>
      <c r="BS1643" s="1" t="s">
        <v>132</v>
      </c>
      <c r="BT1643" s="1" t="s">
        <v>4584</v>
      </c>
    </row>
    <row r="1644" spans="1:72" ht="13.5" customHeight="1">
      <c r="A1644" s="6" t="str">
        <f t="shared" si="56"/>
        <v>1783_월배면_0046</v>
      </c>
      <c r="B1644" s="1">
        <v>1783</v>
      </c>
      <c r="C1644" s="1" t="s">
        <v>6057</v>
      </c>
      <c r="D1644" s="1" t="s">
        <v>6058</v>
      </c>
      <c r="E1644" s="2">
        <v>1643</v>
      </c>
      <c r="F1644" s="2">
        <v>6</v>
      </c>
      <c r="G1644" s="2" t="s">
        <v>2750</v>
      </c>
      <c r="H1644" s="2" t="s">
        <v>3324</v>
      </c>
      <c r="I1644" s="2">
        <v>1</v>
      </c>
      <c r="L1644" s="2">
        <v>5</v>
      </c>
      <c r="M1644" s="2" t="s">
        <v>7055</v>
      </c>
      <c r="N1644" s="2" t="s">
        <v>7056</v>
      </c>
      <c r="S1644" s="2" t="s">
        <v>47</v>
      </c>
      <c r="T1644" s="2" t="s">
        <v>3377</v>
      </c>
      <c r="W1644" s="1" t="s">
        <v>362</v>
      </c>
      <c r="X1644" s="1" t="s">
        <v>6185</v>
      </c>
      <c r="Y1644" s="1" t="s">
        <v>10</v>
      </c>
      <c r="Z1644" s="1" t="s">
        <v>3510</v>
      </c>
      <c r="AC1644" s="1">
        <v>66</v>
      </c>
      <c r="AD1644" s="1" t="s">
        <v>481</v>
      </c>
      <c r="AE1644" s="1" t="s">
        <v>4489</v>
      </c>
      <c r="AJ1644" s="1" t="s">
        <v>17</v>
      </c>
      <c r="AK1644" s="1" t="s">
        <v>4628</v>
      </c>
      <c r="AL1644" s="1" t="s">
        <v>472</v>
      </c>
      <c r="AM1644" s="1" t="s">
        <v>6317</v>
      </c>
      <c r="AV1644" s="1" t="s">
        <v>2787</v>
      </c>
      <c r="AW1644" s="1" t="s">
        <v>4799</v>
      </c>
      <c r="BI1644" s="1" t="s">
        <v>2788</v>
      </c>
      <c r="BJ1644" s="1" t="s">
        <v>5269</v>
      </c>
      <c r="BM1644" s="1" t="s">
        <v>2146</v>
      </c>
      <c r="BN1644" s="1" t="s">
        <v>5556</v>
      </c>
      <c r="BQ1644" s="1" t="s">
        <v>2789</v>
      </c>
      <c r="BR1644" s="1" t="s">
        <v>5808</v>
      </c>
      <c r="BS1644" s="1" t="s">
        <v>1349</v>
      </c>
      <c r="BT1644" s="1" t="s">
        <v>4665</v>
      </c>
    </row>
    <row r="1645" spans="1:31" ht="13.5" customHeight="1">
      <c r="A1645" s="6" t="str">
        <f t="shared" si="56"/>
        <v>1783_월배면_0046</v>
      </c>
      <c r="B1645" s="1">
        <v>1783</v>
      </c>
      <c r="C1645" s="1" t="s">
        <v>6057</v>
      </c>
      <c r="D1645" s="1" t="s">
        <v>6058</v>
      </c>
      <c r="E1645" s="2">
        <v>1644</v>
      </c>
      <c r="F1645" s="2">
        <v>6</v>
      </c>
      <c r="G1645" s="2" t="s">
        <v>2750</v>
      </c>
      <c r="H1645" s="2" t="s">
        <v>3324</v>
      </c>
      <c r="I1645" s="2">
        <v>1</v>
      </c>
      <c r="L1645" s="2">
        <v>5</v>
      </c>
      <c r="M1645" s="2" t="s">
        <v>7055</v>
      </c>
      <c r="N1645" s="2" t="s">
        <v>7056</v>
      </c>
      <c r="S1645" s="2" t="s">
        <v>56</v>
      </c>
      <c r="T1645" s="2" t="s">
        <v>3381</v>
      </c>
      <c r="Y1645" s="1" t="s">
        <v>2790</v>
      </c>
      <c r="Z1645" s="1" t="s">
        <v>3724</v>
      </c>
      <c r="AC1645" s="1">
        <v>29</v>
      </c>
      <c r="AD1645" s="1" t="s">
        <v>111</v>
      </c>
      <c r="AE1645" s="1" t="s">
        <v>4496</v>
      </c>
    </row>
    <row r="1646" spans="1:31" ht="13.5" customHeight="1">
      <c r="A1646" s="6" t="str">
        <f t="shared" si="56"/>
        <v>1783_월배면_0046</v>
      </c>
      <c r="B1646" s="1">
        <v>1783</v>
      </c>
      <c r="C1646" s="1" t="s">
        <v>6057</v>
      </c>
      <c r="D1646" s="1" t="s">
        <v>6058</v>
      </c>
      <c r="E1646" s="2">
        <v>1645</v>
      </c>
      <c r="F1646" s="2">
        <v>6</v>
      </c>
      <c r="G1646" s="2" t="s">
        <v>2750</v>
      </c>
      <c r="H1646" s="2" t="s">
        <v>3324</v>
      </c>
      <c r="I1646" s="2">
        <v>1</v>
      </c>
      <c r="L1646" s="2">
        <v>5</v>
      </c>
      <c r="M1646" s="2" t="s">
        <v>7055</v>
      </c>
      <c r="N1646" s="2" t="s">
        <v>7056</v>
      </c>
      <c r="S1646" s="2" t="s">
        <v>213</v>
      </c>
      <c r="T1646" s="2" t="s">
        <v>3380</v>
      </c>
      <c r="W1646" s="1" t="s">
        <v>1748</v>
      </c>
      <c r="X1646" s="1" t="s">
        <v>6186</v>
      </c>
      <c r="Y1646" s="1" t="s">
        <v>10</v>
      </c>
      <c r="Z1646" s="1" t="s">
        <v>3510</v>
      </c>
      <c r="AC1646" s="1">
        <v>26</v>
      </c>
      <c r="AD1646" s="1" t="s">
        <v>193</v>
      </c>
      <c r="AE1646" s="1" t="s">
        <v>4492</v>
      </c>
    </row>
    <row r="1647" spans="1:31" ht="13.5" customHeight="1">
      <c r="A1647" s="6" t="str">
        <f t="shared" si="56"/>
        <v>1783_월배면_0046</v>
      </c>
      <c r="B1647" s="1">
        <v>1783</v>
      </c>
      <c r="C1647" s="1" t="s">
        <v>6057</v>
      </c>
      <c r="D1647" s="1" t="s">
        <v>6058</v>
      </c>
      <c r="E1647" s="2">
        <v>1646</v>
      </c>
      <c r="F1647" s="2">
        <v>6</v>
      </c>
      <c r="G1647" s="2" t="s">
        <v>2750</v>
      </c>
      <c r="H1647" s="2" t="s">
        <v>3324</v>
      </c>
      <c r="I1647" s="2">
        <v>1</v>
      </c>
      <c r="L1647" s="2">
        <v>5</v>
      </c>
      <c r="M1647" s="2" t="s">
        <v>7055</v>
      </c>
      <c r="N1647" s="2" t="s">
        <v>7056</v>
      </c>
      <c r="S1647" s="2" t="s">
        <v>56</v>
      </c>
      <c r="T1647" s="2" t="s">
        <v>3381</v>
      </c>
      <c r="Y1647" s="1" t="s">
        <v>2791</v>
      </c>
      <c r="Z1647" s="1" t="s">
        <v>3723</v>
      </c>
      <c r="AC1647" s="1">
        <v>17</v>
      </c>
      <c r="AD1647" s="1" t="s">
        <v>243</v>
      </c>
      <c r="AE1647" s="1" t="s">
        <v>4517</v>
      </c>
    </row>
    <row r="1648" spans="1:33" ht="13.5" customHeight="1">
      <c r="A1648" s="6" t="str">
        <f t="shared" si="56"/>
        <v>1783_월배면_0046</v>
      </c>
      <c r="B1648" s="1">
        <v>1783</v>
      </c>
      <c r="C1648" s="1" t="s">
        <v>6057</v>
      </c>
      <c r="D1648" s="1" t="s">
        <v>6058</v>
      </c>
      <c r="E1648" s="2">
        <v>1647</v>
      </c>
      <c r="F1648" s="2">
        <v>6</v>
      </c>
      <c r="G1648" s="2" t="s">
        <v>2750</v>
      </c>
      <c r="H1648" s="2" t="s">
        <v>3324</v>
      </c>
      <c r="I1648" s="2">
        <v>1</v>
      </c>
      <c r="L1648" s="2">
        <v>5</v>
      </c>
      <c r="M1648" s="2" t="s">
        <v>7055</v>
      </c>
      <c r="N1648" s="2" t="s">
        <v>7056</v>
      </c>
      <c r="S1648" s="2" t="s">
        <v>213</v>
      </c>
      <c r="T1648" s="2" t="s">
        <v>3380</v>
      </c>
      <c r="W1648" s="1" t="s">
        <v>1800</v>
      </c>
      <c r="X1648" s="1" t="s">
        <v>3528</v>
      </c>
      <c r="Y1648" s="1" t="s">
        <v>10</v>
      </c>
      <c r="Z1648" s="1" t="s">
        <v>3510</v>
      </c>
      <c r="AC1648" s="1">
        <v>22</v>
      </c>
      <c r="AD1648" s="1" t="s">
        <v>246</v>
      </c>
      <c r="AE1648" s="1" t="s">
        <v>4500</v>
      </c>
      <c r="AF1648" s="1" t="s">
        <v>244</v>
      </c>
      <c r="AG1648" s="1" t="s">
        <v>4545</v>
      </c>
    </row>
    <row r="1649" spans="1:31" ht="13.5" customHeight="1">
      <c r="A1649" s="6" t="str">
        <f t="shared" si="56"/>
        <v>1783_월배면_0046</v>
      </c>
      <c r="B1649" s="1">
        <v>1783</v>
      </c>
      <c r="C1649" s="1" t="s">
        <v>6057</v>
      </c>
      <c r="D1649" s="1" t="s">
        <v>6058</v>
      </c>
      <c r="E1649" s="2">
        <v>1648</v>
      </c>
      <c r="F1649" s="2">
        <v>6</v>
      </c>
      <c r="G1649" s="2" t="s">
        <v>2750</v>
      </c>
      <c r="H1649" s="2" t="s">
        <v>3324</v>
      </c>
      <c r="I1649" s="2">
        <v>1</v>
      </c>
      <c r="L1649" s="2">
        <v>5</v>
      </c>
      <c r="M1649" s="2" t="s">
        <v>7055</v>
      </c>
      <c r="N1649" s="2" t="s">
        <v>7056</v>
      </c>
      <c r="S1649" s="2" t="s">
        <v>734</v>
      </c>
      <c r="T1649" s="2" t="s">
        <v>3379</v>
      </c>
      <c r="AC1649" s="1">
        <v>6</v>
      </c>
      <c r="AD1649" s="1" t="s">
        <v>481</v>
      </c>
      <c r="AE1649" s="1" t="s">
        <v>4489</v>
      </c>
    </row>
    <row r="1650" spans="1:72" ht="13.5" customHeight="1">
      <c r="A1650" s="6" t="str">
        <f t="shared" si="56"/>
        <v>1783_월배면_0046</v>
      </c>
      <c r="B1650" s="1">
        <v>1783</v>
      </c>
      <c r="C1650" s="1" t="s">
        <v>6057</v>
      </c>
      <c r="D1650" s="1" t="s">
        <v>6058</v>
      </c>
      <c r="E1650" s="2">
        <v>1649</v>
      </c>
      <c r="F1650" s="2">
        <v>6</v>
      </c>
      <c r="G1650" s="2" t="s">
        <v>2750</v>
      </c>
      <c r="H1650" s="2" t="s">
        <v>3324</v>
      </c>
      <c r="I1650" s="2">
        <v>2</v>
      </c>
      <c r="J1650" s="2" t="s">
        <v>2792</v>
      </c>
      <c r="K1650" s="2" t="s">
        <v>6080</v>
      </c>
      <c r="L1650" s="2">
        <v>1</v>
      </c>
      <c r="M1650" s="2" t="s">
        <v>7057</v>
      </c>
      <c r="N1650" s="2" t="s">
        <v>7058</v>
      </c>
      <c r="T1650" s="2" t="s">
        <v>6092</v>
      </c>
      <c r="U1650" s="1" t="s">
        <v>63</v>
      </c>
      <c r="V1650" s="1" t="s">
        <v>3418</v>
      </c>
      <c r="W1650" s="1" t="s">
        <v>77</v>
      </c>
      <c r="X1650" s="1" t="s">
        <v>6189</v>
      </c>
      <c r="Y1650" s="1" t="s">
        <v>2793</v>
      </c>
      <c r="Z1650" s="1" t="s">
        <v>3722</v>
      </c>
      <c r="AC1650" s="1">
        <v>30</v>
      </c>
      <c r="AD1650" s="1" t="s">
        <v>430</v>
      </c>
      <c r="AE1650" s="1" t="s">
        <v>4516</v>
      </c>
      <c r="AJ1650" s="1" t="s">
        <v>17</v>
      </c>
      <c r="AK1650" s="1" t="s">
        <v>4628</v>
      </c>
      <c r="AL1650" s="1" t="s">
        <v>52</v>
      </c>
      <c r="AM1650" s="1" t="s">
        <v>4637</v>
      </c>
      <c r="AT1650" s="1" t="s">
        <v>68</v>
      </c>
      <c r="AU1650" s="1" t="s">
        <v>4695</v>
      </c>
      <c r="AV1650" s="1" t="s">
        <v>7282</v>
      </c>
      <c r="AW1650" s="1" t="s">
        <v>4798</v>
      </c>
      <c r="BG1650" s="1" t="s">
        <v>68</v>
      </c>
      <c r="BH1650" s="1" t="s">
        <v>4695</v>
      </c>
      <c r="BI1650" s="1" t="s">
        <v>2794</v>
      </c>
      <c r="BJ1650" s="1" t="s">
        <v>4755</v>
      </c>
      <c r="BK1650" s="1" t="s">
        <v>2795</v>
      </c>
      <c r="BL1650" s="1" t="s">
        <v>6172</v>
      </c>
      <c r="BM1650" s="1" t="s">
        <v>400</v>
      </c>
      <c r="BN1650" s="1" t="s">
        <v>4015</v>
      </c>
      <c r="BO1650" s="1" t="s">
        <v>68</v>
      </c>
      <c r="BP1650" s="1" t="s">
        <v>4695</v>
      </c>
      <c r="BQ1650" s="1" t="s">
        <v>2796</v>
      </c>
      <c r="BR1650" s="1" t="s">
        <v>5807</v>
      </c>
      <c r="BS1650" s="1" t="s">
        <v>132</v>
      </c>
      <c r="BT1650" s="1" t="s">
        <v>4584</v>
      </c>
    </row>
    <row r="1651" spans="1:72" ht="13.5" customHeight="1">
      <c r="A1651" s="6" t="str">
        <f t="shared" si="56"/>
        <v>1783_월배면_0046</v>
      </c>
      <c r="B1651" s="1">
        <v>1783</v>
      </c>
      <c r="C1651" s="1" t="s">
        <v>6057</v>
      </c>
      <c r="D1651" s="1" t="s">
        <v>6058</v>
      </c>
      <c r="E1651" s="2">
        <v>1650</v>
      </c>
      <c r="F1651" s="2">
        <v>6</v>
      </c>
      <c r="G1651" s="2" t="s">
        <v>2750</v>
      </c>
      <c r="H1651" s="2" t="s">
        <v>3324</v>
      </c>
      <c r="I1651" s="2">
        <v>2</v>
      </c>
      <c r="L1651" s="2">
        <v>1</v>
      </c>
      <c r="M1651" s="2" t="s">
        <v>7057</v>
      </c>
      <c r="N1651" s="2" t="s">
        <v>7058</v>
      </c>
      <c r="S1651" s="2" t="s">
        <v>47</v>
      </c>
      <c r="T1651" s="2" t="s">
        <v>3377</v>
      </c>
      <c r="W1651" s="1" t="s">
        <v>2797</v>
      </c>
      <c r="X1651" s="1" t="s">
        <v>3527</v>
      </c>
      <c r="Y1651" s="1" t="s">
        <v>78</v>
      </c>
      <c r="Z1651" s="1" t="s">
        <v>3554</v>
      </c>
      <c r="AC1651" s="1">
        <v>35</v>
      </c>
      <c r="AD1651" s="1" t="s">
        <v>98</v>
      </c>
      <c r="AE1651" s="1" t="s">
        <v>4481</v>
      </c>
      <c r="AJ1651" s="1" t="s">
        <v>17</v>
      </c>
      <c r="AK1651" s="1" t="s">
        <v>4628</v>
      </c>
      <c r="AL1651" s="1" t="s">
        <v>2798</v>
      </c>
      <c r="AM1651" s="1" t="s">
        <v>4652</v>
      </c>
      <c r="AT1651" s="1" t="s">
        <v>68</v>
      </c>
      <c r="AU1651" s="1" t="s">
        <v>4695</v>
      </c>
      <c r="AV1651" s="1" t="s">
        <v>2799</v>
      </c>
      <c r="AW1651" s="1" t="s">
        <v>4797</v>
      </c>
      <c r="BG1651" s="1" t="s">
        <v>68</v>
      </c>
      <c r="BH1651" s="1" t="s">
        <v>4695</v>
      </c>
      <c r="BI1651" s="1" t="s">
        <v>1413</v>
      </c>
      <c r="BJ1651" s="1" t="s">
        <v>3997</v>
      </c>
      <c r="BK1651" s="1" t="s">
        <v>68</v>
      </c>
      <c r="BL1651" s="1" t="s">
        <v>4695</v>
      </c>
      <c r="BM1651" s="1" t="s">
        <v>2800</v>
      </c>
      <c r="BN1651" s="1" t="s">
        <v>3566</v>
      </c>
      <c r="BO1651" s="1" t="s">
        <v>68</v>
      </c>
      <c r="BP1651" s="1" t="s">
        <v>4695</v>
      </c>
      <c r="BQ1651" s="1" t="s">
        <v>2801</v>
      </c>
      <c r="BR1651" s="1" t="s">
        <v>6646</v>
      </c>
      <c r="BS1651" s="1" t="s">
        <v>495</v>
      </c>
      <c r="BT1651" s="1" t="s">
        <v>4580</v>
      </c>
    </row>
    <row r="1652" spans="1:31" ht="13.5" customHeight="1">
      <c r="A1652" s="6" t="str">
        <f t="shared" si="56"/>
        <v>1783_월배면_0046</v>
      </c>
      <c r="B1652" s="1">
        <v>1783</v>
      </c>
      <c r="C1652" s="1" t="s">
        <v>6057</v>
      </c>
      <c r="D1652" s="1" t="s">
        <v>6058</v>
      </c>
      <c r="E1652" s="2">
        <v>1651</v>
      </c>
      <c r="F1652" s="2">
        <v>6</v>
      </c>
      <c r="G1652" s="2" t="s">
        <v>2750</v>
      </c>
      <c r="H1652" s="2" t="s">
        <v>3324</v>
      </c>
      <c r="I1652" s="2">
        <v>2</v>
      </c>
      <c r="L1652" s="2">
        <v>1</v>
      </c>
      <c r="M1652" s="2" t="s">
        <v>7057</v>
      </c>
      <c r="N1652" s="2" t="s">
        <v>7058</v>
      </c>
      <c r="S1652" s="2" t="s">
        <v>178</v>
      </c>
      <c r="T1652" s="2" t="s">
        <v>3385</v>
      </c>
      <c r="Y1652" s="1" t="s">
        <v>2802</v>
      </c>
      <c r="Z1652" s="1" t="s">
        <v>3721</v>
      </c>
      <c r="AC1652" s="1">
        <v>29</v>
      </c>
      <c r="AD1652" s="1" t="s">
        <v>111</v>
      </c>
      <c r="AE1652" s="1" t="s">
        <v>4496</v>
      </c>
    </row>
    <row r="1653" spans="1:31" ht="13.5" customHeight="1">
      <c r="A1653" s="6" t="str">
        <f t="shared" si="56"/>
        <v>1783_월배면_0046</v>
      </c>
      <c r="B1653" s="1">
        <v>1783</v>
      </c>
      <c r="C1653" s="1" t="s">
        <v>6057</v>
      </c>
      <c r="D1653" s="1" t="s">
        <v>6058</v>
      </c>
      <c r="E1653" s="2">
        <v>1652</v>
      </c>
      <c r="F1653" s="2">
        <v>6</v>
      </c>
      <c r="G1653" s="2" t="s">
        <v>2750</v>
      </c>
      <c r="H1653" s="2" t="s">
        <v>3324</v>
      </c>
      <c r="I1653" s="2">
        <v>2</v>
      </c>
      <c r="L1653" s="2">
        <v>1</v>
      </c>
      <c r="M1653" s="2" t="s">
        <v>7057</v>
      </c>
      <c r="N1653" s="2" t="s">
        <v>7058</v>
      </c>
      <c r="S1653" s="2" t="s">
        <v>557</v>
      </c>
      <c r="T1653" s="2" t="s">
        <v>3384</v>
      </c>
      <c r="W1653" s="1" t="s">
        <v>77</v>
      </c>
      <c r="X1653" s="1" t="s">
        <v>6189</v>
      </c>
      <c r="Y1653" s="1" t="s">
        <v>78</v>
      </c>
      <c r="Z1653" s="1" t="s">
        <v>3554</v>
      </c>
      <c r="AC1653" s="1">
        <v>30</v>
      </c>
      <c r="AD1653" s="1" t="s">
        <v>55</v>
      </c>
      <c r="AE1653" s="1" t="s">
        <v>4480</v>
      </c>
    </row>
    <row r="1654" spans="1:31" ht="13.5" customHeight="1">
      <c r="A1654" s="6" t="str">
        <f t="shared" si="56"/>
        <v>1783_월배면_0046</v>
      </c>
      <c r="B1654" s="1">
        <v>1783</v>
      </c>
      <c r="C1654" s="1" t="s">
        <v>6057</v>
      </c>
      <c r="D1654" s="1" t="s">
        <v>6058</v>
      </c>
      <c r="E1654" s="2">
        <v>1653</v>
      </c>
      <c r="F1654" s="2">
        <v>6</v>
      </c>
      <c r="G1654" s="2" t="s">
        <v>2750</v>
      </c>
      <c r="H1654" s="2" t="s">
        <v>3324</v>
      </c>
      <c r="I1654" s="2">
        <v>2</v>
      </c>
      <c r="L1654" s="2">
        <v>1</v>
      </c>
      <c r="M1654" s="2" t="s">
        <v>7057</v>
      </c>
      <c r="N1654" s="2" t="s">
        <v>7058</v>
      </c>
      <c r="S1654" s="2" t="s">
        <v>53</v>
      </c>
      <c r="T1654" s="2" t="s">
        <v>3382</v>
      </c>
      <c r="AC1654" s="1">
        <v>12</v>
      </c>
      <c r="AD1654" s="1" t="s">
        <v>302</v>
      </c>
      <c r="AE1654" s="1" t="s">
        <v>4485</v>
      </c>
    </row>
    <row r="1655" spans="1:31" ht="13.5" customHeight="1">
      <c r="A1655" s="6" t="str">
        <f t="shared" si="56"/>
        <v>1783_월배면_0046</v>
      </c>
      <c r="B1655" s="1">
        <v>1783</v>
      </c>
      <c r="C1655" s="1" t="s">
        <v>6057</v>
      </c>
      <c r="D1655" s="1" t="s">
        <v>6058</v>
      </c>
      <c r="E1655" s="2">
        <v>1654</v>
      </c>
      <c r="F1655" s="2">
        <v>6</v>
      </c>
      <c r="G1655" s="2" t="s">
        <v>2750</v>
      </c>
      <c r="H1655" s="2" t="s">
        <v>3324</v>
      </c>
      <c r="I1655" s="2">
        <v>2</v>
      </c>
      <c r="L1655" s="2">
        <v>1</v>
      </c>
      <c r="M1655" s="2" t="s">
        <v>7057</v>
      </c>
      <c r="N1655" s="2" t="s">
        <v>7058</v>
      </c>
      <c r="S1655" s="2" t="s">
        <v>53</v>
      </c>
      <c r="T1655" s="2" t="s">
        <v>3382</v>
      </c>
      <c r="AC1655" s="1">
        <v>7</v>
      </c>
      <c r="AD1655" s="1" t="s">
        <v>117</v>
      </c>
      <c r="AE1655" s="1" t="s">
        <v>4483</v>
      </c>
    </row>
    <row r="1656" spans="1:31" ht="13.5" customHeight="1">
      <c r="A1656" s="6" t="str">
        <f t="shared" si="56"/>
        <v>1783_월배면_0046</v>
      </c>
      <c r="B1656" s="1">
        <v>1783</v>
      </c>
      <c r="C1656" s="1" t="s">
        <v>6057</v>
      </c>
      <c r="D1656" s="1" t="s">
        <v>6058</v>
      </c>
      <c r="E1656" s="2">
        <v>1655</v>
      </c>
      <c r="F1656" s="2">
        <v>6</v>
      </c>
      <c r="G1656" s="2" t="s">
        <v>2750</v>
      </c>
      <c r="H1656" s="2" t="s">
        <v>3324</v>
      </c>
      <c r="I1656" s="2">
        <v>2</v>
      </c>
      <c r="L1656" s="2">
        <v>1</v>
      </c>
      <c r="M1656" s="2" t="s">
        <v>7057</v>
      </c>
      <c r="N1656" s="2" t="s">
        <v>7058</v>
      </c>
      <c r="S1656" s="2" t="s">
        <v>1589</v>
      </c>
      <c r="T1656" s="2" t="s">
        <v>3391</v>
      </c>
      <c r="AC1656" s="1">
        <v>8</v>
      </c>
      <c r="AD1656" s="1" t="s">
        <v>426</v>
      </c>
      <c r="AE1656" s="1" t="s">
        <v>4520</v>
      </c>
    </row>
    <row r="1657" spans="1:33" ht="13.5" customHeight="1">
      <c r="A1657" s="6" t="str">
        <f t="shared" si="56"/>
        <v>1783_월배면_0046</v>
      </c>
      <c r="B1657" s="1">
        <v>1783</v>
      </c>
      <c r="C1657" s="1" t="s">
        <v>6057</v>
      </c>
      <c r="D1657" s="1" t="s">
        <v>6058</v>
      </c>
      <c r="E1657" s="2">
        <v>1656</v>
      </c>
      <c r="F1657" s="2">
        <v>6</v>
      </c>
      <c r="G1657" s="2" t="s">
        <v>2750</v>
      </c>
      <c r="H1657" s="2" t="s">
        <v>3324</v>
      </c>
      <c r="I1657" s="2">
        <v>2</v>
      </c>
      <c r="L1657" s="2">
        <v>1</v>
      </c>
      <c r="M1657" s="2" t="s">
        <v>7057</v>
      </c>
      <c r="N1657" s="2" t="s">
        <v>7058</v>
      </c>
      <c r="S1657" s="2" t="s">
        <v>624</v>
      </c>
      <c r="T1657" s="2" t="s">
        <v>3388</v>
      </c>
      <c r="AF1657" s="1" t="s">
        <v>104</v>
      </c>
      <c r="AG1657" s="1" t="s">
        <v>3397</v>
      </c>
    </row>
    <row r="1658" spans="1:33" ht="13.5" customHeight="1">
      <c r="A1658" s="6" t="str">
        <f t="shared" si="56"/>
        <v>1783_월배면_0046</v>
      </c>
      <c r="B1658" s="1">
        <v>1783</v>
      </c>
      <c r="C1658" s="1" t="s">
        <v>6057</v>
      </c>
      <c r="D1658" s="1" t="s">
        <v>6058</v>
      </c>
      <c r="E1658" s="2">
        <v>1657</v>
      </c>
      <c r="F1658" s="2">
        <v>6</v>
      </c>
      <c r="G1658" s="2" t="s">
        <v>2750</v>
      </c>
      <c r="H1658" s="2" t="s">
        <v>3324</v>
      </c>
      <c r="I1658" s="2">
        <v>2</v>
      </c>
      <c r="L1658" s="2">
        <v>1</v>
      </c>
      <c r="M1658" s="2" t="s">
        <v>7057</v>
      </c>
      <c r="N1658" s="2" t="s">
        <v>7058</v>
      </c>
      <c r="S1658" s="2" t="s">
        <v>56</v>
      </c>
      <c r="T1658" s="2" t="s">
        <v>3381</v>
      </c>
      <c r="AC1658" s="1">
        <v>3</v>
      </c>
      <c r="AD1658" s="1" t="s">
        <v>151</v>
      </c>
      <c r="AE1658" s="1" t="s">
        <v>4512</v>
      </c>
      <c r="AF1658" s="1" t="s">
        <v>244</v>
      </c>
      <c r="AG1658" s="1" t="s">
        <v>4545</v>
      </c>
    </row>
    <row r="1659" spans="1:31" ht="13.5" customHeight="1">
      <c r="A1659" s="6" t="str">
        <f t="shared" si="56"/>
        <v>1783_월배면_0046</v>
      </c>
      <c r="B1659" s="1">
        <v>1783</v>
      </c>
      <c r="C1659" s="1" t="s">
        <v>6057</v>
      </c>
      <c r="D1659" s="1" t="s">
        <v>6058</v>
      </c>
      <c r="E1659" s="2">
        <v>1658</v>
      </c>
      <c r="F1659" s="2">
        <v>6</v>
      </c>
      <c r="G1659" s="2" t="s">
        <v>2750</v>
      </c>
      <c r="H1659" s="2" t="s">
        <v>3324</v>
      </c>
      <c r="I1659" s="2">
        <v>2</v>
      </c>
      <c r="L1659" s="2">
        <v>1</v>
      </c>
      <c r="M1659" s="2" t="s">
        <v>7057</v>
      </c>
      <c r="N1659" s="2" t="s">
        <v>7058</v>
      </c>
      <c r="T1659" s="2" t="s">
        <v>6164</v>
      </c>
      <c r="U1659" s="1" t="s">
        <v>96</v>
      </c>
      <c r="V1659" s="1" t="s">
        <v>3417</v>
      </c>
      <c r="Y1659" s="1" t="s">
        <v>2803</v>
      </c>
      <c r="Z1659" s="1" t="s">
        <v>3720</v>
      </c>
      <c r="AC1659" s="1">
        <v>60</v>
      </c>
      <c r="AD1659" s="1" t="s">
        <v>519</v>
      </c>
      <c r="AE1659" s="1" t="s">
        <v>4530</v>
      </c>
    </row>
    <row r="1660" spans="1:72" ht="13.5" customHeight="1">
      <c r="A1660" s="6" t="str">
        <f t="shared" si="56"/>
        <v>1783_월배면_0046</v>
      </c>
      <c r="B1660" s="1">
        <v>1783</v>
      </c>
      <c r="C1660" s="1" t="s">
        <v>6057</v>
      </c>
      <c r="D1660" s="1" t="s">
        <v>6058</v>
      </c>
      <c r="E1660" s="2">
        <v>1659</v>
      </c>
      <c r="F1660" s="2">
        <v>6</v>
      </c>
      <c r="G1660" s="2" t="s">
        <v>2750</v>
      </c>
      <c r="H1660" s="2" t="s">
        <v>3324</v>
      </c>
      <c r="I1660" s="2">
        <v>2</v>
      </c>
      <c r="L1660" s="2">
        <v>2</v>
      </c>
      <c r="M1660" s="2" t="s">
        <v>7059</v>
      </c>
      <c r="N1660" s="2" t="s">
        <v>7060</v>
      </c>
      <c r="T1660" s="2" t="s">
        <v>6092</v>
      </c>
      <c r="U1660" s="1" t="s">
        <v>1591</v>
      </c>
      <c r="V1660" s="1" t="s">
        <v>3424</v>
      </c>
      <c r="W1660" s="1" t="s">
        <v>278</v>
      </c>
      <c r="X1660" s="1" t="s">
        <v>3502</v>
      </c>
      <c r="Y1660" s="1" t="s">
        <v>2804</v>
      </c>
      <c r="Z1660" s="1" t="s">
        <v>3719</v>
      </c>
      <c r="AC1660" s="1">
        <v>24</v>
      </c>
      <c r="AD1660" s="1" t="s">
        <v>315</v>
      </c>
      <c r="AE1660" s="1" t="s">
        <v>4272</v>
      </c>
      <c r="AJ1660" s="1" t="s">
        <v>17</v>
      </c>
      <c r="AK1660" s="1" t="s">
        <v>4628</v>
      </c>
      <c r="AL1660" s="1" t="s">
        <v>132</v>
      </c>
      <c r="AM1660" s="1" t="s">
        <v>4584</v>
      </c>
      <c r="AT1660" s="1" t="s">
        <v>68</v>
      </c>
      <c r="AU1660" s="1" t="s">
        <v>4695</v>
      </c>
      <c r="AV1660" s="1" t="s">
        <v>2805</v>
      </c>
      <c r="AW1660" s="1" t="s">
        <v>4385</v>
      </c>
      <c r="BG1660" s="1" t="s">
        <v>68</v>
      </c>
      <c r="BH1660" s="1" t="s">
        <v>4695</v>
      </c>
      <c r="BI1660" s="1" t="s">
        <v>2778</v>
      </c>
      <c r="BJ1660" s="1" t="s">
        <v>5234</v>
      </c>
      <c r="BK1660" s="1" t="s">
        <v>68</v>
      </c>
      <c r="BL1660" s="1" t="s">
        <v>4695</v>
      </c>
      <c r="BM1660" s="1" t="s">
        <v>2229</v>
      </c>
      <c r="BN1660" s="1" t="s">
        <v>5210</v>
      </c>
      <c r="BO1660" s="1" t="s">
        <v>68</v>
      </c>
      <c r="BP1660" s="1" t="s">
        <v>4695</v>
      </c>
      <c r="BQ1660" s="1" t="s">
        <v>2806</v>
      </c>
      <c r="BR1660" s="1" t="s">
        <v>6473</v>
      </c>
      <c r="BS1660" s="1" t="s">
        <v>472</v>
      </c>
      <c r="BT1660" s="1" t="s">
        <v>6426</v>
      </c>
    </row>
    <row r="1661" spans="1:72" ht="13.5" customHeight="1">
      <c r="A1661" s="6" t="str">
        <f t="shared" si="56"/>
        <v>1783_월배면_0046</v>
      </c>
      <c r="B1661" s="1">
        <v>1783</v>
      </c>
      <c r="C1661" s="1" t="s">
        <v>6057</v>
      </c>
      <c r="D1661" s="1" t="s">
        <v>6058</v>
      </c>
      <c r="E1661" s="2">
        <v>1660</v>
      </c>
      <c r="F1661" s="2">
        <v>6</v>
      </c>
      <c r="G1661" s="2" t="s">
        <v>2750</v>
      </c>
      <c r="H1661" s="2" t="s">
        <v>3324</v>
      </c>
      <c r="I1661" s="2">
        <v>2</v>
      </c>
      <c r="L1661" s="2">
        <v>2</v>
      </c>
      <c r="M1661" s="2" t="s">
        <v>7059</v>
      </c>
      <c r="N1661" s="2" t="s">
        <v>7060</v>
      </c>
      <c r="S1661" s="2" t="s">
        <v>47</v>
      </c>
      <c r="T1661" s="2" t="s">
        <v>3377</v>
      </c>
      <c r="W1661" s="1" t="s">
        <v>2807</v>
      </c>
      <c r="X1661" s="1" t="s">
        <v>3526</v>
      </c>
      <c r="Y1661" s="1" t="s">
        <v>10</v>
      </c>
      <c r="Z1661" s="1" t="s">
        <v>3510</v>
      </c>
      <c r="AC1661" s="1">
        <v>26</v>
      </c>
      <c r="AD1661" s="1" t="s">
        <v>193</v>
      </c>
      <c r="AE1661" s="1" t="s">
        <v>4492</v>
      </c>
      <c r="AJ1661" s="1" t="s">
        <v>17</v>
      </c>
      <c r="AK1661" s="1" t="s">
        <v>4628</v>
      </c>
      <c r="AL1661" s="1" t="s">
        <v>2808</v>
      </c>
      <c r="AM1661" s="1" t="s">
        <v>4651</v>
      </c>
      <c r="AT1661" s="1" t="s">
        <v>1591</v>
      </c>
      <c r="AU1661" s="1" t="s">
        <v>3424</v>
      </c>
      <c r="AV1661" s="1" t="s">
        <v>7250</v>
      </c>
      <c r="AW1661" s="1" t="s">
        <v>6360</v>
      </c>
      <c r="BG1661" s="1" t="s">
        <v>607</v>
      </c>
      <c r="BH1661" s="1" t="s">
        <v>3433</v>
      </c>
      <c r="BI1661" s="1" t="s">
        <v>2809</v>
      </c>
      <c r="BJ1661" s="1" t="s">
        <v>5268</v>
      </c>
      <c r="BK1661" s="1" t="s">
        <v>68</v>
      </c>
      <c r="BL1661" s="1" t="s">
        <v>4695</v>
      </c>
      <c r="BM1661" s="1" t="s">
        <v>2810</v>
      </c>
      <c r="BN1661" s="1" t="s">
        <v>5555</v>
      </c>
      <c r="BO1661" s="1" t="s">
        <v>68</v>
      </c>
      <c r="BP1661" s="1" t="s">
        <v>4695</v>
      </c>
      <c r="BQ1661" s="1" t="s">
        <v>2811</v>
      </c>
      <c r="BR1661" s="1" t="s">
        <v>5806</v>
      </c>
      <c r="BS1661" s="1" t="s">
        <v>835</v>
      </c>
      <c r="BT1661" s="1" t="s">
        <v>6431</v>
      </c>
    </row>
    <row r="1662" spans="1:31" ht="13.5" customHeight="1">
      <c r="A1662" s="6" t="str">
        <f t="shared" si="56"/>
        <v>1783_월배면_0046</v>
      </c>
      <c r="B1662" s="1">
        <v>1783</v>
      </c>
      <c r="C1662" s="1" t="s">
        <v>6057</v>
      </c>
      <c r="D1662" s="1" t="s">
        <v>6058</v>
      </c>
      <c r="E1662" s="2">
        <v>1661</v>
      </c>
      <c r="F1662" s="2">
        <v>6</v>
      </c>
      <c r="G1662" s="2" t="s">
        <v>2750</v>
      </c>
      <c r="H1662" s="2" t="s">
        <v>3324</v>
      </c>
      <c r="I1662" s="2">
        <v>2</v>
      </c>
      <c r="L1662" s="2">
        <v>2</v>
      </c>
      <c r="M1662" s="2" t="s">
        <v>7059</v>
      </c>
      <c r="N1662" s="2" t="s">
        <v>7060</v>
      </c>
      <c r="S1662" s="2" t="s">
        <v>1146</v>
      </c>
      <c r="T1662" s="2" t="s">
        <v>3383</v>
      </c>
      <c r="W1662" s="1" t="s">
        <v>362</v>
      </c>
      <c r="X1662" s="1" t="s">
        <v>6185</v>
      </c>
      <c r="Y1662" s="1" t="s">
        <v>10</v>
      </c>
      <c r="Z1662" s="1" t="s">
        <v>3510</v>
      </c>
      <c r="AC1662" s="1">
        <v>60</v>
      </c>
      <c r="AD1662" s="1" t="s">
        <v>519</v>
      </c>
      <c r="AE1662" s="1" t="s">
        <v>4530</v>
      </c>
    </row>
    <row r="1663" spans="1:33" ht="13.5" customHeight="1">
      <c r="A1663" s="6" t="str">
        <f t="shared" si="56"/>
        <v>1783_월배면_0046</v>
      </c>
      <c r="B1663" s="1">
        <v>1783</v>
      </c>
      <c r="C1663" s="1" t="s">
        <v>6057</v>
      </c>
      <c r="D1663" s="1" t="s">
        <v>6058</v>
      </c>
      <c r="E1663" s="2">
        <v>1662</v>
      </c>
      <c r="F1663" s="2">
        <v>6</v>
      </c>
      <c r="G1663" s="2" t="s">
        <v>2750</v>
      </c>
      <c r="H1663" s="2" t="s">
        <v>3324</v>
      </c>
      <c r="I1663" s="2">
        <v>2</v>
      </c>
      <c r="L1663" s="2">
        <v>2</v>
      </c>
      <c r="M1663" s="2" t="s">
        <v>7059</v>
      </c>
      <c r="N1663" s="2" t="s">
        <v>7060</v>
      </c>
      <c r="S1663" s="2" t="s">
        <v>1355</v>
      </c>
      <c r="T1663" s="2" t="s">
        <v>3387</v>
      </c>
      <c r="AF1663" s="1" t="s">
        <v>1174</v>
      </c>
      <c r="AG1663" s="1" t="s">
        <v>4547</v>
      </c>
    </row>
    <row r="1664" spans="1:31" ht="13.5" customHeight="1">
      <c r="A1664" s="6" t="str">
        <f t="shared" si="56"/>
        <v>1783_월배면_0046</v>
      </c>
      <c r="B1664" s="1">
        <v>1783</v>
      </c>
      <c r="C1664" s="1" t="s">
        <v>6057</v>
      </c>
      <c r="D1664" s="1" t="s">
        <v>6058</v>
      </c>
      <c r="E1664" s="2">
        <v>1663</v>
      </c>
      <c r="F1664" s="2">
        <v>6</v>
      </c>
      <c r="G1664" s="2" t="s">
        <v>2750</v>
      </c>
      <c r="H1664" s="2" t="s">
        <v>3324</v>
      </c>
      <c r="I1664" s="2">
        <v>2</v>
      </c>
      <c r="L1664" s="2">
        <v>2</v>
      </c>
      <c r="M1664" s="2" t="s">
        <v>7059</v>
      </c>
      <c r="N1664" s="2" t="s">
        <v>7060</v>
      </c>
      <c r="S1664" s="2" t="s">
        <v>1589</v>
      </c>
      <c r="T1664" s="2" t="s">
        <v>3391</v>
      </c>
      <c r="AC1664" s="1">
        <v>20</v>
      </c>
      <c r="AD1664" s="1" t="s">
        <v>136</v>
      </c>
      <c r="AE1664" s="1" t="s">
        <v>4522</v>
      </c>
    </row>
    <row r="1665" spans="1:33" ht="13.5" customHeight="1">
      <c r="A1665" s="6" t="str">
        <f t="shared" si="56"/>
        <v>1783_월배면_0046</v>
      </c>
      <c r="B1665" s="1">
        <v>1783</v>
      </c>
      <c r="C1665" s="1" t="s">
        <v>6057</v>
      </c>
      <c r="D1665" s="1" t="s">
        <v>6058</v>
      </c>
      <c r="E1665" s="2">
        <v>1664</v>
      </c>
      <c r="F1665" s="2">
        <v>6</v>
      </c>
      <c r="G1665" s="2" t="s">
        <v>2750</v>
      </c>
      <c r="H1665" s="2" t="s">
        <v>3324</v>
      </c>
      <c r="I1665" s="2">
        <v>2</v>
      </c>
      <c r="L1665" s="2">
        <v>2</v>
      </c>
      <c r="M1665" s="2" t="s">
        <v>7059</v>
      </c>
      <c r="N1665" s="2" t="s">
        <v>7060</v>
      </c>
      <c r="S1665" s="2" t="s">
        <v>53</v>
      </c>
      <c r="T1665" s="2" t="s">
        <v>3382</v>
      </c>
      <c r="AC1665" s="1">
        <v>2</v>
      </c>
      <c r="AD1665" s="1" t="s">
        <v>250</v>
      </c>
      <c r="AE1665" s="1" t="s">
        <v>4519</v>
      </c>
      <c r="AF1665" s="1" t="s">
        <v>244</v>
      </c>
      <c r="AG1665" s="1" t="s">
        <v>4545</v>
      </c>
    </row>
    <row r="1666" spans="1:72" ht="13.5" customHeight="1">
      <c r="A1666" s="6" t="str">
        <f t="shared" si="56"/>
        <v>1783_월배면_0046</v>
      </c>
      <c r="B1666" s="1">
        <v>1783</v>
      </c>
      <c r="C1666" s="1" t="s">
        <v>6057</v>
      </c>
      <c r="D1666" s="1" t="s">
        <v>6058</v>
      </c>
      <c r="E1666" s="2">
        <v>1665</v>
      </c>
      <c r="F1666" s="2">
        <v>6</v>
      </c>
      <c r="G1666" s="2" t="s">
        <v>2750</v>
      </c>
      <c r="H1666" s="2" t="s">
        <v>3324</v>
      </c>
      <c r="I1666" s="2">
        <v>2</v>
      </c>
      <c r="L1666" s="2">
        <v>3</v>
      </c>
      <c r="M1666" s="2" t="s">
        <v>7061</v>
      </c>
      <c r="N1666" s="2" t="s">
        <v>7062</v>
      </c>
      <c r="T1666" s="2" t="s">
        <v>6092</v>
      </c>
      <c r="U1666" s="1" t="s">
        <v>63</v>
      </c>
      <c r="V1666" s="1" t="s">
        <v>3418</v>
      </c>
      <c r="W1666" s="1" t="s">
        <v>234</v>
      </c>
      <c r="X1666" s="1" t="s">
        <v>3508</v>
      </c>
      <c r="Y1666" s="1" t="s">
        <v>2812</v>
      </c>
      <c r="Z1666" s="1" t="s">
        <v>3718</v>
      </c>
      <c r="AC1666" s="1">
        <v>53</v>
      </c>
      <c r="AD1666" s="1" t="s">
        <v>255</v>
      </c>
      <c r="AE1666" s="1" t="s">
        <v>4534</v>
      </c>
      <c r="AJ1666" s="1" t="s">
        <v>17</v>
      </c>
      <c r="AK1666" s="1" t="s">
        <v>4628</v>
      </c>
      <c r="AL1666" s="1" t="s">
        <v>724</v>
      </c>
      <c r="AM1666" s="1" t="s">
        <v>4645</v>
      </c>
      <c r="AT1666" s="1" t="s">
        <v>68</v>
      </c>
      <c r="AU1666" s="1" t="s">
        <v>4695</v>
      </c>
      <c r="AV1666" s="1" t="s">
        <v>2813</v>
      </c>
      <c r="AW1666" s="1" t="s">
        <v>4796</v>
      </c>
      <c r="BG1666" s="1" t="s">
        <v>68</v>
      </c>
      <c r="BH1666" s="1" t="s">
        <v>4695</v>
      </c>
      <c r="BI1666" s="1" t="s">
        <v>2814</v>
      </c>
      <c r="BJ1666" s="1" t="s">
        <v>5267</v>
      </c>
      <c r="BK1666" s="1" t="s">
        <v>68</v>
      </c>
      <c r="BL1666" s="1" t="s">
        <v>4695</v>
      </c>
      <c r="BM1666" s="1" t="s">
        <v>2815</v>
      </c>
      <c r="BN1666" s="1" t="s">
        <v>5554</v>
      </c>
      <c r="BO1666" s="1" t="s">
        <v>68</v>
      </c>
      <c r="BP1666" s="1" t="s">
        <v>4695</v>
      </c>
      <c r="BQ1666" s="1" t="s">
        <v>2816</v>
      </c>
      <c r="BR1666" s="1" t="s">
        <v>6588</v>
      </c>
      <c r="BS1666" s="1" t="s">
        <v>240</v>
      </c>
      <c r="BT1666" s="1" t="s">
        <v>4682</v>
      </c>
    </row>
    <row r="1667" spans="1:72" ht="13.5" customHeight="1">
      <c r="A1667" s="6" t="str">
        <f t="shared" si="56"/>
        <v>1783_월배면_0046</v>
      </c>
      <c r="B1667" s="1">
        <v>1783</v>
      </c>
      <c r="C1667" s="1" t="s">
        <v>6057</v>
      </c>
      <c r="D1667" s="1" t="s">
        <v>6058</v>
      </c>
      <c r="E1667" s="2">
        <v>1666</v>
      </c>
      <c r="F1667" s="2">
        <v>6</v>
      </c>
      <c r="G1667" s="2" t="s">
        <v>2750</v>
      </c>
      <c r="H1667" s="2" t="s">
        <v>3324</v>
      </c>
      <c r="I1667" s="2">
        <v>2</v>
      </c>
      <c r="L1667" s="2">
        <v>3</v>
      </c>
      <c r="M1667" s="2" t="s">
        <v>7061</v>
      </c>
      <c r="N1667" s="2" t="s">
        <v>7062</v>
      </c>
      <c r="S1667" s="2" t="s">
        <v>47</v>
      </c>
      <c r="T1667" s="2" t="s">
        <v>3377</v>
      </c>
      <c r="W1667" s="1" t="s">
        <v>362</v>
      </c>
      <c r="X1667" s="1" t="s">
        <v>6185</v>
      </c>
      <c r="Y1667" s="1" t="s">
        <v>78</v>
      </c>
      <c r="Z1667" s="1" t="s">
        <v>3554</v>
      </c>
      <c r="AC1667" s="1">
        <v>49</v>
      </c>
      <c r="AD1667" s="1" t="s">
        <v>212</v>
      </c>
      <c r="AE1667" s="1" t="s">
        <v>4510</v>
      </c>
      <c r="AJ1667" s="1" t="s">
        <v>79</v>
      </c>
      <c r="AK1667" s="1" t="s">
        <v>4627</v>
      </c>
      <c r="AL1667" s="1" t="s">
        <v>472</v>
      </c>
      <c r="AM1667" s="1" t="s">
        <v>6317</v>
      </c>
      <c r="AT1667" s="1" t="s">
        <v>68</v>
      </c>
      <c r="AU1667" s="1" t="s">
        <v>4695</v>
      </c>
      <c r="AV1667" s="1" t="s">
        <v>2817</v>
      </c>
      <c r="AW1667" s="1" t="s">
        <v>4795</v>
      </c>
      <c r="BG1667" s="1" t="s">
        <v>68</v>
      </c>
      <c r="BH1667" s="1" t="s">
        <v>4695</v>
      </c>
      <c r="BI1667" s="1" t="s">
        <v>2818</v>
      </c>
      <c r="BJ1667" s="1" t="s">
        <v>5266</v>
      </c>
      <c r="BK1667" s="1" t="s">
        <v>68</v>
      </c>
      <c r="BL1667" s="1" t="s">
        <v>4695</v>
      </c>
      <c r="BM1667" s="1" t="s">
        <v>2819</v>
      </c>
      <c r="BN1667" s="1" t="s">
        <v>5553</v>
      </c>
      <c r="BO1667" s="1" t="s">
        <v>68</v>
      </c>
      <c r="BP1667" s="1" t="s">
        <v>4695</v>
      </c>
      <c r="BQ1667" s="1" t="s">
        <v>2820</v>
      </c>
      <c r="BR1667" s="1" t="s">
        <v>5805</v>
      </c>
      <c r="BS1667" s="1" t="s">
        <v>132</v>
      </c>
      <c r="BT1667" s="1" t="s">
        <v>4584</v>
      </c>
    </row>
    <row r="1668" spans="1:31" ht="13.5" customHeight="1">
      <c r="A1668" s="6" t="str">
        <f aca="true" t="shared" si="57" ref="A1668:A1699">HYPERLINK("http://kyu.snu.ac.kr/sdhj/index.jsp?type=hj/GK14607_00IH_0001_0046.jpg","1783_월배면_0046")</f>
        <v>1783_월배면_0046</v>
      </c>
      <c r="B1668" s="1">
        <v>1783</v>
      </c>
      <c r="C1668" s="1" t="s">
        <v>6057</v>
      </c>
      <c r="D1668" s="1" t="s">
        <v>6058</v>
      </c>
      <c r="E1668" s="2">
        <v>1667</v>
      </c>
      <c r="F1668" s="2">
        <v>6</v>
      </c>
      <c r="G1668" s="2" t="s">
        <v>2750</v>
      </c>
      <c r="H1668" s="2" t="s">
        <v>3324</v>
      </c>
      <c r="I1668" s="2">
        <v>2</v>
      </c>
      <c r="L1668" s="2">
        <v>3</v>
      </c>
      <c r="M1668" s="2" t="s">
        <v>7061</v>
      </c>
      <c r="N1668" s="2" t="s">
        <v>7062</v>
      </c>
      <c r="S1668" s="2" t="s">
        <v>56</v>
      </c>
      <c r="T1668" s="2" t="s">
        <v>3381</v>
      </c>
      <c r="U1668" s="1" t="s">
        <v>63</v>
      </c>
      <c r="V1668" s="1" t="s">
        <v>3418</v>
      </c>
      <c r="Y1668" s="1" t="s">
        <v>2821</v>
      </c>
      <c r="Z1668" s="1" t="s">
        <v>3717</v>
      </c>
      <c r="AC1668" s="1">
        <v>24</v>
      </c>
      <c r="AD1668" s="1" t="s">
        <v>315</v>
      </c>
      <c r="AE1668" s="1" t="s">
        <v>4272</v>
      </c>
    </row>
    <row r="1669" spans="1:31" ht="13.5" customHeight="1">
      <c r="A1669" s="6" t="str">
        <f t="shared" si="57"/>
        <v>1783_월배면_0046</v>
      </c>
      <c r="B1669" s="1">
        <v>1783</v>
      </c>
      <c r="C1669" s="1" t="s">
        <v>6057</v>
      </c>
      <c r="D1669" s="1" t="s">
        <v>6058</v>
      </c>
      <c r="E1669" s="2">
        <v>1668</v>
      </c>
      <c r="F1669" s="2">
        <v>6</v>
      </c>
      <c r="G1669" s="2" t="s">
        <v>2750</v>
      </c>
      <c r="H1669" s="2" t="s">
        <v>3324</v>
      </c>
      <c r="I1669" s="2">
        <v>2</v>
      </c>
      <c r="L1669" s="2">
        <v>3</v>
      </c>
      <c r="M1669" s="2" t="s">
        <v>7061</v>
      </c>
      <c r="N1669" s="2" t="s">
        <v>7062</v>
      </c>
      <c r="S1669" s="2" t="s">
        <v>56</v>
      </c>
      <c r="T1669" s="2" t="s">
        <v>3381</v>
      </c>
      <c r="U1669" s="1" t="s">
        <v>63</v>
      </c>
      <c r="V1669" s="1" t="s">
        <v>3418</v>
      </c>
      <c r="Y1669" s="1" t="s">
        <v>2822</v>
      </c>
      <c r="Z1669" s="1" t="s">
        <v>3716</v>
      </c>
      <c r="AC1669" s="1">
        <v>20</v>
      </c>
      <c r="AD1669" s="1" t="s">
        <v>136</v>
      </c>
      <c r="AE1669" s="1" t="s">
        <v>4522</v>
      </c>
    </row>
    <row r="1670" spans="1:31" ht="13.5" customHeight="1">
      <c r="A1670" s="6" t="str">
        <f t="shared" si="57"/>
        <v>1783_월배면_0046</v>
      </c>
      <c r="B1670" s="1">
        <v>1783</v>
      </c>
      <c r="C1670" s="1" t="s">
        <v>6057</v>
      </c>
      <c r="D1670" s="1" t="s">
        <v>6058</v>
      </c>
      <c r="E1670" s="2">
        <v>1669</v>
      </c>
      <c r="F1670" s="2">
        <v>6</v>
      </c>
      <c r="G1670" s="2" t="s">
        <v>2750</v>
      </c>
      <c r="H1670" s="2" t="s">
        <v>3324</v>
      </c>
      <c r="I1670" s="2">
        <v>2</v>
      </c>
      <c r="L1670" s="2">
        <v>3</v>
      </c>
      <c r="M1670" s="2" t="s">
        <v>7061</v>
      </c>
      <c r="N1670" s="2" t="s">
        <v>7062</v>
      </c>
      <c r="T1670" s="2" t="s">
        <v>6164</v>
      </c>
      <c r="U1670" s="1" t="s">
        <v>96</v>
      </c>
      <c r="V1670" s="1" t="s">
        <v>3417</v>
      </c>
      <c r="Y1670" s="1" t="s">
        <v>2823</v>
      </c>
      <c r="Z1670" s="1" t="s">
        <v>3715</v>
      </c>
      <c r="AC1670" s="1">
        <v>60</v>
      </c>
      <c r="AD1670" s="1" t="s">
        <v>519</v>
      </c>
      <c r="AE1670" s="1" t="s">
        <v>4530</v>
      </c>
    </row>
    <row r="1671" spans="1:72" ht="13.5" customHeight="1">
      <c r="A1671" s="6" t="str">
        <f t="shared" si="57"/>
        <v>1783_월배면_0046</v>
      </c>
      <c r="B1671" s="1">
        <v>1783</v>
      </c>
      <c r="C1671" s="1" t="s">
        <v>6057</v>
      </c>
      <c r="D1671" s="1" t="s">
        <v>6058</v>
      </c>
      <c r="E1671" s="2">
        <v>1670</v>
      </c>
      <c r="F1671" s="2">
        <v>6</v>
      </c>
      <c r="G1671" s="2" t="s">
        <v>2750</v>
      </c>
      <c r="H1671" s="2" t="s">
        <v>3324</v>
      </c>
      <c r="I1671" s="2">
        <v>2</v>
      </c>
      <c r="L1671" s="2">
        <v>4</v>
      </c>
      <c r="M1671" s="2" t="s">
        <v>7063</v>
      </c>
      <c r="N1671" s="2" t="s">
        <v>7064</v>
      </c>
      <c r="T1671" s="2" t="s">
        <v>6092</v>
      </c>
      <c r="U1671" s="1" t="s">
        <v>2824</v>
      </c>
      <c r="V1671" s="1" t="s">
        <v>3428</v>
      </c>
      <c r="W1671" s="1" t="s">
        <v>1168</v>
      </c>
      <c r="X1671" s="1" t="s">
        <v>3506</v>
      </c>
      <c r="Y1671" s="1" t="s">
        <v>2825</v>
      </c>
      <c r="Z1671" s="1" t="s">
        <v>3714</v>
      </c>
      <c r="AC1671" s="1">
        <v>36</v>
      </c>
      <c r="AD1671" s="1" t="s">
        <v>430</v>
      </c>
      <c r="AE1671" s="1" t="s">
        <v>4516</v>
      </c>
      <c r="AJ1671" s="1" t="s">
        <v>17</v>
      </c>
      <c r="AK1671" s="1" t="s">
        <v>4628</v>
      </c>
      <c r="AL1671" s="1" t="s">
        <v>1169</v>
      </c>
      <c r="AM1671" s="1" t="s">
        <v>4633</v>
      </c>
      <c r="AV1671" s="1" t="s">
        <v>2826</v>
      </c>
      <c r="AW1671" s="1" t="s">
        <v>4794</v>
      </c>
      <c r="AZ1671" s="1" t="s">
        <v>1653</v>
      </c>
      <c r="BA1671" s="1" t="s">
        <v>4008</v>
      </c>
      <c r="BG1671" s="1" t="s">
        <v>1264</v>
      </c>
      <c r="BH1671" s="1" t="s">
        <v>4700</v>
      </c>
      <c r="BI1671" s="1" t="s">
        <v>2827</v>
      </c>
      <c r="BJ1671" s="1" t="s">
        <v>5239</v>
      </c>
      <c r="BK1671" s="1" t="s">
        <v>1264</v>
      </c>
      <c r="BL1671" s="1" t="s">
        <v>4700</v>
      </c>
      <c r="BM1671" s="1" t="s">
        <v>2828</v>
      </c>
      <c r="BN1671" s="1" t="s">
        <v>3407</v>
      </c>
      <c r="BQ1671" s="1" t="s">
        <v>2829</v>
      </c>
      <c r="BR1671" s="1" t="s">
        <v>6459</v>
      </c>
      <c r="BS1671" s="1" t="s">
        <v>472</v>
      </c>
      <c r="BT1671" s="1" t="s">
        <v>6426</v>
      </c>
    </row>
    <row r="1672" spans="1:72" ht="13.5" customHeight="1">
      <c r="A1672" s="6" t="str">
        <f t="shared" si="57"/>
        <v>1783_월배면_0046</v>
      </c>
      <c r="B1672" s="1">
        <v>1783</v>
      </c>
      <c r="C1672" s="1" t="s">
        <v>6057</v>
      </c>
      <c r="D1672" s="1" t="s">
        <v>6058</v>
      </c>
      <c r="E1672" s="2">
        <v>1671</v>
      </c>
      <c r="F1672" s="2">
        <v>6</v>
      </c>
      <c r="G1672" s="2" t="s">
        <v>2750</v>
      </c>
      <c r="H1672" s="2" t="s">
        <v>3324</v>
      </c>
      <c r="I1672" s="2">
        <v>2</v>
      </c>
      <c r="L1672" s="2">
        <v>4</v>
      </c>
      <c r="M1672" s="2" t="s">
        <v>7063</v>
      </c>
      <c r="N1672" s="2" t="s">
        <v>7064</v>
      </c>
      <c r="S1672" s="2" t="s">
        <v>47</v>
      </c>
      <c r="T1672" s="2" t="s">
        <v>3377</v>
      </c>
      <c r="W1672" s="1" t="s">
        <v>362</v>
      </c>
      <c r="X1672" s="1" t="s">
        <v>6185</v>
      </c>
      <c r="Y1672" s="1" t="s">
        <v>78</v>
      </c>
      <c r="Z1672" s="1" t="s">
        <v>3554</v>
      </c>
      <c r="AC1672" s="1">
        <v>22</v>
      </c>
      <c r="AD1672" s="1" t="s">
        <v>66</v>
      </c>
      <c r="AE1672" s="1" t="s">
        <v>4479</v>
      </c>
      <c r="AJ1672" s="1" t="s">
        <v>17</v>
      </c>
      <c r="AK1672" s="1" t="s">
        <v>4628</v>
      </c>
      <c r="AL1672" s="1" t="s">
        <v>472</v>
      </c>
      <c r="AM1672" s="1" t="s">
        <v>6317</v>
      </c>
      <c r="AV1672" s="1" t="s">
        <v>2611</v>
      </c>
      <c r="AW1672" s="1" t="s">
        <v>3764</v>
      </c>
      <c r="BI1672" s="1" t="s">
        <v>2830</v>
      </c>
      <c r="BJ1672" s="1" t="s">
        <v>5265</v>
      </c>
      <c r="BM1672" s="1" t="s">
        <v>2831</v>
      </c>
      <c r="BN1672" s="1" t="s">
        <v>5552</v>
      </c>
      <c r="BO1672" s="1" t="s">
        <v>2832</v>
      </c>
      <c r="BP1672" s="1" t="s">
        <v>5738</v>
      </c>
      <c r="BQ1672" s="1" t="s">
        <v>2833</v>
      </c>
      <c r="BR1672" s="1" t="s">
        <v>6638</v>
      </c>
      <c r="BS1672" s="1" t="s">
        <v>1289</v>
      </c>
      <c r="BT1672" s="1" t="s">
        <v>4675</v>
      </c>
    </row>
    <row r="1673" spans="1:31" ht="13.5" customHeight="1">
      <c r="A1673" s="6" t="str">
        <f t="shared" si="57"/>
        <v>1783_월배면_0046</v>
      </c>
      <c r="B1673" s="1">
        <v>1783</v>
      </c>
      <c r="C1673" s="1" t="s">
        <v>6057</v>
      </c>
      <c r="D1673" s="1" t="s">
        <v>6058</v>
      </c>
      <c r="E1673" s="2">
        <v>1672</v>
      </c>
      <c r="F1673" s="2">
        <v>6</v>
      </c>
      <c r="G1673" s="2" t="s">
        <v>2750</v>
      </c>
      <c r="H1673" s="2" t="s">
        <v>3324</v>
      </c>
      <c r="I1673" s="2">
        <v>2</v>
      </c>
      <c r="L1673" s="2">
        <v>4</v>
      </c>
      <c r="M1673" s="2" t="s">
        <v>7063</v>
      </c>
      <c r="N1673" s="2" t="s">
        <v>7064</v>
      </c>
      <c r="S1673" s="2" t="s">
        <v>1146</v>
      </c>
      <c r="T1673" s="2" t="s">
        <v>3383</v>
      </c>
      <c r="W1673" s="1" t="s">
        <v>362</v>
      </c>
      <c r="X1673" s="1" t="s">
        <v>6185</v>
      </c>
      <c r="Y1673" s="1" t="s">
        <v>10</v>
      </c>
      <c r="Z1673" s="1" t="s">
        <v>3510</v>
      </c>
      <c r="AC1673" s="1">
        <v>78</v>
      </c>
      <c r="AD1673" s="1" t="s">
        <v>120</v>
      </c>
      <c r="AE1673" s="1" t="s">
        <v>4508</v>
      </c>
    </row>
    <row r="1674" spans="1:33" ht="13.5" customHeight="1">
      <c r="A1674" s="6" t="str">
        <f t="shared" si="57"/>
        <v>1783_월배면_0046</v>
      </c>
      <c r="B1674" s="1">
        <v>1783</v>
      </c>
      <c r="C1674" s="1" t="s">
        <v>6057</v>
      </c>
      <c r="D1674" s="1" t="s">
        <v>6058</v>
      </c>
      <c r="E1674" s="2">
        <v>1673</v>
      </c>
      <c r="F1674" s="2">
        <v>6</v>
      </c>
      <c r="G1674" s="2" t="s">
        <v>2750</v>
      </c>
      <c r="H1674" s="2" t="s">
        <v>3324</v>
      </c>
      <c r="I1674" s="2">
        <v>2</v>
      </c>
      <c r="L1674" s="2">
        <v>4</v>
      </c>
      <c r="M1674" s="2" t="s">
        <v>7063</v>
      </c>
      <c r="N1674" s="2" t="s">
        <v>7064</v>
      </c>
      <c r="S1674" s="2" t="s">
        <v>178</v>
      </c>
      <c r="T1674" s="2" t="s">
        <v>3385</v>
      </c>
      <c r="Y1674" s="1" t="s">
        <v>2834</v>
      </c>
      <c r="Z1674" s="1" t="s">
        <v>3713</v>
      </c>
      <c r="AF1674" s="1" t="s">
        <v>118</v>
      </c>
      <c r="AG1674" s="1" t="s">
        <v>4546</v>
      </c>
    </row>
    <row r="1675" spans="1:33" ht="13.5" customHeight="1">
      <c r="A1675" s="6" t="str">
        <f t="shared" si="57"/>
        <v>1783_월배면_0046</v>
      </c>
      <c r="B1675" s="1">
        <v>1783</v>
      </c>
      <c r="C1675" s="1" t="s">
        <v>6057</v>
      </c>
      <c r="D1675" s="1" t="s">
        <v>6058</v>
      </c>
      <c r="E1675" s="2">
        <v>1674</v>
      </c>
      <c r="F1675" s="2">
        <v>6</v>
      </c>
      <c r="G1675" s="2" t="s">
        <v>2750</v>
      </c>
      <c r="H1675" s="2" t="s">
        <v>3324</v>
      </c>
      <c r="I1675" s="2">
        <v>2</v>
      </c>
      <c r="L1675" s="2">
        <v>4</v>
      </c>
      <c r="M1675" s="2" t="s">
        <v>7063</v>
      </c>
      <c r="N1675" s="2" t="s">
        <v>7064</v>
      </c>
      <c r="S1675" s="2" t="s">
        <v>1355</v>
      </c>
      <c r="T1675" s="2" t="s">
        <v>3387</v>
      </c>
      <c r="AF1675" s="1" t="s">
        <v>1174</v>
      </c>
      <c r="AG1675" s="1" t="s">
        <v>4547</v>
      </c>
    </row>
    <row r="1676" spans="1:31" ht="13.5" customHeight="1">
      <c r="A1676" s="6" t="str">
        <f t="shared" si="57"/>
        <v>1783_월배면_0046</v>
      </c>
      <c r="B1676" s="1">
        <v>1783</v>
      </c>
      <c r="C1676" s="1" t="s">
        <v>6057</v>
      </c>
      <c r="D1676" s="1" t="s">
        <v>6058</v>
      </c>
      <c r="E1676" s="2">
        <v>1675</v>
      </c>
      <c r="F1676" s="2">
        <v>6</v>
      </c>
      <c r="G1676" s="2" t="s">
        <v>2750</v>
      </c>
      <c r="H1676" s="2" t="s">
        <v>3324</v>
      </c>
      <c r="I1676" s="2">
        <v>2</v>
      </c>
      <c r="L1676" s="2">
        <v>4</v>
      </c>
      <c r="M1676" s="2" t="s">
        <v>7063</v>
      </c>
      <c r="N1676" s="2" t="s">
        <v>7064</v>
      </c>
      <c r="S1676" s="2" t="s">
        <v>56</v>
      </c>
      <c r="T1676" s="2" t="s">
        <v>3381</v>
      </c>
      <c r="Y1676" s="1" t="s">
        <v>2835</v>
      </c>
      <c r="Z1676" s="1" t="s">
        <v>3712</v>
      </c>
      <c r="AC1676" s="1">
        <v>5</v>
      </c>
      <c r="AD1676" s="1" t="s">
        <v>465</v>
      </c>
      <c r="AE1676" s="1" t="s">
        <v>4488</v>
      </c>
    </row>
    <row r="1677" spans="1:33" ht="13.5" customHeight="1">
      <c r="A1677" s="6" t="str">
        <f t="shared" si="57"/>
        <v>1783_월배면_0046</v>
      </c>
      <c r="B1677" s="1">
        <v>1783</v>
      </c>
      <c r="C1677" s="1" t="s">
        <v>6057</v>
      </c>
      <c r="D1677" s="1" t="s">
        <v>6058</v>
      </c>
      <c r="E1677" s="2">
        <v>1676</v>
      </c>
      <c r="F1677" s="2">
        <v>6</v>
      </c>
      <c r="G1677" s="2" t="s">
        <v>2750</v>
      </c>
      <c r="H1677" s="2" t="s">
        <v>3324</v>
      </c>
      <c r="I1677" s="2">
        <v>2</v>
      </c>
      <c r="L1677" s="2">
        <v>4</v>
      </c>
      <c r="M1677" s="2" t="s">
        <v>7063</v>
      </c>
      <c r="N1677" s="2" t="s">
        <v>7064</v>
      </c>
      <c r="S1677" s="2" t="s">
        <v>53</v>
      </c>
      <c r="T1677" s="2" t="s">
        <v>3382</v>
      </c>
      <c r="AC1677" s="1">
        <v>4</v>
      </c>
      <c r="AD1677" s="1" t="s">
        <v>88</v>
      </c>
      <c r="AE1677" s="1" t="s">
        <v>4478</v>
      </c>
      <c r="AF1677" s="1" t="s">
        <v>244</v>
      </c>
      <c r="AG1677" s="1" t="s">
        <v>4545</v>
      </c>
    </row>
    <row r="1678" spans="1:72" ht="13.5" customHeight="1">
      <c r="A1678" s="6" t="str">
        <f t="shared" si="57"/>
        <v>1783_월배면_0046</v>
      </c>
      <c r="B1678" s="1">
        <v>1783</v>
      </c>
      <c r="C1678" s="1" t="s">
        <v>6057</v>
      </c>
      <c r="D1678" s="1" t="s">
        <v>6058</v>
      </c>
      <c r="E1678" s="2">
        <v>1677</v>
      </c>
      <c r="F1678" s="2">
        <v>6</v>
      </c>
      <c r="G1678" s="2" t="s">
        <v>2750</v>
      </c>
      <c r="H1678" s="2" t="s">
        <v>3324</v>
      </c>
      <c r="I1678" s="2">
        <v>2</v>
      </c>
      <c r="L1678" s="2">
        <v>5</v>
      </c>
      <c r="M1678" s="2" t="s">
        <v>6799</v>
      </c>
      <c r="N1678" s="2" t="s">
        <v>6799</v>
      </c>
      <c r="T1678" s="2" t="s">
        <v>6092</v>
      </c>
      <c r="U1678" s="1" t="s">
        <v>2836</v>
      </c>
      <c r="V1678" s="1" t="s">
        <v>3443</v>
      </c>
      <c r="AC1678" s="1">
        <v>32</v>
      </c>
      <c r="AD1678" s="1" t="s">
        <v>66</v>
      </c>
      <c r="AE1678" s="1" t="s">
        <v>4479</v>
      </c>
      <c r="AJ1678" s="1" t="s">
        <v>17</v>
      </c>
      <c r="AK1678" s="1" t="s">
        <v>4628</v>
      </c>
      <c r="AL1678" s="1" t="s">
        <v>487</v>
      </c>
      <c r="AM1678" s="1" t="s">
        <v>4577</v>
      </c>
      <c r="AT1678" s="1" t="s">
        <v>48</v>
      </c>
      <c r="AU1678" s="1" t="s">
        <v>4707</v>
      </c>
      <c r="AV1678" s="1" t="s">
        <v>2837</v>
      </c>
      <c r="AW1678" s="1" t="s">
        <v>4793</v>
      </c>
      <c r="BG1678" s="1" t="s">
        <v>48</v>
      </c>
      <c r="BH1678" s="1" t="s">
        <v>4707</v>
      </c>
      <c r="BI1678" s="1" t="s">
        <v>2838</v>
      </c>
      <c r="BJ1678" s="1" t="s">
        <v>3793</v>
      </c>
      <c r="BK1678" s="1" t="s">
        <v>48</v>
      </c>
      <c r="BL1678" s="1" t="s">
        <v>4707</v>
      </c>
      <c r="BM1678" s="1" t="s">
        <v>2839</v>
      </c>
      <c r="BN1678" s="1" t="s">
        <v>5551</v>
      </c>
      <c r="BO1678" s="1" t="s">
        <v>48</v>
      </c>
      <c r="BP1678" s="1" t="s">
        <v>4707</v>
      </c>
      <c r="BQ1678" s="1" t="s">
        <v>2840</v>
      </c>
      <c r="BR1678" s="1" t="s">
        <v>6484</v>
      </c>
      <c r="BS1678" s="1" t="s">
        <v>472</v>
      </c>
      <c r="BT1678" s="1" t="s">
        <v>6426</v>
      </c>
    </row>
    <row r="1679" spans="1:33" ht="13.5" customHeight="1">
      <c r="A1679" s="6" t="str">
        <f t="shared" si="57"/>
        <v>1783_월배면_0046</v>
      </c>
      <c r="B1679" s="1">
        <v>1783</v>
      </c>
      <c r="C1679" s="1" t="s">
        <v>6057</v>
      </c>
      <c r="D1679" s="1" t="s">
        <v>6058</v>
      </c>
      <c r="E1679" s="2">
        <v>1678</v>
      </c>
      <c r="F1679" s="2">
        <v>6</v>
      </c>
      <c r="G1679" s="2" t="s">
        <v>2750</v>
      </c>
      <c r="H1679" s="2" t="s">
        <v>3324</v>
      </c>
      <c r="I1679" s="2">
        <v>2</v>
      </c>
      <c r="L1679" s="2">
        <v>5</v>
      </c>
      <c r="M1679" s="2" t="s">
        <v>6799</v>
      </c>
      <c r="N1679" s="2" t="s">
        <v>6799</v>
      </c>
      <c r="S1679" s="2" t="s">
        <v>1146</v>
      </c>
      <c r="T1679" s="2" t="s">
        <v>3383</v>
      </c>
      <c r="AF1679" s="1" t="s">
        <v>104</v>
      </c>
      <c r="AG1679" s="1" t="s">
        <v>3397</v>
      </c>
    </row>
    <row r="1680" spans="1:33" ht="13.5" customHeight="1">
      <c r="A1680" s="6" t="str">
        <f t="shared" si="57"/>
        <v>1783_월배면_0046</v>
      </c>
      <c r="B1680" s="1">
        <v>1783</v>
      </c>
      <c r="C1680" s="1" t="s">
        <v>6057</v>
      </c>
      <c r="D1680" s="1" t="s">
        <v>6058</v>
      </c>
      <c r="E1680" s="2">
        <v>1679</v>
      </c>
      <c r="F1680" s="2">
        <v>6</v>
      </c>
      <c r="G1680" s="2" t="s">
        <v>2750</v>
      </c>
      <c r="H1680" s="2" t="s">
        <v>3324</v>
      </c>
      <c r="I1680" s="2">
        <v>2</v>
      </c>
      <c r="L1680" s="2">
        <v>5</v>
      </c>
      <c r="M1680" s="2" t="s">
        <v>6799</v>
      </c>
      <c r="N1680" s="2" t="s">
        <v>6799</v>
      </c>
      <c r="S1680" s="2" t="s">
        <v>53</v>
      </c>
      <c r="T1680" s="2" t="s">
        <v>3382</v>
      </c>
      <c r="AC1680" s="1">
        <v>3</v>
      </c>
      <c r="AD1680" s="1" t="s">
        <v>151</v>
      </c>
      <c r="AE1680" s="1" t="s">
        <v>4512</v>
      </c>
      <c r="AF1680" s="1" t="s">
        <v>244</v>
      </c>
      <c r="AG1680" s="1" t="s">
        <v>4545</v>
      </c>
    </row>
    <row r="1681" spans="1:31" ht="13.5" customHeight="1">
      <c r="A1681" s="6" t="str">
        <f t="shared" si="57"/>
        <v>1783_월배면_0046</v>
      </c>
      <c r="B1681" s="1">
        <v>1783</v>
      </c>
      <c r="C1681" s="1" t="s">
        <v>6057</v>
      </c>
      <c r="D1681" s="1" t="s">
        <v>6058</v>
      </c>
      <c r="E1681" s="2">
        <v>1680</v>
      </c>
      <c r="F1681" s="2">
        <v>6</v>
      </c>
      <c r="G1681" s="2" t="s">
        <v>2750</v>
      </c>
      <c r="H1681" s="2" t="s">
        <v>3324</v>
      </c>
      <c r="I1681" s="2">
        <v>2</v>
      </c>
      <c r="L1681" s="2">
        <v>5</v>
      </c>
      <c r="M1681" s="2" t="s">
        <v>6799</v>
      </c>
      <c r="N1681" s="2" t="s">
        <v>6799</v>
      </c>
      <c r="S1681" s="2" t="s">
        <v>2841</v>
      </c>
      <c r="T1681" s="2" t="s">
        <v>6145</v>
      </c>
      <c r="U1681" s="1" t="s">
        <v>93</v>
      </c>
      <c r="V1681" s="1" t="s">
        <v>3419</v>
      </c>
      <c r="Y1681" s="1" t="s">
        <v>54</v>
      </c>
      <c r="Z1681" s="1" t="s">
        <v>3711</v>
      </c>
      <c r="AC1681" s="1">
        <v>25</v>
      </c>
      <c r="AD1681" s="1" t="s">
        <v>235</v>
      </c>
      <c r="AE1681" s="1" t="s">
        <v>4493</v>
      </c>
    </row>
    <row r="1682" spans="1:72" ht="13.5" customHeight="1">
      <c r="A1682" s="6" t="str">
        <f t="shared" si="57"/>
        <v>1783_월배면_0046</v>
      </c>
      <c r="B1682" s="1">
        <v>1783</v>
      </c>
      <c r="C1682" s="1" t="s">
        <v>6057</v>
      </c>
      <c r="D1682" s="1" t="s">
        <v>6058</v>
      </c>
      <c r="E1682" s="2">
        <v>1681</v>
      </c>
      <c r="F1682" s="2">
        <v>6</v>
      </c>
      <c r="G1682" s="2" t="s">
        <v>2750</v>
      </c>
      <c r="H1682" s="2" t="s">
        <v>3324</v>
      </c>
      <c r="I1682" s="2">
        <v>3</v>
      </c>
      <c r="J1682" s="2" t="s">
        <v>2842</v>
      </c>
      <c r="K1682" s="2" t="s">
        <v>6066</v>
      </c>
      <c r="L1682" s="2">
        <v>1</v>
      </c>
      <c r="M1682" s="2" t="s">
        <v>7065</v>
      </c>
      <c r="N1682" s="2" t="s">
        <v>7066</v>
      </c>
      <c r="T1682" s="2" t="s">
        <v>6092</v>
      </c>
      <c r="U1682" s="1" t="s">
        <v>6117</v>
      </c>
      <c r="V1682" s="1" t="s">
        <v>6118</v>
      </c>
      <c r="W1682" s="1" t="s">
        <v>1168</v>
      </c>
      <c r="X1682" s="1" t="s">
        <v>3506</v>
      </c>
      <c r="Y1682" s="1" t="s">
        <v>1586</v>
      </c>
      <c r="Z1682" s="1" t="s">
        <v>3710</v>
      </c>
      <c r="AC1682" s="1">
        <v>35</v>
      </c>
      <c r="AD1682" s="1" t="s">
        <v>98</v>
      </c>
      <c r="AE1682" s="1" t="s">
        <v>4481</v>
      </c>
      <c r="AJ1682" s="1" t="s">
        <v>17</v>
      </c>
      <c r="AK1682" s="1" t="s">
        <v>4628</v>
      </c>
      <c r="AL1682" s="1" t="s">
        <v>1169</v>
      </c>
      <c r="AM1682" s="1" t="s">
        <v>4633</v>
      </c>
      <c r="AV1682" s="1" t="s">
        <v>2843</v>
      </c>
      <c r="AW1682" s="1" t="s">
        <v>6362</v>
      </c>
      <c r="BI1682" s="1" t="s">
        <v>2198</v>
      </c>
      <c r="BJ1682" s="1" t="s">
        <v>4753</v>
      </c>
      <c r="BK1682" s="1" t="s">
        <v>260</v>
      </c>
      <c r="BL1682" s="1" t="s">
        <v>6166</v>
      </c>
      <c r="BM1682" s="1" t="s">
        <v>2844</v>
      </c>
      <c r="BN1682" s="1" t="s">
        <v>5236</v>
      </c>
      <c r="BQ1682" s="1" t="s">
        <v>2845</v>
      </c>
      <c r="BR1682" s="1" t="s">
        <v>6508</v>
      </c>
      <c r="BS1682" s="1" t="s">
        <v>472</v>
      </c>
      <c r="BT1682" s="1" t="s">
        <v>6426</v>
      </c>
    </row>
    <row r="1683" spans="1:31" ht="13.5" customHeight="1">
      <c r="A1683" s="6" t="str">
        <f t="shared" si="57"/>
        <v>1783_월배면_0046</v>
      </c>
      <c r="B1683" s="1">
        <v>1783</v>
      </c>
      <c r="C1683" s="1" t="s">
        <v>6057</v>
      </c>
      <c r="D1683" s="1" t="s">
        <v>6058</v>
      </c>
      <c r="E1683" s="2">
        <v>1682</v>
      </c>
      <c r="F1683" s="2">
        <v>6</v>
      </c>
      <c r="G1683" s="2" t="s">
        <v>2750</v>
      </c>
      <c r="H1683" s="2" t="s">
        <v>3324</v>
      </c>
      <c r="I1683" s="2">
        <v>3</v>
      </c>
      <c r="L1683" s="2">
        <v>1</v>
      </c>
      <c r="M1683" s="2" t="s">
        <v>7065</v>
      </c>
      <c r="N1683" s="2" t="s">
        <v>7066</v>
      </c>
      <c r="S1683" s="2" t="s">
        <v>1146</v>
      </c>
      <c r="T1683" s="2" t="s">
        <v>3383</v>
      </c>
      <c r="W1683" s="1" t="s">
        <v>362</v>
      </c>
      <c r="X1683" s="1" t="s">
        <v>6185</v>
      </c>
      <c r="Y1683" s="1" t="s">
        <v>10</v>
      </c>
      <c r="Z1683" s="1" t="s">
        <v>3510</v>
      </c>
      <c r="AC1683" s="1">
        <v>67</v>
      </c>
      <c r="AD1683" s="1" t="s">
        <v>117</v>
      </c>
      <c r="AE1683" s="1" t="s">
        <v>4483</v>
      </c>
    </row>
    <row r="1684" spans="1:31" ht="13.5" customHeight="1">
      <c r="A1684" s="6" t="str">
        <f t="shared" si="57"/>
        <v>1783_월배면_0046</v>
      </c>
      <c r="B1684" s="1">
        <v>1783</v>
      </c>
      <c r="C1684" s="1" t="s">
        <v>6057</v>
      </c>
      <c r="D1684" s="1" t="s">
        <v>6058</v>
      </c>
      <c r="E1684" s="2">
        <v>1683</v>
      </c>
      <c r="F1684" s="2">
        <v>6</v>
      </c>
      <c r="G1684" s="2" t="s">
        <v>2750</v>
      </c>
      <c r="H1684" s="2" t="s">
        <v>3324</v>
      </c>
      <c r="I1684" s="2">
        <v>3</v>
      </c>
      <c r="L1684" s="2">
        <v>1</v>
      </c>
      <c r="M1684" s="2" t="s">
        <v>7065</v>
      </c>
      <c r="N1684" s="2" t="s">
        <v>7066</v>
      </c>
      <c r="S1684" s="2" t="s">
        <v>178</v>
      </c>
      <c r="T1684" s="2" t="s">
        <v>3385</v>
      </c>
      <c r="U1684" s="1" t="s">
        <v>2824</v>
      </c>
      <c r="V1684" s="1" t="s">
        <v>3428</v>
      </c>
      <c r="Y1684" s="1" t="s">
        <v>2846</v>
      </c>
      <c r="Z1684" s="1" t="s">
        <v>3709</v>
      </c>
      <c r="AC1684" s="1">
        <v>28</v>
      </c>
      <c r="AD1684" s="1" t="s">
        <v>424</v>
      </c>
      <c r="AE1684" s="1" t="s">
        <v>4513</v>
      </c>
    </row>
    <row r="1685" spans="1:31" ht="13.5" customHeight="1">
      <c r="A1685" s="6" t="str">
        <f t="shared" si="57"/>
        <v>1783_월배면_0046</v>
      </c>
      <c r="B1685" s="1">
        <v>1783</v>
      </c>
      <c r="C1685" s="1" t="s">
        <v>6057</v>
      </c>
      <c r="D1685" s="1" t="s">
        <v>6058</v>
      </c>
      <c r="E1685" s="2">
        <v>1684</v>
      </c>
      <c r="F1685" s="2">
        <v>6</v>
      </c>
      <c r="G1685" s="2" t="s">
        <v>2750</v>
      </c>
      <c r="H1685" s="2" t="s">
        <v>3324</v>
      </c>
      <c r="I1685" s="2">
        <v>3</v>
      </c>
      <c r="L1685" s="2">
        <v>1</v>
      </c>
      <c r="M1685" s="2" t="s">
        <v>7065</v>
      </c>
      <c r="N1685" s="2" t="s">
        <v>7066</v>
      </c>
      <c r="S1685" s="2" t="s">
        <v>557</v>
      </c>
      <c r="T1685" s="2" t="s">
        <v>3384</v>
      </c>
      <c r="W1685" s="1" t="s">
        <v>278</v>
      </c>
      <c r="X1685" s="1" t="s">
        <v>3502</v>
      </c>
      <c r="Y1685" s="1" t="s">
        <v>10</v>
      </c>
      <c r="Z1685" s="1" t="s">
        <v>3510</v>
      </c>
      <c r="AC1685" s="1" t="s">
        <v>6254</v>
      </c>
      <c r="AD1685" s="1" t="s">
        <v>6093</v>
      </c>
      <c r="AE1685" s="1" t="s">
        <v>6093</v>
      </c>
    </row>
    <row r="1686" spans="1:33" ht="13.5" customHeight="1">
      <c r="A1686" s="6" t="str">
        <f t="shared" si="57"/>
        <v>1783_월배면_0046</v>
      </c>
      <c r="B1686" s="1">
        <v>1783</v>
      </c>
      <c r="C1686" s="1" t="s">
        <v>6057</v>
      </c>
      <c r="D1686" s="1" t="s">
        <v>6058</v>
      </c>
      <c r="E1686" s="2">
        <v>1685</v>
      </c>
      <c r="F1686" s="2">
        <v>6</v>
      </c>
      <c r="G1686" s="2" t="s">
        <v>2750</v>
      </c>
      <c r="H1686" s="2" t="s">
        <v>3324</v>
      </c>
      <c r="I1686" s="2">
        <v>3</v>
      </c>
      <c r="L1686" s="2">
        <v>1</v>
      </c>
      <c r="M1686" s="2" t="s">
        <v>7065</v>
      </c>
      <c r="N1686" s="2" t="s">
        <v>7066</v>
      </c>
      <c r="S1686" s="2" t="s">
        <v>53</v>
      </c>
      <c r="T1686" s="2" t="s">
        <v>3382</v>
      </c>
      <c r="AC1686" s="1">
        <v>3</v>
      </c>
      <c r="AD1686" s="1" t="s">
        <v>151</v>
      </c>
      <c r="AE1686" s="1" t="s">
        <v>4512</v>
      </c>
      <c r="AF1686" s="1" t="s">
        <v>244</v>
      </c>
      <c r="AG1686" s="1" t="s">
        <v>4545</v>
      </c>
    </row>
    <row r="1687" spans="1:72" ht="13.5" customHeight="1">
      <c r="A1687" s="6" t="str">
        <f t="shared" si="57"/>
        <v>1783_월배면_0046</v>
      </c>
      <c r="B1687" s="1">
        <v>1783</v>
      </c>
      <c r="C1687" s="1" t="s">
        <v>6057</v>
      </c>
      <c r="D1687" s="1" t="s">
        <v>6058</v>
      </c>
      <c r="E1687" s="2">
        <v>1686</v>
      </c>
      <c r="F1687" s="2">
        <v>6</v>
      </c>
      <c r="G1687" s="2" t="s">
        <v>2750</v>
      </c>
      <c r="H1687" s="2" t="s">
        <v>3324</v>
      </c>
      <c r="I1687" s="2">
        <v>3</v>
      </c>
      <c r="L1687" s="2">
        <v>2</v>
      </c>
      <c r="M1687" s="2" t="s">
        <v>7067</v>
      </c>
      <c r="N1687" s="2" t="s">
        <v>7068</v>
      </c>
      <c r="T1687" s="2" t="s">
        <v>6092</v>
      </c>
      <c r="U1687" s="1" t="s">
        <v>6119</v>
      </c>
      <c r="V1687" s="1" t="s">
        <v>6120</v>
      </c>
      <c r="W1687" s="1" t="s">
        <v>278</v>
      </c>
      <c r="X1687" s="1" t="s">
        <v>3502</v>
      </c>
      <c r="Y1687" s="1" t="s">
        <v>2847</v>
      </c>
      <c r="Z1687" s="1" t="s">
        <v>3708</v>
      </c>
      <c r="AC1687" s="1">
        <v>49</v>
      </c>
      <c r="AD1687" s="1" t="s">
        <v>212</v>
      </c>
      <c r="AE1687" s="1" t="s">
        <v>4510</v>
      </c>
      <c r="AJ1687" s="1" t="s">
        <v>17</v>
      </c>
      <c r="AK1687" s="1" t="s">
        <v>4628</v>
      </c>
      <c r="AL1687" s="1" t="s">
        <v>132</v>
      </c>
      <c r="AM1687" s="1" t="s">
        <v>4584</v>
      </c>
      <c r="AT1687" s="1" t="s">
        <v>68</v>
      </c>
      <c r="AU1687" s="1" t="s">
        <v>4695</v>
      </c>
      <c r="AV1687" s="1" t="s">
        <v>2848</v>
      </c>
      <c r="AW1687" s="1" t="s">
        <v>4792</v>
      </c>
      <c r="BG1687" s="1" t="s">
        <v>68</v>
      </c>
      <c r="BH1687" s="1" t="s">
        <v>4695</v>
      </c>
      <c r="BI1687" s="1" t="s">
        <v>2849</v>
      </c>
      <c r="BJ1687" s="1" t="s">
        <v>4539</v>
      </c>
      <c r="BK1687" s="1" t="s">
        <v>68</v>
      </c>
      <c r="BL1687" s="1" t="s">
        <v>4695</v>
      </c>
      <c r="BM1687" s="1" t="s">
        <v>2229</v>
      </c>
      <c r="BN1687" s="1" t="s">
        <v>5210</v>
      </c>
      <c r="BO1687" s="1" t="s">
        <v>68</v>
      </c>
      <c r="BP1687" s="1" t="s">
        <v>4695</v>
      </c>
      <c r="BQ1687" s="1" t="s">
        <v>2850</v>
      </c>
      <c r="BR1687" s="1" t="s">
        <v>5804</v>
      </c>
      <c r="BS1687" s="1" t="s">
        <v>132</v>
      </c>
      <c r="BT1687" s="1" t="s">
        <v>4584</v>
      </c>
    </row>
    <row r="1688" spans="1:31" ht="13.5" customHeight="1">
      <c r="A1688" s="6" t="str">
        <f t="shared" si="57"/>
        <v>1783_월배면_0046</v>
      </c>
      <c r="B1688" s="1">
        <v>1783</v>
      </c>
      <c r="C1688" s="1" t="s">
        <v>6057</v>
      </c>
      <c r="D1688" s="1" t="s">
        <v>6058</v>
      </c>
      <c r="E1688" s="2">
        <v>1687</v>
      </c>
      <c r="F1688" s="2">
        <v>6</v>
      </c>
      <c r="G1688" s="2" t="s">
        <v>2750</v>
      </c>
      <c r="H1688" s="2" t="s">
        <v>3324</v>
      </c>
      <c r="I1688" s="2">
        <v>3</v>
      </c>
      <c r="L1688" s="2">
        <v>2</v>
      </c>
      <c r="M1688" s="2" t="s">
        <v>7067</v>
      </c>
      <c r="N1688" s="2" t="s">
        <v>7068</v>
      </c>
      <c r="S1688" s="2" t="s">
        <v>1146</v>
      </c>
      <c r="T1688" s="2" t="s">
        <v>3383</v>
      </c>
      <c r="W1688" s="1" t="s">
        <v>278</v>
      </c>
      <c r="X1688" s="1" t="s">
        <v>3502</v>
      </c>
      <c r="Y1688" s="1" t="s">
        <v>10</v>
      </c>
      <c r="Z1688" s="1" t="s">
        <v>3510</v>
      </c>
      <c r="AC1688" s="1">
        <v>80</v>
      </c>
      <c r="AD1688" s="1" t="s">
        <v>136</v>
      </c>
      <c r="AE1688" s="1" t="s">
        <v>4522</v>
      </c>
    </row>
    <row r="1689" spans="1:31" ht="13.5" customHeight="1">
      <c r="A1689" s="6" t="str">
        <f t="shared" si="57"/>
        <v>1783_월배면_0046</v>
      </c>
      <c r="B1689" s="1">
        <v>1783</v>
      </c>
      <c r="C1689" s="1" t="s">
        <v>6057</v>
      </c>
      <c r="D1689" s="1" t="s">
        <v>6058</v>
      </c>
      <c r="E1689" s="2">
        <v>1688</v>
      </c>
      <c r="F1689" s="2">
        <v>6</v>
      </c>
      <c r="G1689" s="2" t="s">
        <v>2750</v>
      </c>
      <c r="H1689" s="2" t="s">
        <v>3324</v>
      </c>
      <c r="I1689" s="2">
        <v>3</v>
      </c>
      <c r="L1689" s="2">
        <v>2</v>
      </c>
      <c r="M1689" s="2" t="s">
        <v>7067</v>
      </c>
      <c r="N1689" s="2" t="s">
        <v>7068</v>
      </c>
      <c r="S1689" s="2" t="s">
        <v>56</v>
      </c>
      <c r="T1689" s="2" t="s">
        <v>3381</v>
      </c>
      <c r="Y1689" s="1" t="s">
        <v>2851</v>
      </c>
      <c r="Z1689" s="1" t="s">
        <v>3707</v>
      </c>
      <c r="AC1689" s="1">
        <v>14</v>
      </c>
      <c r="AD1689" s="1" t="s">
        <v>58</v>
      </c>
      <c r="AE1689" s="1" t="s">
        <v>4525</v>
      </c>
    </row>
    <row r="1690" spans="1:31" ht="13.5" customHeight="1">
      <c r="A1690" s="6" t="str">
        <f t="shared" si="57"/>
        <v>1783_월배면_0046</v>
      </c>
      <c r="B1690" s="1">
        <v>1783</v>
      </c>
      <c r="C1690" s="1" t="s">
        <v>6057</v>
      </c>
      <c r="D1690" s="1" t="s">
        <v>6058</v>
      </c>
      <c r="E1690" s="2">
        <v>1689</v>
      </c>
      <c r="F1690" s="2">
        <v>6</v>
      </c>
      <c r="G1690" s="2" t="s">
        <v>2750</v>
      </c>
      <c r="H1690" s="2" t="s">
        <v>3324</v>
      </c>
      <c r="I1690" s="2">
        <v>3</v>
      </c>
      <c r="L1690" s="2">
        <v>2</v>
      </c>
      <c r="M1690" s="2" t="s">
        <v>7067</v>
      </c>
      <c r="N1690" s="2" t="s">
        <v>7068</v>
      </c>
      <c r="S1690" s="2" t="s">
        <v>53</v>
      </c>
      <c r="T1690" s="2" t="s">
        <v>3382</v>
      </c>
      <c r="AC1690" s="1">
        <v>17</v>
      </c>
      <c r="AD1690" s="1" t="s">
        <v>243</v>
      </c>
      <c r="AE1690" s="1" t="s">
        <v>4517</v>
      </c>
    </row>
    <row r="1691" spans="1:33" ht="13.5" customHeight="1">
      <c r="A1691" s="6" t="str">
        <f t="shared" si="57"/>
        <v>1783_월배면_0046</v>
      </c>
      <c r="B1691" s="1">
        <v>1783</v>
      </c>
      <c r="C1691" s="1" t="s">
        <v>6057</v>
      </c>
      <c r="D1691" s="1" t="s">
        <v>6058</v>
      </c>
      <c r="E1691" s="2">
        <v>1690</v>
      </c>
      <c r="F1691" s="2">
        <v>6</v>
      </c>
      <c r="G1691" s="2" t="s">
        <v>2750</v>
      </c>
      <c r="H1691" s="2" t="s">
        <v>3324</v>
      </c>
      <c r="I1691" s="2">
        <v>3</v>
      </c>
      <c r="L1691" s="2">
        <v>2</v>
      </c>
      <c r="M1691" s="2" t="s">
        <v>7067</v>
      </c>
      <c r="N1691" s="2" t="s">
        <v>7068</v>
      </c>
      <c r="S1691" s="2" t="s">
        <v>821</v>
      </c>
      <c r="T1691" s="2" t="s">
        <v>3393</v>
      </c>
      <c r="W1691" s="1" t="s">
        <v>362</v>
      </c>
      <c r="X1691" s="1" t="s">
        <v>6185</v>
      </c>
      <c r="Y1691" s="1" t="s">
        <v>10</v>
      </c>
      <c r="Z1691" s="1" t="s">
        <v>3510</v>
      </c>
      <c r="AC1691" s="1">
        <v>30</v>
      </c>
      <c r="AD1691" s="1" t="s">
        <v>55</v>
      </c>
      <c r="AE1691" s="1" t="s">
        <v>4480</v>
      </c>
      <c r="AF1691" s="1" t="s">
        <v>244</v>
      </c>
      <c r="AG1691" s="1" t="s">
        <v>4545</v>
      </c>
    </row>
    <row r="1692" spans="1:72" ht="13.5" customHeight="1">
      <c r="A1692" s="6" t="str">
        <f t="shared" si="57"/>
        <v>1783_월배면_0046</v>
      </c>
      <c r="B1692" s="1">
        <v>1783</v>
      </c>
      <c r="C1692" s="1" t="s">
        <v>6057</v>
      </c>
      <c r="D1692" s="1" t="s">
        <v>6058</v>
      </c>
      <c r="E1692" s="2">
        <v>1691</v>
      </c>
      <c r="F1692" s="2">
        <v>6</v>
      </c>
      <c r="G1692" s="2" t="s">
        <v>2750</v>
      </c>
      <c r="H1692" s="2" t="s">
        <v>3324</v>
      </c>
      <c r="I1692" s="2">
        <v>3</v>
      </c>
      <c r="L1692" s="2">
        <v>3</v>
      </c>
      <c r="M1692" s="2" t="s">
        <v>7069</v>
      </c>
      <c r="N1692" s="2" t="s">
        <v>7070</v>
      </c>
      <c r="T1692" s="2" t="s">
        <v>6092</v>
      </c>
      <c r="U1692" s="1" t="s">
        <v>805</v>
      </c>
      <c r="V1692" s="1" t="s">
        <v>3423</v>
      </c>
      <c r="W1692" s="1" t="s">
        <v>64</v>
      </c>
      <c r="X1692" s="1" t="s">
        <v>3525</v>
      </c>
      <c r="Y1692" s="1" t="s">
        <v>78</v>
      </c>
      <c r="Z1692" s="1" t="s">
        <v>3554</v>
      </c>
      <c r="AC1692" s="1">
        <v>55</v>
      </c>
      <c r="AD1692" s="1" t="s">
        <v>1163</v>
      </c>
      <c r="AE1692" s="1" t="s">
        <v>4529</v>
      </c>
      <c r="AJ1692" s="1" t="s">
        <v>79</v>
      </c>
      <c r="AK1692" s="1" t="s">
        <v>4627</v>
      </c>
      <c r="AL1692" s="1" t="s">
        <v>67</v>
      </c>
      <c r="AM1692" s="1" t="s">
        <v>4650</v>
      </c>
      <c r="AT1692" s="1" t="s">
        <v>68</v>
      </c>
      <c r="AU1692" s="1" t="s">
        <v>4695</v>
      </c>
      <c r="AV1692" s="1" t="s">
        <v>7283</v>
      </c>
      <c r="AW1692" s="1" t="s">
        <v>4791</v>
      </c>
      <c r="BG1692" s="1" t="s">
        <v>73</v>
      </c>
      <c r="BH1692" s="1" t="s">
        <v>3478</v>
      </c>
      <c r="BI1692" s="1" t="s">
        <v>2852</v>
      </c>
      <c r="BJ1692" s="1" t="s">
        <v>5264</v>
      </c>
      <c r="BK1692" s="1" t="s">
        <v>166</v>
      </c>
      <c r="BL1692" s="1" t="s">
        <v>5493</v>
      </c>
      <c r="BM1692" s="1" t="s">
        <v>167</v>
      </c>
      <c r="BN1692" s="1" t="s">
        <v>4931</v>
      </c>
      <c r="BO1692" s="1" t="s">
        <v>68</v>
      </c>
      <c r="BP1692" s="1" t="s">
        <v>4695</v>
      </c>
      <c r="BQ1692" s="1" t="s">
        <v>2853</v>
      </c>
      <c r="BR1692" s="1" t="s">
        <v>6540</v>
      </c>
      <c r="BS1692" s="1" t="s">
        <v>472</v>
      </c>
      <c r="BT1692" s="1" t="s">
        <v>6426</v>
      </c>
    </row>
    <row r="1693" spans="1:31" ht="13.5" customHeight="1">
      <c r="A1693" s="6" t="str">
        <f t="shared" si="57"/>
        <v>1783_월배면_0046</v>
      </c>
      <c r="B1693" s="1">
        <v>1783</v>
      </c>
      <c r="C1693" s="1" t="s">
        <v>6057</v>
      </c>
      <c r="D1693" s="1" t="s">
        <v>6058</v>
      </c>
      <c r="E1693" s="2">
        <v>1692</v>
      </c>
      <c r="F1693" s="2">
        <v>6</v>
      </c>
      <c r="G1693" s="2" t="s">
        <v>2750</v>
      </c>
      <c r="H1693" s="2" t="s">
        <v>3324</v>
      </c>
      <c r="I1693" s="2">
        <v>3</v>
      </c>
      <c r="L1693" s="2">
        <v>3</v>
      </c>
      <c r="M1693" s="2" t="s">
        <v>7069</v>
      </c>
      <c r="N1693" s="2" t="s">
        <v>7070</v>
      </c>
      <c r="S1693" s="2" t="s">
        <v>56</v>
      </c>
      <c r="T1693" s="2" t="s">
        <v>3381</v>
      </c>
      <c r="U1693" s="1" t="s">
        <v>63</v>
      </c>
      <c r="V1693" s="1" t="s">
        <v>3418</v>
      </c>
      <c r="W1693" s="1" t="s">
        <v>278</v>
      </c>
      <c r="X1693" s="1" t="s">
        <v>3502</v>
      </c>
      <c r="Y1693" s="1" t="s">
        <v>2854</v>
      </c>
      <c r="Z1693" s="1" t="s">
        <v>3706</v>
      </c>
      <c r="AC1693" s="1">
        <v>28</v>
      </c>
      <c r="AD1693" s="1" t="s">
        <v>113</v>
      </c>
      <c r="AE1693" s="1" t="s">
        <v>4505</v>
      </c>
    </row>
    <row r="1694" spans="1:31" ht="13.5" customHeight="1">
      <c r="A1694" s="6" t="str">
        <f t="shared" si="57"/>
        <v>1783_월배면_0046</v>
      </c>
      <c r="B1694" s="1">
        <v>1783</v>
      </c>
      <c r="C1694" s="1" t="s">
        <v>6057</v>
      </c>
      <c r="D1694" s="1" t="s">
        <v>6058</v>
      </c>
      <c r="E1694" s="2">
        <v>1693</v>
      </c>
      <c r="F1694" s="2">
        <v>6</v>
      </c>
      <c r="G1694" s="2" t="s">
        <v>2750</v>
      </c>
      <c r="H1694" s="2" t="s">
        <v>3324</v>
      </c>
      <c r="I1694" s="2">
        <v>3</v>
      </c>
      <c r="L1694" s="2">
        <v>3</v>
      </c>
      <c r="M1694" s="2" t="s">
        <v>7069</v>
      </c>
      <c r="N1694" s="2" t="s">
        <v>7070</v>
      </c>
      <c r="S1694" s="2" t="s">
        <v>53</v>
      </c>
      <c r="T1694" s="2" t="s">
        <v>3382</v>
      </c>
      <c r="AC1694" s="1">
        <v>20</v>
      </c>
      <c r="AD1694" s="1" t="s">
        <v>136</v>
      </c>
      <c r="AE1694" s="1" t="s">
        <v>4522</v>
      </c>
    </row>
    <row r="1695" spans="1:35" ht="13.5" customHeight="1">
      <c r="A1695" s="6" t="str">
        <f t="shared" si="57"/>
        <v>1783_월배면_0046</v>
      </c>
      <c r="B1695" s="1">
        <v>1783</v>
      </c>
      <c r="C1695" s="1" t="s">
        <v>6057</v>
      </c>
      <c r="D1695" s="1" t="s">
        <v>6058</v>
      </c>
      <c r="E1695" s="2">
        <v>1694</v>
      </c>
      <c r="F1695" s="2">
        <v>6</v>
      </c>
      <c r="G1695" s="2" t="s">
        <v>2750</v>
      </c>
      <c r="H1695" s="2" t="s">
        <v>3324</v>
      </c>
      <c r="I1695" s="2">
        <v>3</v>
      </c>
      <c r="L1695" s="2">
        <v>3</v>
      </c>
      <c r="M1695" s="2" t="s">
        <v>7069</v>
      </c>
      <c r="N1695" s="2" t="s">
        <v>7070</v>
      </c>
      <c r="T1695" s="2" t="s">
        <v>6164</v>
      </c>
      <c r="U1695" s="1" t="s">
        <v>96</v>
      </c>
      <c r="V1695" s="1" t="s">
        <v>3417</v>
      </c>
      <c r="Y1695" s="1" t="s">
        <v>428</v>
      </c>
      <c r="Z1695" s="1" t="s">
        <v>3705</v>
      </c>
      <c r="AC1695" s="1">
        <v>47</v>
      </c>
      <c r="AF1695" s="1" t="s">
        <v>131</v>
      </c>
      <c r="AG1695" s="1" t="s">
        <v>3467</v>
      </c>
      <c r="AH1695" s="1" t="s">
        <v>616</v>
      </c>
      <c r="AI1695" s="1" t="s">
        <v>4583</v>
      </c>
    </row>
    <row r="1696" spans="1:72" ht="13.5" customHeight="1">
      <c r="A1696" s="6" t="str">
        <f t="shared" si="57"/>
        <v>1783_월배면_0046</v>
      </c>
      <c r="B1696" s="1">
        <v>1783</v>
      </c>
      <c r="C1696" s="1" t="s">
        <v>6057</v>
      </c>
      <c r="D1696" s="1" t="s">
        <v>6058</v>
      </c>
      <c r="E1696" s="2">
        <v>1695</v>
      </c>
      <c r="F1696" s="2">
        <v>6</v>
      </c>
      <c r="G1696" s="2" t="s">
        <v>2750</v>
      </c>
      <c r="H1696" s="2" t="s">
        <v>3324</v>
      </c>
      <c r="I1696" s="2">
        <v>3</v>
      </c>
      <c r="L1696" s="2">
        <v>4</v>
      </c>
      <c r="M1696" s="2" t="s">
        <v>2842</v>
      </c>
      <c r="N1696" s="2" t="s">
        <v>6066</v>
      </c>
      <c r="T1696" s="2" t="s">
        <v>6092</v>
      </c>
      <c r="U1696" s="1" t="s">
        <v>2855</v>
      </c>
      <c r="V1696" s="1" t="s">
        <v>3448</v>
      </c>
      <c r="W1696" s="1" t="s">
        <v>362</v>
      </c>
      <c r="X1696" s="1" t="s">
        <v>6185</v>
      </c>
      <c r="Y1696" s="1" t="s">
        <v>2856</v>
      </c>
      <c r="Z1696" s="1" t="s">
        <v>3704</v>
      </c>
      <c r="AC1696" s="1">
        <v>56</v>
      </c>
      <c r="AD1696" s="1" t="s">
        <v>291</v>
      </c>
      <c r="AE1696" s="1" t="s">
        <v>4533</v>
      </c>
      <c r="AJ1696" s="1" t="s">
        <v>17</v>
      </c>
      <c r="AK1696" s="1" t="s">
        <v>4628</v>
      </c>
      <c r="AL1696" s="1" t="s">
        <v>472</v>
      </c>
      <c r="AM1696" s="1" t="s">
        <v>6317</v>
      </c>
      <c r="AT1696" s="1" t="s">
        <v>1337</v>
      </c>
      <c r="AU1696" s="1" t="s">
        <v>4701</v>
      </c>
      <c r="AV1696" s="1" t="s">
        <v>2857</v>
      </c>
      <c r="AW1696" s="1" t="s">
        <v>4611</v>
      </c>
      <c r="BG1696" s="1" t="s">
        <v>2858</v>
      </c>
      <c r="BH1696" s="1" t="s">
        <v>5191</v>
      </c>
      <c r="BI1696" s="1" t="s">
        <v>2859</v>
      </c>
      <c r="BJ1696" s="1" t="s">
        <v>5263</v>
      </c>
      <c r="BM1696" s="1" t="s">
        <v>7233</v>
      </c>
      <c r="BN1696" s="1" t="s">
        <v>5504</v>
      </c>
      <c r="BO1696" s="1" t="s">
        <v>1337</v>
      </c>
      <c r="BP1696" s="1" t="s">
        <v>4701</v>
      </c>
      <c r="BQ1696" s="1" t="s">
        <v>2860</v>
      </c>
      <c r="BR1696" s="1" t="s">
        <v>5803</v>
      </c>
      <c r="BS1696" s="1" t="s">
        <v>554</v>
      </c>
      <c r="BT1696" s="1" t="s">
        <v>4614</v>
      </c>
    </row>
    <row r="1697" spans="1:33" ht="13.5" customHeight="1">
      <c r="A1697" s="6" t="str">
        <f t="shared" si="57"/>
        <v>1783_월배면_0046</v>
      </c>
      <c r="B1697" s="1">
        <v>1783</v>
      </c>
      <c r="C1697" s="1" t="s">
        <v>6057</v>
      </c>
      <c r="D1697" s="1" t="s">
        <v>6058</v>
      </c>
      <c r="E1697" s="2">
        <v>1696</v>
      </c>
      <c r="F1697" s="2">
        <v>6</v>
      </c>
      <c r="G1697" s="2" t="s">
        <v>2750</v>
      </c>
      <c r="H1697" s="2" t="s">
        <v>3324</v>
      </c>
      <c r="I1697" s="2">
        <v>3</v>
      </c>
      <c r="L1697" s="2">
        <v>4</v>
      </c>
      <c r="M1697" s="2" t="s">
        <v>2842</v>
      </c>
      <c r="N1697" s="2" t="s">
        <v>6066</v>
      </c>
      <c r="S1697" s="2" t="s">
        <v>47</v>
      </c>
      <c r="T1697" s="2" t="s">
        <v>3377</v>
      </c>
      <c r="W1697" s="1" t="s">
        <v>732</v>
      </c>
      <c r="X1697" s="1" t="s">
        <v>6187</v>
      </c>
      <c r="Y1697" s="1" t="s">
        <v>468</v>
      </c>
      <c r="Z1697" s="1" t="s">
        <v>3565</v>
      </c>
      <c r="AF1697" s="1" t="s">
        <v>490</v>
      </c>
      <c r="AG1697" s="1" t="s">
        <v>4548</v>
      </c>
    </row>
    <row r="1698" spans="1:31" ht="13.5" customHeight="1">
      <c r="A1698" s="6" t="str">
        <f t="shared" si="57"/>
        <v>1783_월배면_0046</v>
      </c>
      <c r="B1698" s="1">
        <v>1783</v>
      </c>
      <c r="C1698" s="1" t="s">
        <v>6057</v>
      </c>
      <c r="D1698" s="1" t="s">
        <v>6058</v>
      </c>
      <c r="E1698" s="2">
        <v>1697</v>
      </c>
      <c r="F1698" s="2">
        <v>6</v>
      </c>
      <c r="G1698" s="2" t="s">
        <v>2750</v>
      </c>
      <c r="H1698" s="2" t="s">
        <v>3324</v>
      </c>
      <c r="I1698" s="2">
        <v>3</v>
      </c>
      <c r="L1698" s="2">
        <v>4</v>
      </c>
      <c r="M1698" s="2" t="s">
        <v>2842</v>
      </c>
      <c r="N1698" s="2" t="s">
        <v>6066</v>
      </c>
      <c r="S1698" s="2" t="s">
        <v>53</v>
      </c>
      <c r="T1698" s="2" t="s">
        <v>3382</v>
      </c>
      <c r="AC1698" s="1">
        <v>11</v>
      </c>
      <c r="AD1698" s="1" t="s">
        <v>59</v>
      </c>
      <c r="AE1698" s="1" t="s">
        <v>4490</v>
      </c>
    </row>
    <row r="1699" spans="1:72" ht="13.5" customHeight="1">
      <c r="A1699" s="6" t="str">
        <f t="shared" si="57"/>
        <v>1783_월배면_0046</v>
      </c>
      <c r="B1699" s="1">
        <v>1783</v>
      </c>
      <c r="C1699" s="1" t="s">
        <v>6057</v>
      </c>
      <c r="D1699" s="1" t="s">
        <v>6058</v>
      </c>
      <c r="E1699" s="2">
        <v>1698</v>
      </c>
      <c r="F1699" s="2">
        <v>6</v>
      </c>
      <c r="G1699" s="2" t="s">
        <v>2750</v>
      </c>
      <c r="H1699" s="2" t="s">
        <v>3324</v>
      </c>
      <c r="I1699" s="2">
        <v>3</v>
      </c>
      <c r="L1699" s="2">
        <v>5</v>
      </c>
      <c r="M1699" s="2" t="s">
        <v>7071</v>
      </c>
      <c r="N1699" s="2" t="s">
        <v>7072</v>
      </c>
      <c r="T1699" s="2" t="s">
        <v>6092</v>
      </c>
      <c r="U1699" s="1" t="s">
        <v>63</v>
      </c>
      <c r="V1699" s="1" t="s">
        <v>3418</v>
      </c>
      <c r="W1699" s="1" t="s">
        <v>77</v>
      </c>
      <c r="X1699" s="1" t="s">
        <v>6189</v>
      </c>
      <c r="Y1699" s="1" t="s">
        <v>2861</v>
      </c>
      <c r="Z1699" s="1" t="s">
        <v>3703</v>
      </c>
      <c r="AC1699" s="1">
        <v>49</v>
      </c>
      <c r="AD1699" s="1" t="s">
        <v>212</v>
      </c>
      <c r="AE1699" s="1" t="s">
        <v>4510</v>
      </c>
      <c r="AJ1699" s="1" t="s">
        <v>17</v>
      </c>
      <c r="AK1699" s="1" t="s">
        <v>4628</v>
      </c>
      <c r="AL1699" s="1" t="s">
        <v>52</v>
      </c>
      <c r="AM1699" s="1" t="s">
        <v>4637</v>
      </c>
      <c r="AT1699" s="1" t="s">
        <v>68</v>
      </c>
      <c r="AU1699" s="1" t="s">
        <v>4695</v>
      </c>
      <c r="AV1699" s="1" t="s">
        <v>2794</v>
      </c>
      <c r="AW1699" s="1" t="s">
        <v>4755</v>
      </c>
      <c r="BG1699" s="1" t="s">
        <v>260</v>
      </c>
      <c r="BH1699" s="1" t="s">
        <v>6166</v>
      </c>
      <c r="BI1699" s="1" t="s">
        <v>400</v>
      </c>
      <c r="BJ1699" s="1" t="s">
        <v>4015</v>
      </c>
      <c r="BK1699" s="1" t="s">
        <v>68</v>
      </c>
      <c r="BL1699" s="1" t="s">
        <v>4695</v>
      </c>
      <c r="BM1699" s="1" t="s">
        <v>2862</v>
      </c>
      <c r="BN1699" s="1" t="s">
        <v>5520</v>
      </c>
      <c r="BO1699" s="1" t="s">
        <v>68</v>
      </c>
      <c r="BP1699" s="1" t="s">
        <v>4695</v>
      </c>
      <c r="BQ1699" s="1" t="s">
        <v>2863</v>
      </c>
      <c r="BR1699" s="1" t="s">
        <v>5802</v>
      </c>
      <c r="BS1699" s="1" t="s">
        <v>1169</v>
      </c>
      <c r="BT1699" s="1" t="s">
        <v>4633</v>
      </c>
    </row>
    <row r="1700" spans="1:72" ht="13.5" customHeight="1">
      <c r="A1700" s="6" t="str">
        <f aca="true" t="shared" si="58" ref="A1700:A1731">HYPERLINK("http://kyu.snu.ac.kr/sdhj/index.jsp?type=hj/GK14607_00IH_0001_0046.jpg","1783_월배면_0046")</f>
        <v>1783_월배면_0046</v>
      </c>
      <c r="B1700" s="1">
        <v>1783</v>
      </c>
      <c r="C1700" s="1" t="s">
        <v>6057</v>
      </c>
      <c r="D1700" s="1" t="s">
        <v>6058</v>
      </c>
      <c r="E1700" s="2">
        <v>1699</v>
      </c>
      <c r="F1700" s="2">
        <v>6</v>
      </c>
      <c r="G1700" s="2" t="s">
        <v>2750</v>
      </c>
      <c r="H1700" s="2" t="s">
        <v>3324</v>
      </c>
      <c r="I1700" s="2">
        <v>3</v>
      </c>
      <c r="L1700" s="2">
        <v>5</v>
      </c>
      <c r="M1700" s="2" t="s">
        <v>7071</v>
      </c>
      <c r="N1700" s="2" t="s">
        <v>7072</v>
      </c>
      <c r="S1700" s="2" t="s">
        <v>47</v>
      </c>
      <c r="T1700" s="2" t="s">
        <v>3377</v>
      </c>
      <c r="W1700" s="1" t="s">
        <v>234</v>
      </c>
      <c r="X1700" s="1" t="s">
        <v>3508</v>
      </c>
      <c r="Y1700" s="1" t="s">
        <v>78</v>
      </c>
      <c r="Z1700" s="1" t="s">
        <v>3554</v>
      </c>
      <c r="AC1700" s="1">
        <v>50</v>
      </c>
      <c r="AD1700" s="1" t="s">
        <v>355</v>
      </c>
      <c r="AE1700" s="1" t="s">
        <v>4509</v>
      </c>
      <c r="AJ1700" s="1" t="s">
        <v>17</v>
      </c>
      <c r="AK1700" s="1" t="s">
        <v>4628</v>
      </c>
      <c r="AL1700" s="1" t="s">
        <v>724</v>
      </c>
      <c r="AM1700" s="1" t="s">
        <v>4645</v>
      </c>
      <c r="AT1700" s="1" t="s">
        <v>68</v>
      </c>
      <c r="AU1700" s="1" t="s">
        <v>4695</v>
      </c>
      <c r="AV1700" s="1" t="s">
        <v>2864</v>
      </c>
      <c r="AW1700" s="1" t="s">
        <v>4790</v>
      </c>
      <c r="BG1700" s="1" t="s">
        <v>68</v>
      </c>
      <c r="BH1700" s="1" t="s">
        <v>4695</v>
      </c>
      <c r="BI1700" s="1" t="s">
        <v>2865</v>
      </c>
      <c r="BJ1700" s="1" t="s">
        <v>5262</v>
      </c>
      <c r="BK1700" s="1" t="s">
        <v>68</v>
      </c>
      <c r="BL1700" s="1" t="s">
        <v>4695</v>
      </c>
      <c r="BM1700" s="1" t="s">
        <v>2866</v>
      </c>
      <c r="BN1700" s="1" t="s">
        <v>5550</v>
      </c>
      <c r="BO1700" s="1" t="s">
        <v>68</v>
      </c>
      <c r="BP1700" s="1" t="s">
        <v>4695</v>
      </c>
      <c r="BQ1700" s="1" t="s">
        <v>7284</v>
      </c>
      <c r="BR1700" s="1" t="s">
        <v>6644</v>
      </c>
      <c r="BS1700" s="1" t="s">
        <v>132</v>
      </c>
      <c r="BT1700" s="1" t="s">
        <v>4584</v>
      </c>
    </row>
    <row r="1701" spans="1:31" ht="13.5" customHeight="1">
      <c r="A1701" s="6" t="str">
        <f t="shared" si="58"/>
        <v>1783_월배면_0046</v>
      </c>
      <c r="B1701" s="1">
        <v>1783</v>
      </c>
      <c r="C1701" s="1" t="s">
        <v>6057</v>
      </c>
      <c r="D1701" s="1" t="s">
        <v>6058</v>
      </c>
      <c r="E1701" s="2">
        <v>1700</v>
      </c>
      <c r="F1701" s="2">
        <v>6</v>
      </c>
      <c r="G1701" s="2" t="s">
        <v>2750</v>
      </c>
      <c r="H1701" s="2" t="s">
        <v>3324</v>
      </c>
      <c r="I1701" s="2">
        <v>3</v>
      </c>
      <c r="L1701" s="2">
        <v>5</v>
      </c>
      <c r="M1701" s="2" t="s">
        <v>7071</v>
      </c>
      <c r="N1701" s="2" t="s">
        <v>7072</v>
      </c>
      <c r="S1701" s="2" t="s">
        <v>53</v>
      </c>
      <c r="T1701" s="2" t="s">
        <v>3382</v>
      </c>
      <c r="AC1701" s="1">
        <v>20</v>
      </c>
      <c r="AD1701" s="1" t="s">
        <v>136</v>
      </c>
      <c r="AE1701" s="1" t="s">
        <v>4522</v>
      </c>
    </row>
    <row r="1702" spans="1:31" ht="13.5" customHeight="1">
      <c r="A1702" s="6" t="str">
        <f t="shared" si="58"/>
        <v>1783_월배면_0046</v>
      </c>
      <c r="B1702" s="1">
        <v>1783</v>
      </c>
      <c r="C1702" s="1" t="s">
        <v>6057</v>
      </c>
      <c r="D1702" s="1" t="s">
        <v>6058</v>
      </c>
      <c r="E1702" s="2">
        <v>1701</v>
      </c>
      <c r="F1702" s="2">
        <v>6</v>
      </c>
      <c r="G1702" s="2" t="s">
        <v>2750</v>
      </c>
      <c r="H1702" s="2" t="s">
        <v>3324</v>
      </c>
      <c r="I1702" s="2">
        <v>3</v>
      </c>
      <c r="L1702" s="2">
        <v>5</v>
      </c>
      <c r="M1702" s="2" t="s">
        <v>7071</v>
      </c>
      <c r="N1702" s="2" t="s">
        <v>7072</v>
      </c>
      <c r="S1702" s="2" t="s">
        <v>56</v>
      </c>
      <c r="T1702" s="2" t="s">
        <v>3381</v>
      </c>
      <c r="Y1702" s="1" t="s">
        <v>2867</v>
      </c>
      <c r="Z1702" s="1" t="s">
        <v>3702</v>
      </c>
      <c r="AC1702" s="1">
        <v>15</v>
      </c>
      <c r="AD1702" s="1" t="s">
        <v>122</v>
      </c>
      <c r="AE1702" s="1" t="s">
        <v>4498</v>
      </c>
    </row>
    <row r="1703" spans="1:31" ht="13.5" customHeight="1">
      <c r="A1703" s="6" t="str">
        <f t="shared" si="58"/>
        <v>1783_월배면_0046</v>
      </c>
      <c r="B1703" s="1">
        <v>1783</v>
      </c>
      <c r="C1703" s="1" t="s">
        <v>6057</v>
      </c>
      <c r="D1703" s="1" t="s">
        <v>6058</v>
      </c>
      <c r="E1703" s="2">
        <v>1702</v>
      </c>
      <c r="F1703" s="2">
        <v>6</v>
      </c>
      <c r="G1703" s="2" t="s">
        <v>2750</v>
      </c>
      <c r="H1703" s="2" t="s">
        <v>3324</v>
      </c>
      <c r="I1703" s="2">
        <v>3</v>
      </c>
      <c r="L1703" s="2">
        <v>5</v>
      </c>
      <c r="M1703" s="2" t="s">
        <v>7071</v>
      </c>
      <c r="N1703" s="2" t="s">
        <v>7072</v>
      </c>
      <c r="S1703" s="2" t="s">
        <v>53</v>
      </c>
      <c r="T1703" s="2" t="s">
        <v>3382</v>
      </c>
      <c r="AC1703" s="1">
        <v>6</v>
      </c>
      <c r="AD1703" s="1" t="s">
        <v>481</v>
      </c>
      <c r="AE1703" s="1" t="s">
        <v>4489</v>
      </c>
    </row>
    <row r="1704" spans="1:33" ht="13.5" customHeight="1">
      <c r="A1704" s="6" t="str">
        <f t="shared" si="58"/>
        <v>1783_월배면_0046</v>
      </c>
      <c r="B1704" s="1">
        <v>1783</v>
      </c>
      <c r="C1704" s="1" t="s">
        <v>6057</v>
      </c>
      <c r="D1704" s="1" t="s">
        <v>6058</v>
      </c>
      <c r="E1704" s="2">
        <v>1703</v>
      </c>
      <c r="F1704" s="2">
        <v>6</v>
      </c>
      <c r="G1704" s="2" t="s">
        <v>2750</v>
      </c>
      <c r="H1704" s="2" t="s">
        <v>3324</v>
      </c>
      <c r="I1704" s="2">
        <v>3</v>
      </c>
      <c r="L1704" s="2">
        <v>5</v>
      </c>
      <c r="M1704" s="2" t="s">
        <v>7071</v>
      </c>
      <c r="N1704" s="2" t="s">
        <v>7072</v>
      </c>
      <c r="T1704" s="2" t="s">
        <v>6164</v>
      </c>
      <c r="U1704" s="1" t="s">
        <v>96</v>
      </c>
      <c r="V1704" s="1" t="s">
        <v>3417</v>
      </c>
      <c r="Y1704" s="1" t="s">
        <v>2868</v>
      </c>
      <c r="Z1704" s="1" t="s">
        <v>3701</v>
      </c>
      <c r="AC1704" s="1">
        <v>50</v>
      </c>
      <c r="AD1704" s="1" t="s">
        <v>212</v>
      </c>
      <c r="AE1704" s="1" t="s">
        <v>4510</v>
      </c>
      <c r="AF1704" s="1" t="s">
        <v>118</v>
      </c>
      <c r="AG1704" s="1" t="s">
        <v>4546</v>
      </c>
    </row>
    <row r="1705" spans="1:72" ht="13.5" customHeight="1">
      <c r="A1705" s="6" t="str">
        <f t="shared" si="58"/>
        <v>1783_월배면_0046</v>
      </c>
      <c r="B1705" s="1">
        <v>1783</v>
      </c>
      <c r="C1705" s="1" t="s">
        <v>6057</v>
      </c>
      <c r="D1705" s="1" t="s">
        <v>6058</v>
      </c>
      <c r="E1705" s="2">
        <v>1704</v>
      </c>
      <c r="F1705" s="2">
        <v>6</v>
      </c>
      <c r="G1705" s="2" t="s">
        <v>2750</v>
      </c>
      <c r="H1705" s="2" t="s">
        <v>3324</v>
      </c>
      <c r="I1705" s="2">
        <v>4</v>
      </c>
      <c r="J1705" s="2" t="s">
        <v>2869</v>
      </c>
      <c r="K1705" s="2" t="s">
        <v>3336</v>
      </c>
      <c r="L1705" s="2">
        <v>1</v>
      </c>
      <c r="M1705" s="2" t="s">
        <v>7073</v>
      </c>
      <c r="N1705" s="2" t="s">
        <v>7074</v>
      </c>
      <c r="T1705" s="2" t="s">
        <v>6092</v>
      </c>
      <c r="U1705" s="1" t="s">
        <v>2870</v>
      </c>
      <c r="V1705" s="1" t="s">
        <v>3447</v>
      </c>
      <c r="W1705" s="1" t="s">
        <v>278</v>
      </c>
      <c r="X1705" s="1" t="s">
        <v>3502</v>
      </c>
      <c r="Y1705" s="1" t="s">
        <v>2871</v>
      </c>
      <c r="Z1705" s="1" t="s">
        <v>3700</v>
      </c>
      <c r="AC1705" s="1">
        <v>54</v>
      </c>
      <c r="AD1705" s="1" t="s">
        <v>41</v>
      </c>
      <c r="AE1705" s="1" t="s">
        <v>4527</v>
      </c>
      <c r="AJ1705" s="1" t="s">
        <v>17</v>
      </c>
      <c r="AK1705" s="1" t="s">
        <v>4628</v>
      </c>
      <c r="AL1705" s="1" t="s">
        <v>132</v>
      </c>
      <c r="AM1705" s="1" t="s">
        <v>4584</v>
      </c>
      <c r="AV1705" s="1" t="s">
        <v>2872</v>
      </c>
      <c r="AW1705" s="1" t="s">
        <v>4787</v>
      </c>
      <c r="BI1705" s="1" t="s">
        <v>1501</v>
      </c>
      <c r="BJ1705" s="1" t="s">
        <v>4977</v>
      </c>
      <c r="BM1705" s="1" t="s">
        <v>1502</v>
      </c>
      <c r="BN1705" s="1" t="s">
        <v>5411</v>
      </c>
      <c r="BQ1705" s="1" t="s">
        <v>2873</v>
      </c>
      <c r="BR1705" s="1" t="s">
        <v>5801</v>
      </c>
      <c r="BS1705" s="1" t="s">
        <v>1169</v>
      </c>
      <c r="BT1705" s="1" t="s">
        <v>4633</v>
      </c>
    </row>
    <row r="1706" spans="1:72" ht="13.5" customHeight="1">
      <c r="A1706" s="6" t="str">
        <f t="shared" si="58"/>
        <v>1783_월배면_0046</v>
      </c>
      <c r="B1706" s="1">
        <v>1783</v>
      </c>
      <c r="C1706" s="1" t="s">
        <v>6057</v>
      </c>
      <c r="D1706" s="1" t="s">
        <v>6058</v>
      </c>
      <c r="E1706" s="2">
        <v>1705</v>
      </c>
      <c r="F1706" s="2">
        <v>6</v>
      </c>
      <c r="G1706" s="2" t="s">
        <v>2750</v>
      </c>
      <c r="H1706" s="2" t="s">
        <v>3324</v>
      </c>
      <c r="I1706" s="2">
        <v>4</v>
      </c>
      <c r="L1706" s="2">
        <v>1</v>
      </c>
      <c r="M1706" s="2" t="s">
        <v>7073</v>
      </c>
      <c r="N1706" s="2" t="s">
        <v>7074</v>
      </c>
      <c r="S1706" s="2" t="s">
        <v>47</v>
      </c>
      <c r="T1706" s="2" t="s">
        <v>3377</v>
      </c>
      <c r="W1706" s="1" t="s">
        <v>362</v>
      </c>
      <c r="X1706" s="1" t="s">
        <v>6185</v>
      </c>
      <c r="Y1706" s="1" t="s">
        <v>10</v>
      </c>
      <c r="Z1706" s="1" t="s">
        <v>3510</v>
      </c>
      <c r="AC1706" s="1">
        <v>40</v>
      </c>
      <c r="AD1706" s="1" t="s">
        <v>589</v>
      </c>
      <c r="AE1706" s="1" t="s">
        <v>4487</v>
      </c>
      <c r="AJ1706" s="1" t="s">
        <v>17</v>
      </c>
      <c r="AK1706" s="1" t="s">
        <v>4628</v>
      </c>
      <c r="AL1706" s="1" t="s">
        <v>472</v>
      </c>
      <c r="AM1706" s="1" t="s">
        <v>6317</v>
      </c>
      <c r="AV1706" s="1" t="s">
        <v>1164</v>
      </c>
      <c r="AW1706" s="1" t="s">
        <v>4789</v>
      </c>
      <c r="BI1706" s="1" t="s">
        <v>1537</v>
      </c>
      <c r="BJ1706" s="1" t="s">
        <v>4955</v>
      </c>
      <c r="BM1706" s="1" t="s">
        <v>1538</v>
      </c>
      <c r="BN1706" s="1" t="s">
        <v>5294</v>
      </c>
      <c r="BQ1706" s="1" t="s">
        <v>2874</v>
      </c>
      <c r="BR1706" s="1" t="s">
        <v>5800</v>
      </c>
      <c r="BS1706" s="1" t="s">
        <v>1225</v>
      </c>
      <c r="BT1706" s="1" t="s">
        <v>4582</v>
      </c>
    </row>
    <row r="1707" spans="1:72" ht="13.5" customHeight="1">
      <c r="A1707" s="6" t="str">
        <f t="shared" si="58"/>
        <v>1783_월배면_0046</v>
      </c>
      <c r="B1707" s="1">
        <v>1783</v>
      </c>
      <c r="C1707" s="1" t="s">
        <v>6057</v>
      </c>
      <c r="D1707" s="1" t="s">
        <v>6058</v>
      </c>
      <c r="E1707" s="2">
        <v>1706</v>
      </c>
      <c r="F1707" s="2">
        <v>6</v>
      </c>
      <c r="G1707" s="2" t="s">
        <v>2750</v>
      </c>
      <c r="H1707" s="2" t="s">
        <v>3324</v>
      </c>
      <c r="I1707" s="2">
        <v>4</v>
      </c>
      <c r="L1707" s="2">
        <v>2</v>
      </c>
      <c r="M1707" s="2" t="s">
        <v>7075</v>
      </c>
      <c r="N1707" s="2" t="s">
        <v>7076</v>
      </c>
      <c r="T1707" s="2" t="s">
        <v>6092</v>
      </c>
      <c r="U1707" s="1" t="s">
        <v>1451</v>
      </c>
      <c r="V1707" s="1" t="s">
        <v>3436</v>
      </c>
      <c r="W1707" s="1" t="s">
        <v>278</v>
      </c>
      <c r="X1707" s="1" t="s">
        <v>3502</v>
      </c>
      <c r="Y1707" s="1" t="s">
        <v>1974</v>
      </c>
      <c r="Z1707" s="1" t="s">
        <v>3699</v>
      </c>
      <c r="AC1707" s="1">
        <v>54</v>
      </c>
      <c r="AD1707" s="1" t="s">
        <v>41</v>
      </c>
      <c r="AE1707" s="1" t="s">
        <v>4527</v>
      </c>
      <c r="AJ1707" s="1" t="s">
        <v>17</v>
      </c>
      <c r="AK1707" s="1" t="s">
        <v>4628</v>
      </c>
      <c r="AL1707" s="1" t="s">
        <v>132</v>
      </c>
      <c r="AM1707" s="1" t="s">
        <v>4584</v>
      </c>
      <c r="AV1707" s="1" t="s">
        <v>2875</v>
      </c>
      <c r="AW1707" s="1" t="s">
        <v>4762</v>
      </c>
      <c r="BI1707" s="1" t="s">
        <v>416</v>
      </c>
      <c r="BJ1707" s="1" t="s">
        <v>4379</v>
      </c>
      <c r="BM1707" s="1" t="s">
        <v>7285</v>
      </c>
      <c r="BN1707" s="1" t="s">
        <v>5531</v>
      </c>
      <c r="BQ1707" s="1" t="s">
        <v>2876</v>
      </c>
      <c r="BR1707" s="1" t="s">
        <v>5791</v>
      </c>
      <c r="BS1707" s="1" t="s">
        <v>495</v>
      </c>
      <c r="BT1707" s="1" t="s">
        <v>4580</v>
      </c>
    </row>
    <row r="1708" spans="1:31" ht="13.5" customHeight="1">
      <c r="A1708" s="6" t="str">
        <f t="shared" si="58"/>
        <v>1783_월배면_0046</v>
      </c>
      <c r="B1708" s="1">
        <v>1783</v>
      </c>
      <c r="C1708" s="1" t="s">
        <v>6057</v>
      </c>
      <c r="D1708" s="1" t="s">
        <v>6058</v>
      </c>
      <c r="E1708" s="2">
        <v>1707</v>
      </c>
      <c r="F1708" s="2">
        <v>6</v>
      </c>
      <c r="G1708" s="2" t="s">
        <v>2750</v>
      </c>
      <c r="H1708" s="2" t="s">
        <v>3324</v>
      </c>
      <c r="I1708" s="2">
        <v>4</v>
      </c>
      <c r="L1708" s="2">
        <v>2</v>
      </c>
      <c r="M1708" s="2" t="s">
        <v>7075</v>
      </c>
      <c r="N1708" s="2" t="s">
        <v>7076</v>
      </c>
      <c r="S1708" s="2" t="s">
        <v>178</v>
      </c>
      <c r="T1708" s="2" t="s">
        <v>3385</v>
      </c>
      <c r="U1708" s="1" t="s">
        <v>2836</v>
      </c>
      <c r="V1708" s="1" t="s">
        <v>3443</v>
      </c>
      <c r="Y1708" s="1" t="s">
        <v>2629</v>
      </c>
      <c r="Z1708" s="1" t="s">
        <v>3698</v>
      </c>
      <c r="AC1708" s="1">
        <v>24</v>
      </c>
      <c r="AD1708" s="1" t="s">
        <v>315</v>
      </c>
      <c r="AE1708" s="1" t="s">
        <v>4272</v>
      </c>
    </row>
    <row r="1709" spans="1:31" ht="13.5" customHeight="1">
      <c r="A1709" s="6" t="str">
        <f t="shared" si="58"/>
        <v>1783_월배면_0046</v>
      </c>
      <c r="B1709" s="1">
        <v>1783</v>
      </c>
      <c r="C1709" s="1" t="s">
        <v>6057</v>
      </c>
      <c r="D1709" s="1" t="s">
        <v>6058</v>
      </c>
      <c r="E1709" s="2">
        <v>1708</v>
      </c>
      <c r="F1709" s="2">
        <v>6</v>
      </c>
      <c r="G1709" s="2" t="s">
        <v>2750</v>
      </c>
      <c r="H1709" s="2" t="s">
        <v>3324</v>
      </c>
      <c r="I1709" s="2">
        <v>4</v>
      </c>
      <c r="L1709" s="2">
        <v>2</v>
      </c>
      <c r="M1709" s="2" t="s">
        <v>7075</v>
      </c>
      <c r="N1709" s="2" t="s">
        <v>7076</v>
      </c>
      <c r="S1709" s="2" t="s">
        <v>557</v>
      </c>
      <c r="T1709" s="2" t="s">
        <v>3384</v>
      </c>
      <c r="W1709" s="1" t="s">
        <v>742</v>
      </c>
      <c r="X1709" s="1" t="s">
        <v>3365</v>
      </c>
      <c r="Y1709" s="1" t="s">
        <v>10</v>
      </c>
      <c r="Z1709" s="1" t="s">
        <v>3510</v>
      </c>
      <c r="AC1709" s="1">
        <v>26</v>
      </c>
      <c r="AD1709" s="1" t="s">
        <v>193</v>
      </c>
      <c r="AE1709" s="1" t="s">
        <v>4492</v>
      </c>
    </row>
    <row r="1710" spans="1:33" ht="13.5" customHeight="1">
      <c r="A1710" s="6" t="str">
        <f t="shared" si="58"/>
        <v>1783_월배면_0046</v>
      </c>
      <c r="B1710" s="1">
        <v>1783</v>
      </c>
      <c r="C1710" s="1" t="s">
        <v>6057</v>
      </c>
      <c r="D1710" s="1" t="s">
        <v>6058</v>
      </c>
      <c r="E1710" s="2">
        <v>1709</v>
      </c>
      <c r="F1710" s="2">
        <v>6</v>
      </c>
      <c r="G1710" s="2" t="s">
        <v>2750</v>
      </c>
      <c r="H1710" s="2" t="s">
        <v>3324</v>
      </c>
      <c r="I1710" s="2">
        <v>4</v>
      </c>
      <c r="L1710" s="2">
        <v>2</v>
      </c>
      <c r="M1710" s="2" t="s">
        <v>7075</v>
      </c>
      <c r="N1710" s="2" t="s">
        <v>7076</v>
      </c>
      <c r="S1710" s="2" t="s">
        <v>56</v>
      </c>
      <c r="T1710" s="2" t="s">
        <v>3381</v>
      </c>
      <c r="AF1710" s="1" t="s">
        <v>104</v>
      </c>
      <c r="AG1710" s="1" t="s">
        <v>3397</v>
      </c>
    </row>
    <row r="1711" spans="1:33" ht="13.5" customHeight="1">
      <c r="A1711" s="6" t="str">
        <f t="shared" si="58"/>
        <v>1783_월배면_0046</v>
      </c>
      <c r="B1711" s="1">
        <v>1783</v>
      </c>
      <c r="C1711" s="1" t="s">
        <v>6057</v>
      </c>
      <c r="D1711" s="1" t="s">
        <v>6058</v>
      </c>
      <c r="E1711" s="2">
        <v>1710</v>
      </c>
      <c r="F1711" s="2">
        <v>6</v>
      </c>
      <c r="G1711" s="2" t="s">
        <v>2750</v>
      </c>
      <c r="H1711" s="2" t="s">
        <v>3324</v>
      </c>
      <c r="I1711" s="2">
        <v>4</v>
      </c>
      <c r="L1711" s="2">
        <v>2</v>
      </c>
      <c r="M1711" s="2" t="s">
        <v>7075</v>
      </c>
      <c r="N1711" s="2" t="s">
        <v>7076</v>
      </c>
      <c r="S1711" s="2" t="s">
        <v>53</v>
      </c>
      <c r="T1711" s="2" t="s">
        <v>3382</v>
      </c>
      <c r="AF1711" s="1" t="s">
        <v>1174</v>
      </c>
      <c r="AG1711" s="1" t="s">
        <v>4547</v>
      </c>
    </row>
    <row r="1712" spans="1:31" ht="13.5" customHeight="1">
      <c r="A1712" s="6" t="str">
        <f t="shared" si="58"/>
        <v>1783_월배면_0046</v>
      </c>
      <c r="B1712" s="1">
        <v>1783</v>
      </c>
      <c r="C1712" s="1" t="s">
        <v>6057</v>
      </c>
      <c r="D1712" s="1" t="s">
        <v>6058</v>
      </c>
      <c r="E1712" s="2">
        <v>1711</v>
      </c>
      <c r="F1712" s="2">
        <v>6</v>
      </c>
      <c r="G1712" s="2" t="s">
        <v>2750</v>
      </c>
      <c r="H1712" s="2" t="s">
        <v>3324</v>
      </c>
      <c r="I1712" s="2">
        <v>4</v>
      </c>
      <c r="L1712" s="2">
        <v>2</v>
      </c>
      <c r="M1712" s="2" t="s">
        <v>7075</v>
      </c>
      <c r="N1712" s="2" t="s">
        <v>7076</v>
      </c>
      <c r="S1712" s="2" t="s">
        <v>53</v>
      </c>
      <c r="T1712" s="2" t="s">
        <v>3382</v>
      </c>
      <c r="AC1712" s="1">
        <v>10</v>
      </c>
      <c r="AD1712" s="1" t="s">
        <v>187</v>
      </c>
      <c r="AE1712" s="1" t="s">
        <v>4484</v>
      </c>
    </row>
    <row r="1713" spans="1:31" ht="13.5" customHeight="1">
      <c r="A1713" s="6" t="str">
        <f t="shared" si="58"/>
        <v>1783_월배면_0046</v>
      </c>
      <c r="B1713" s="1">
        <v>1783</v>
      </c>
      <c r="C1713" s="1" t="s">
        <v>6057</v>
      </c>
      <c r="D1713" s="1" t="s">
        <v>6058</v>
      </c>
      <c r="E1713" s="2">
        <v>1712</v>
      </c>
      <c r="F1713" s="2">
        <v>6</v>
      </c>
      <c r="G1713" s="2" t="s">
        <v>2750</v>
      </c>
      <c r="H1713" s="2" t="s">
        <v>3324</v>
      </c>
      <c r="I1713" s="2">
        <v>4</v>
      </c>
      <c r="L1713" s="2">
        <v>2</v>
      </c>
      <c r="M1713" s="2" t="s">
        <v>7075</v>
      </c>
      <c r="N1713" s="2" t="s">
        <v>7076</v>
      </c>
      <c r="S1713" s="2" t="s">
        <v>1589</v>
      </c>
      <c r="T1713" s="2" t="s">
        <v>3391</v>
      </c>
      <c r="AC1713" s="1">
        <v>6</v>
      </c>
      <c r="AD1713" s="1" t="s">
        <v>481</v>
      </c>
      <c r="AE1713" s="1" t="s">
        <v>4489</v>
      </c>
    </row>
    <row r="1714" spans="1:33" ht="13.5" customHeight="1">
      <c r="A1714" s="6" t="str">
        <f t="shared" si="58"/>
        <v>1783_월배면_0046</v>
      </c>
      <c r="B1714" s="1">
        <v>1783</v>
      </c>
      <c r="C1714" s="1" t="s">
        <v>6057</v>
      </c>
      <c r="D1714" s="1" t="s">
        <v>6058</v>
      </c>
      <c r="E1714" s="2">
        <v>1713</v>
      </c>
      <c r="F1714" s="2">
        <v>6</v>
      </c>
      <c r="G1714" s="2" t="s">
        <v>2750</v>
      </c>
      <c r="H1714" s="2" t="s">
        <v>3324</v>
      </c>
      <c r="I1714" s="2">
        <v>4</v>
      </c>
      <c r="L1714" s="2">
        <v>2</v>
      </c>
      <c r="M1714" s="2" t="s">
        <v>7075</v>
      </c>
      <c r="N1714" s="2" t="s">
        <v>7076</v>
      </c>
      <c r="S1714" s="2" t="s">
        <v>53</v>
      </c>
      <c r="T1714" s="2" t="s">
        <v>3382</v>
      </c>
      <c r="AC1714" s="1">
        <v>2</v>
      </c>
      <c r="AD1714" s="1" t="s">
        <v>250</v>
      </c>
      <c r="AE1714" s="1" t="s">
        <v>4519</v>
      </c>
      <c r="AF1714" s="1" t="s">
        <v>244</v>
      </c>
      <c r="AG1714" s="1" t="s">
        <v>4545</v>
      </c>
    </row>
    <row r="1715" spans="1:72" ht="13.5" customHeight="1">
      <c r="A1715" s="6" t="str">
        <f t="shared" si="58"/>
        <v>1783_월배면_0046</v>
      </c>
      <c r="B1715" s="1">
        <v>1783</v>
      </c>
      <c r="C1715" s="1" t="s">
        <v>6057</v>
      </c>
      <c r="D1715" s="1" t="s">
        <v>6058</v>
      </c>
      <c r="E1715" s="2">
        <v>1714</v>
      </c>
      <c r="F1715" s="2">
        <v>6</v>
      </c>
      <c r="G1715" s="2" t="s">
        <v>2750</v>
      </c>
      <c r="H1715" s="2" t="s">
        <v>3324</v>
      </c>
      <c r="I1715" s="2">
        <v>4</v>
      </c>
      <c r="L1715" s="2">
        <v>3</v>
      </c>
      <c r="M1715" s="2" t="s">
        <v>2869</v>
      </c>
      <c r="N1715" s="2" t="s">
        <v>3336</v>
      </c>
      <c r="T1715" s="2" t="s">
        <v>6092</v>
      </c>
      <c r="U1715" s="1" t="s">
        <v>2877</v>
      </c>
      <c r="V1715" s="1" t="s">
        <v>3446</v>
      </c>
      <c r="W1715" s="1" t="s">
        <v>234</v>
      </c>
      <c r="X1715" s="1" t="s">
        <v>3508</v>
      </c>
      <c r="Y1715" s="1" t="s">
        <v>2878</v>
      </c>
      <c r="Z1715" s="1" t="s">
        <v>3621</v>
      </c>
      <c r="AC1715" s="1">
        <v>44</v>
      </c>
      <c r="AD1715" s="1" t="s">
        <v>478</v>
      </c>
      <c r="AE1715" s="1" t="s">
        <v>3549</v>
      </c>
      <c r="AJ1715" s="1" t="s">
        <v>17</v>
      </c>
      <c r="AK1715" s="1" t="s">
        <v>4628</v>
      </c>
      <c r="AL1715" s="1" t="s">
        <v>724</v>
      </c>
      <c r="AM1715" s="1" t="s">
        <v>4645</v>
      </c>
      <c r="AV1715" s="1" t="s">
        <v>2879</v>
      </c>
      <c r="AW1715" s="1" t="s">
        <v>4788</v>
      </c>
      <c r="BI1715" s="1" t="s">
        <v>2781</v>
      </c>
      <c r="BJ1715" s="1" t="s">
        <v>3562</v>
      </c>
      <c r="BM1715" s="1" t="s">
        <v>1996</v>
      </c>
      <c r="BN1715" s="1" t="s">
        <v>5549</v>
      </c>
      <c r="BQ1715" s="1" t="s">
        <v>2880</v>
      </c>
      <c r="BR1715" s="1" t="s">
        <v>6505</v>
      </c>
      <c r="BS1715" s="1" t="s">
        <v>472</v>
      </c>
      <c r="BT1715" s="1" t="s">
        <v>6426</v>
      </c>
    </row>
    <row r="1716" spans="1:72" ht="13.5" customHeight="1">
      <c r="A1716" s="6" t="str">
        <f t="shared" si="58"/>
        <v>1783_월배면_0046</v>
      </c>
      <c r="B1716" s="1">
        <v>1783</v>
      </c>
      <c r="C1716" s="1" t="s">
        <v>6057</v>
      </c>
      <c r="D1716" s="1" t="s">
        <v>6058</v>
      </c>
      <c r="E1716" s="2">
        <v>1715</v>
      </c>
      <c r="F1716" s="2">
        <v>6</v>
      </c>
      <c r="G1716" s="2" t="s">
        <v>2750</v>
      </c>
      <c r="H1716" s="2" t="s">
        <v>3324</v>
      </c>
      <c r="I1716" s="2">
        <v>4</v>
      </c>
      <c r="L1716" s="2">
        <v>3</v>
      </c>
      <c r="M1716" s="2" t="s">
        <v>2869</v>
      </c>
      <c r="N1716" s="2" t="s">
        <v>3336</v>
      </c>
      <c r="S1716" s="2" t="s">
        <v>47</v>
      </c>
      <c r="T1716" s="2" t="s">
        <v>3377</v>
      </c>
      <c r="W1716" s="1" t="s">
        <v>278</v>
      </c>
      <c r="X1716" s="1" t="s">
        <v>3502</v>
      </c>
      <c r="Y1716" s="1" t="s">
        <v>468</v>
      </c>
      <c r="Z1716" s="1" t="s">
        <v>3565</v>
      </c>
      <c r="AC1716" s="1">
        <v>46</v>
      </c>
      <c r="AD1716" s="1" t="s">
        <v>478</v>
      </c>
      <c r="AE1716" s="1" t="s">
        <v>3549</v>
      </c>
      <c r="AJ1716" s="1" t="s">
        <v>17</v>
      </c>
      <c r="AK1716" s="1" t="s">
        <v>4628</v>
      </c>
      <c r="AL1716" s="1" t="s">
        <v>132</v>
      </c>
      <c r="AM1716" s="1" t="s">
        <v>4584</v>
      </c>
      <c r="AV1716" s="1" t="s">
        <v>2872</v>
      </c>
      <c r="AW1716" s="1" t="s">
        <v>4787</v>
      </c>
      <c r="BI1716" s="1" t="s">
        <v>1501</v>
      </c>
      <c r="BJ1716" s="1" t="s">
        <v>4977</v>
      </c>
      <c r="BM1716" s="1" t="s">
        <v>2881</v>
      </c>
      <c r="BN1716" s="1" t="s">
        <v>5548</v>
      </c>
      <c r="BQ1716" s="1" t="s">
        <v>1503</v>
      </c>
      <c r="BR1716" s="1" t="s">
        <v>5799</v>
      </c>
      <c r="BS1716" s="1" t="s">
        <v>1169</v>
      </c>
      <c r="BT1716" s="1" t="s">
        <v>4633</v>
      </c>
    </row>
    <row r="1717" spans="1:31" ht="13.5" customHeight="1">
      <c r="A1717" s="6" t="str">
        <f t="shared" si="58"/>
        <v>1783_월배면_0046</v>
      </c>
      <c r="B1717" s="1">
        <v>1783</v>
      </c>
      <c r="C1717" s="1" t="s">
        <v>6057</v>
      </c>
      <c r="D1717" s="1" t="s">
        <v>6058</v>
      </c>
      <c r="E1717" s="2">
        <v>1716</v>
      </c>
      <c r="F1717" s="2">
        <v>6</v>
      </c>
      <c r="G1717" s="2" t="s">
        <v>2750</v>
      </c>
      <c r="H1717" s="2" t="s">
        <v>3324</v>
      </c>
      <c r="I1717" s="2">
        <v>4</v>
      </c>
      <c r="L1717" s="2">
        <v>3</v>
      </c>
      <c r="M1717" s="2" t="s">
        <v>2869</v>
      </c>
      <c r="N1717" s="2" t="s">
        <v>3336</v>
      </c>
      <c r="S1717" s="2" t="s">
        <v>1146</v>
      </c>
      <c r="T1717" s="2" t="s">
        <v>3383</v>
      </c>
      <c r="W1717" s="1" t="s">
        <v>362</v>
      </c>
      <c r="X1717" s="1" t="s">
        <v>6185</v>
      </c>
      <c r="Y1717" s="1" t="s">
        <v>468</v>
      </c>
      <c r="Z1717" s="1" t="s">
        <v>3565</v>
      </c>
      <c r="AC1717" s="1">
        <v>74</v>
      </c>
      <c r="AD1717" s="1" t="s">
        <v>58</v>
      </c>
      <c r="AE1717" s="1" t="s">
        <v>4525</v>
      </c>
    </row>
    <row r="1718" spans="1:31" ht="13.5" customHeight="1">
      <c r="A1718" s="6" t="str">
        <f t="shared" si="58"/>
        <v>1783_월배면_0046</v>
      </c>
      <c r="B1718" s="1">
        <v>1783</v>
      </c>
      <c r="C1718" s="1" t="s">
        <v>6057</v>
      </c>
      <c r="D1718" s="1" t="s">
        <v>6058</v>
      </c>
      <c r="E1718" s="2">
        <v>1717</v>
      </c>
      <c r="F1718" s="2">
        <v>6</v>
      </c>
      <c r="G1718" s="2" t="s">
        <v>2750</v>
      </c>
      <c r="H1718" s="2" t="s">
        <v>3324</v>
      </c>
      <c r="I1718" s="2">
        <v>4</v>
      </c>
      <c r="L1718" s="2">
        <v>3</v>
      </c>
      <c r="M1718" s="2" t="s">
        <v>2869</v>
      </c>
      <c r="N1718" s="2" t="s">
        <v>3336</v>
      </c>
      <c r="S1718" s="2" t="s">
        <v>56</v>
      </c>
      <c r="T1718" s="2" t="s">
        <v>3381</v>
      </c>
      <c r="U1718" s="1" t="s">
        <v>2877</v>
      </c>
      <c r="V1718" s="1" t="s">
        <v>3446</v>
      </c>
      <c r="Y1718" s="1" t="s">
        <v>2882</v>
      </c>
      <c r="Z1718" s="1" t="s">
        <v>3697</v>
      </c>
      <c r="AC1718" s="1">
        <v>16</v>
      </c>
      <c r="AD1718" s="1" t="s">
        <v>444</v>
      </c>
      <c r="AE1718" s="1" t="s">
        <v>4507</v>
      </c>
    </row>
    <row r="1719" spans="1:33" ht="13.5" customHeight="1">
      <c r="A1719" s="6" t="str">
        <f t="shared" si="58"/>
        <v>1783_월배면_0046</v>
      </c>
      <c r="B1719" s="1">
        <v>1783</v>
      </c>
      <c r="C1719" s="1" t="s">
        <v>6057</v>
      </c>
      <c r="D1719" s="1" t="s">
        <v>6058</v>
      </c>
      <c r="E1719" s="2">
        <v>1718</v>
      </c>
      <c r="F1719" s="2">
        <v>6</v>
      </c>
      <c r="G1719" s="2" t="s">
        <v>2750</v>
      </c>
      <c r="H1719" s="2" t="s">
        <v>3324</v>
      </c>
      <c r="I1719" s="2">
        <v>4</v>
      </c>
      <c r="L1719" s="2">
        <v>3</v>
      </c>
      <c r="M1719" s="2" t="s">
        <v>2869</v>
      </c>
      <c r="N1719" s="2" t="s">
        <v>3336</v>
      </c>
      <c r="S1719" s="2" t="s">
        <v>53</v>
      </c>
      <c r="T1719" s="2" t="s">
        <v>3382</v>
      </c>
      <c r="AF1719" s="1" t="s">
        <v>104</v>
      </c>
      <c r="AG1719" s="1" t="s">
        <v>3397</v>
      </c>
    </row>
    <row r="1720" spans="1:72" ht="13.5" customHeight="1">
      <c r="A1720" s="6" t="str">
        <f t="shared" si="58"/>
        <v>1783_월배면_0046</v>
      </c>
      <c r="B1720" s="1">
        <v>1783</v>
      </c>
      <c r="C1720" s="1" t="s">
        <v>6057</v>
      </c>
      <c r="D1720" s="1" t="s">
        <v>6058</v>
      </c>
      <c r="E1720" s="2">
        <v>1719</v>
      </c>
      <c r="F1720" s="2">
        <v>6</v>
      </c>
      <c r="G1720" s="2" t="s">
        <v>2750</v>
      </c>
      <c r="H1720" s="2" t="s">
        <v>3324</v>
      </c>
      <c r="I1720" s="2">
        <v>4</v>
      </c>
      <c r="L1720" s="2">
        <v>4</v>
      </c>
      <c r="M1720" s="2" t="s">
        <v>7077</v>
      </c>
      <c r="N1720" s="2" t="s">
        <v>7078</v>
      </c>
      <c r="T1720" s="2" t="s">
        <v>6092</v>
      </c>
      <c r="U1720" s="1" t="s">
        <v>607</v>
      </c>
      <c r="V1720" s="1" t="s">
        <v>3433</v>
      </c>
      <c r="W1720" s="1" t="s">
        <v>278</v>
      </c>
      <c r="X1720" s="1" t="s">
        <v>3502</v>
      </c>
      <c r="Y1720" s="1" t="s">
        <v>2883</v>
      </c>
      <c r="Z1720" s="1" t="s">
        <v>3696</v>
      </c>
      <c r="AC1720" s="1">
        <v>82</v>
      </c>
      <c r="AD1720" s="1" t="s">
        <v>246</v>
      </c>
      <c r="AE1720" s="1" t="s">
        <v>4500</v>
      </c>
      <c r="AJ1720" s="1" t="s">
        <v>17</v>
      </c>
      <c r="AK1720" s="1" t="s">
        <v>4628</v>
      </c>
      <c r="AL1720" s="1" t="s">
        <v>132</v>
      </c>
      <c r="AM1720" s="1" t="s">
        <v>4584</v>
      </c>
      <c r="AV1720" s="1" t="s">
        <v>2884</v>
      </c>
      <c r="AW1720" s="1" t="s">
        <v>4786</v>
      </c>
      <c r="BG1720" s="1" t="s">
        <v>7168</v>
      </c>
      <c r="BH1720" s="1" t="s">
        <v>7169</v>
      </c>
      <c r="BI1720" s="1" t="s">
        <v>2886</v>
      </c>
      <c r="BJ1720" s="1" t="s">
        <v>5261</v>
      </c>
      <c r="BM1720" s="1" t="s">
        <v>2887</v>
      </c>
      <c r="BN1720" s="1" t="s">
        <v>5547</v>
      </c>
      <c r="BQ1720" s="1" t="s">
        <v>7286</v>
      </c>
      <c r="BR1720" s="1" t="s">
        <v>6614</v>
      </c>
      <c r="BS1720" s="1" t="s">
        <v>487</v>
      </c>
      <c r="BT1720" s="1" t="s">
        <v>4577</v>
      </c>
    </row>
    <row r="1721" spans="1:72" ht="13.5" customHeight="1">
      <c r="A1721" s="6" t="str">
        <f t="shared" si="58"/>
        <v>1783_월배면_0046</v>
      </c>
      <c r="B1721" s="1">
        <v>1783</v>
      </c>
      <c r="C1721" s="1" t="s">
        <v>6057</v>
      </c>
      <c r="D1721" s="1" t="s">
        <v>6058</v>
      </c>
      <c r="E1721" s="2">
        <v>1720</v>
      </c>
      <c r="F1721" s="2">
        <v>6</v>
      </c>
      <c r="G1721" s="2" t="s">
        <v>2750</v>
      </c>
      <c r="H1721" s="2" t="s">
        <v>3324</v>
      </c>
      <c r="I1721" s="2">
        <v>4</v>
      </c>
      <c r="L1721" s="2">
        <v>4</v>
      </c>
      <c r="M1721" s="2" t="s">
        <v>7077</v>
      </c>
      <c r="N1721" s="2" t="s">
        <v>7078</v>
      </c>
      <c r="S1721" s="2" t="s">
        <v>47</v>
      </c>
      <c r="T1721" s="2" t="s">
        <v>3377</v>
      </c>
      <c r="W1721" s="1" t="s">
        <v>362</v>
      </c>
      <c r="X1721" s="1" t="s">
        <v>6185</v>
      </c>
      <c r="Y1721" s="1" t="s">
        <v>10</v>
      </c>
      <c r="Z1721" s="1" t="s">
        <v>3510</v>
      </c>
      <c r="AC1721" s="1">
        <v>70</v>
      </c>
      <c r="AD1721" s="1" t="s">
        <v>187</v>
      </c>
      <c r="AE1721" s="1" t="s">
        <v>4484</v>
      </c>
      <c r="AJ1721" s="1" t="s">
        <v>17</v>
      </c>
      <c r="AK1721" s="1" t="s">
        <v>4628</v>
      </c>
      <c r="AL1721" s="1" t="s">
        <v>472</v>
      </c>
      <c r="AM1721" s="1" t="s">
        <v>6317</v>
      </c>
      <c r="AV1721" s="1" t="s">
        <v>2888</v>
      </c>
      <c r="AW1721" s="1" t="s">
        <v>4785</v>
      </c>
      <c r="BI1721" s="1" t="s">
        <v>2889</v>
      </c>
      <c r="BJ1721" s="1" t="s">
        <v>5260</v>
      </c>
      <c r="BM1721" s="1" t="s">
        <v>2890</v>
      </c>
      <c r="BN1721" s="1" t="s">
        <v>5546</v>
      </c>
      <c r="BQ1721" s="1" t="s">
        <v>2891</v>
      </c>
      <c r="BR1721" s="1" t="s">
        <v>5798</v>
      </c>
      <c r="BS1721" s="1" t="s">
        <v>1761</v>
      </c>
      <c r="BT1721" s="1" t="s">
        <v>4671</v>
      </c>
    </row>
    <row r="1722" spans="1:31" ht="13.5" customHeight="1">
      <c r="A1722" s="6" t="str">
        <f t="shared" si="58"/>
        <v>1783_월배면_0046</v>
      </c>
      <c r="B1722" s="1">
        <v>1783</v>
      </c>
      <c r="C1722" s="1" t="s">
        <v>6057</v>
      </c>
      <c r="D1722" s="1" t="s">
        <v>6058</v>
      </c>
      <c r="E1722" s="2">
        <v>1721</v>
      </c>
      <c r="F1722" s="2">
        <v>6</v>
      </c>
      <c r="G1722" s="2" t="s">
        <v>2750</v>
      </c>
      <c r="H1722" s="2" t="s">
        <v>3324</v>
      </c>
      <c r="I1722" s="2">
        <v>4</v>
      </c>
      <c r="L1722" s="2">
        <v>4</v>
      </c>
      <c r="M1722" s="2" t="s">
        <v>7077</v>
      </c>
      <c r="N1722" s="2" t="s">
        <v>7078</v>
      </c>
      <c r="S1722" s="2" t="s">
        <v>56</v>
      </c>
      <c r="T1722" s="2" t="s">
        <v>3381</v>
      </c>
      <c r="U1722" s="1" t="s">
        <v>2892</v>
      </c>
      <c r="V1722" s="1" t="s">
        <v>3445</v>
      </c>
      <c r="Y1722" s="1" t="s">
        <v>7287</v>
      </c>
      <c r="Z1722" s="1" t="s">
        <v>3695</v>
      </c>
      <c r="AC1722" s="1">
        <v>27</v>
      </c>
      <c r="AD1722" s="1" t="s">
        <v>656</v>
      </c>
      <c r="AE1722" s="1" t="s">
        <v>4499</v>
      </c>
    </row>
    <row r="1723" spans="1:33" ht="13.5" customHeight="1">
      <c r="A1723" s="6" t="str">
        <f t="shared" si="58"/>
        <v>1783_월배면_0046</v>
      </c>
      <c r="B1723" s="1">
        <v>1783</v>
      </c>
      <c r="C1723" s="1" t="s">
        <v>6057</v>
      </c>
      <c r="D1723" s="1" t="s">
        <v>6058</v>
      </c>
      <c r="E1723" s="2">
        <v>1722</v>
      </c>
      <c r="F1723" s="2">
        <v>6</v>
      </c>
      <c r="G1723" s="2" t="s">
        <v>2750</v>
      </c>
      <c r="H1723" s="2" t="s">
        <v>3324</v>
      </c>
      <c r="I1723" s="2">
        <v>4</v>
      </c>
      <c r="L1723" s="2">
        <v>4</v>
      </c>
      <c r="M1723" s="2" t="s">
        <v>7077</v>
      </c>
      <c r="N1723" s="2" t="s">
        <v>7078</v>
      </c>
      <c r="T1723" s="2" t="s">
        <v>6164</v>
      </c>
      <c r="U1723" s="1" t="s">
        <v>96</v>
      </c>
      <c r="V1723" s="1" t="s">
        <v>3417</v>
      </c>
      <c r="Y1723" s="1" t="s">
        <v>2893</v>
      </c>
      <c r="Z1723" s="1" t="s">
        <v>3694</v>
      </c>
      <c r="AF1723" s="1" t="s">
        <v>118</v>
      </c>
      <c r="AG1723" s="1" t="s">
        <v>4546</v>
      </c>
    </row>
    <row r="1724" spans="1:72" ht="13.5" customHeight="1">
      <c r="A1724" s="6" t="str">
        <f t="shared" si="58"/>
        <v>1783_월배면_0046</v>
      </c>
      <c r="B1724" s="1">
        <v>1783</v>
      </c>
      <c r="C1724" s="1" t="s">
        <v>6057</v>
      </c>
      <c r="D1724" s="1" t="s">
        <v>6058</v>
      </c>
      <c r="E1724" s="2">
        <v>1723</v>
      </c>
      <c r="F1724" s="2">
        <v>6</v>
      </c>
      <c r="G1724" s="2" t="s">
        <v>2750</v>
      </c>
      <c r="H1724" s="2" t="s">
        <v>3324</v>
      </c>
      <c r="I1724" s="2">
        <v>4</v>
      </c>
      <c r="L1724" s="2">
        <v>5</v>
      </c>
      <c r="M1724" s="2" t="s">
        <v>7079</v>
      </c>
      <c r="N1724" s="2" t="s">
        <v>7080</v>
      </c>
      <c r="Q1724" s="2" t="s">
        <v>2894</v>
      </c>
      <c r="R1724" s="2" t="s">
        <v>3369</v>
      </c>
      <c r="T1724" s="2" t="s">
        <v>6092</v>
      </c>
      <c r="U1724" s="1" t="s">
        <v>63</v>
      </c>
      <c r="V1724" s="1" t="s">
        <v>3418</v>
      </c>
      <c r="W1724" s="1" t="s">
        <v>278</v>
      </c>
      <c r="X1724" s="1" t="s">
        <v>3502</v>
      </c>
      <c r="Y1724" s="1" t="s">
        <v>2895</v>
      </c>
      <c r="Z1724" s="1" t="s">
        <v>3693</v>
      </c>
      <c r="AA1724" s="1" t="s">
        <v>2896</v>
      </c>
      <c r="AB1724" s="1" t="s">
        <v>4463</v>
      </c>
      <c r="AC1724" s="1">
        <v>27</v>
      </c>
      <c r="AD1724" s="1" t="s">
        <v>656</v>
      </c>
      <c r="AE1724" s="1" t="s">
        <v>4499</v>
      </c>
      <c r="AJ1724" s="1" t="s">
        <v>17</v>
      </c>
      <c r="AK1724" s="1" t="s">
        <v>4628</v>
      </c>
      <c r="AL1724" s="1" t="s">
        <v>132</v>
      </c>
      <c r="AM1724" s="1" t="s">
        <v>4584</v>
      </c>
      <c r="AT1724" s="1" t="s">
        <v>68</v>
      </c>
      <c r="AU1724" s="1" t="s">
        <v>4695</v>
      </c>
      <c r="AV1724" s="1" t="s">
        <v>2897</v>
      </c>
      <c r="AW1724" s="1" t="s">
        <v>4736</v>
      </c>
      <c r="BG1724" s="1" t="s">
        <v>68</v>
      </c>
      <c r="BH1724" s="1" t="s">
        <v>4695</v>
      </c>
      <c r="BI1724" s="1" t="s">
        <v>2228</v>
      </c>
      <c r="BJ1724" s="1" t="s">
        <v>5209</v>
      </c>
      <c r="BK1724" s="1" t="s">
        <v>68</v>
      </c>
      <c r="BL1724" s="1" t="s">
        <v>4695</v>
      </c>
      <c r="BM1724" s="1" t="s">
        <v>2229</v>
      </c>
      <c r="BN1724" s="1" t="s">
        <v>5210</v>
      </c>
      <c r="BO1724" s="1" t="s">
        <v>68</v>
      </c>
      <c r="BP1724" s="1" t="s">
        <v>4695</v>
      </c>
      <c r="BQ1724" s="1" t="s">
        <v>2898</v>
      </c>
      <c r="BR1724" s="1" t="s">
        <v>5797</v>
      </c>
      <c r="BS1724" s="1" t="s">
        <v>1349</v>
      </c>
      <c r="BT1724" s="1" t="s">
        <v>4665</v>
      </c>
    </row>
    <row r="1725" spans="1:72" ht="13.5" customHeight="1">
      <c r="A1725" s="6" t="str">
        <f t="shared" si="58"/>
        <v>1783_월배면_0046</v>
      </c>
      <c r="B1725" s="1">
        <v>1783</v>
      </c>
      <c r="C1725" s="1" t="s">
        <v>6057</v>
      </c>
      <c r="D1725" s="1" t="s">
        <v>6058</v>
      </c>
      <c r="E1725" s="2">
        <v>1724</v>
      </c>
      <c r="F1725" s="2">
        <v>6</v>
      </c>
      <c r="G1725" s="2" t="s">
        <v>2750</v>
      </c>
      <c r="H1725" s="2" t="s">
        <v>3324</v>
      </c>
      <c r="I1725" s="2">
        <v>4</v>
      </c>
      <c r="L1725" s="2">
        <v>5</v>
      </c>
      <c r="M1725" s="2" t="s">
        <v>7079</v>
      </c>
      <c r="N1725" s="2" t="s">
        <v>7080</v>
      </c>
      <c r="S1725" s="2" t="s">
        <v>47</v>
      </c>
      <c r="T1725" s="2" t="s">
        <v>3377</v>
      </c>
      <c r="W1725" s="1" t="s">
        <v>967</v>
      </c>
      <c r="X1725" s="1" t="s">
        <v>3510</v>
      </c>
      <c r="Y1725" s="1" t="s">
        <v>78</v>
      </c>
      <c r="Z1725" s="1" t="s">
        <v>3554</v>
      </c>
      <c r="AC1725" s="1">
        <v>21</v>
      </c>
      <c r="AD1725" s="1" t="s">
        <v>185</v>
      </c>
      <c r="AE1725" s="1" t="s">
        <v>4495</v>
      </c>
      <c r="AF1725" s="1" t="s">
        <v>244</v>
      </c>
      <c r="AG1725" s="1" t="s">
        <v>4545</v>
      </c>
      <c r="AJ1725" s="1" t="s">
        <v>79</v>
      </c>
      <c r="AK1725" s="1" t="s">
        <v>4627</v>
      </c>
      <c r="AL1725" s="1" t="s">
        <v>495</v>
      </c>
      <c r="AM1725" s="1" t="s">
        <v>4580</v>
      </c>
      <c r="AT1725" s="1" t="s">
        <v>68</v>
      </c>
      <c r="AU1725" s="1" t="s">
        <v>4695</v>
      </c>
      <c r="AV1725" s="1" t="s">
        <v>2583</v>
      </c>
      <c r="AW1725" s="1" t="s">
        <v>3771</v>
      </c>
      <c r="BG1725" s="1" t="s">
        <v>68</v>
      </c>
      <c r="BH1725" s="1" t="s">
        <v>4695</v>
      </c>
      <c r="BI1725" s="1" t="s">
        <v>2899</v>
      </c>
      <c r="BJ1725" s="1" t="s">
        <v>5259</v>
      </c>
      <c r="BK1725" s="1" t="s">
        <v>68</v>
      </c>
      <c r="BL1725" s="1" t="s">
        <v>4695</v>
      </c>
      <c r="BM1725" s="1" t="s">
        <v>1370</v>
      </c>
      <c r="BN1725" s="1" t="s">
        <v>5428</v>
      </c>
      <c r="BO1725" s="1" t="s">
        <v>63</v>
      </c>
      <c r="BP1725" s="1" t="s">
        <v>3418</v>
      </c>
      <c r="BQ1725" s="1" t="s">
        <v>2900</v>
      </c>
      <c r="BR1725" s="1" t="s">
        <v>6553</v>
      </c>
      <c r="BS1725" s="1" t="s">
        <v>495</v>
      </c>
      <c r="BT1725" s="1" t="s">
        <v>4580</v>
      </c>
    </row>
    <row r="1726" spans="1:31" ht="13.5" customHeight="1">
      <c r="A1726" s="6" t="str">
        <f t="shared" si="58"/>
        <v>1783_월배면_0046</v>
      </c>
      <c r="B1726" s="1">
        <v>1783</v>
      </c>
      <c r="C1726" s="1" t="s">
        <v>6057</v>
      </c>
      <c r="D1726" s="1" t="s">
        <v>6058</v>
      </c>
      <c r="E1726" s="2">
        <v>1725</v>
      </c>
      <c r="F1726" s="2">
        <v>6</v>
      </c>
      <c r="G1726" s="2" t="s">
        <v>2750</v>
      </c>
      <c r="H1726" s="2" t="s">
        <v>3324</v>
      </c>
      <c r="I1726" s="2">
        <v>4</v>
      </c>
      <c r="L1726" s="2">
        <v>5</v>
      </c>
      <c r="M1726" s="2" t="s">
        <v>7079</v>
      </c>
      <c r="N1726" s="2" t="s">
        <v>7080</v>
      </c>
      <c r="S1726" s="2" t="s">
        <v>1146</v>
      </c>
      <c r="T1726" s="2" t="s">
        <v>3383</v>
      </c>
      <c r="W1726" s="1" t="s">
        <v>177</v>
      </c>
      <c r="X1726" s="1" t="s">
        <v>3395</v>
      </c>
      <c r="Y1726" s="1" t="s">
        <v>78</v>
      </c>
      <c r="Z1726" s="1" t="s">
        <v>3554</v>
      </c>
      <c r="AC1726" s="1">
        <v>70</v>
      </c>
      <c r="AD1726" s="1" t="s">
        <v>187</v>
      </c>
      <c r="AE1726" s="1" t="s">
        <v>4484</v>
      </c>
    </row>
    <row r="1727" spans="1:33" ht="13.5" customHeight="1">
      <c r="A1727" s="6" t="str">
        <f t="shared" si="58"/>
        <v>1783_월배면_0046</v>
      </c>
      <c r="B1727" s="1">
        <v>1783</v>
      </c>
      <c r="C1727" s="1" t="s">
        <v>6057</v>
      </c>
      <c r="D1727" s="1" t="s">
        <v>6058</v>
      </c>
      <c r="E1727" s="2">
        <v>1726</v>
      </c>
      <c r="F1727" s="2">
        <v>6</v>
      </c>
      <c r="G1727" s="2" t="s">
        <v>2750</v>
      </c>
      <c r="H1727" s="2" t="s">
        <v>3324</v>
      </c>
      <c r="I1727" s="2">
        <v>4</v>
      </c>
      <c r="L1727" s="2">
        <v>5</v>
      </c>
      <c r="M1727" s="2" t="s">
        <v>7079</v>
      </c>
      <c r="N1727" s="2" t="s">
        <v>7080</v>
      </c>
      <c r="S1727" s="2" t="s">
        <v>1355</v>
      </c>
      <c r="T1727" s="2" t="s">
        <v>3387</v>
      </c>
      <c r="AF1727" s="1" t="s">
        <v>1174</v>
      </c>
      <c r="AG1727" s="1" t="s">
        <v>4547</v>
      </c>
    </row>
    <row r="1728" spans="1:58" ht="13.5" customHeight="1">
      <c r="A1728" s="6" t="str">
        <f t="shared" si="58"/>
        <v>1783_월배면_0046</v>
      </c>
      <c r="B1728" s="1">
        <v>1783</v>
      </c>
      <c r="C1728" s="1" t="s">
        <v>6057</v>
      </c>
      <c r="D1728" s="1" t="s">
        <v>6058</v>
      </c>
      <c r="E1728" s="2">
        <v>1727</v>
      </c>
      <c r="F1728" s="2">
        <v>6</v>
      </c>
      <c r="G1728" s="2" t="s">
        <v>2750</v>
      </c>
      <c r="H1728" s="2" t="s">
        <v>3324</v>
      </c>
      <c r="I1728" s="2">
        <v>4</v>
      </c>
      <c r="L1728" s="2">
        <v>5</v>
      </c>
      <c r="M1728" s="2" t="s">
        <v>7079</v>
      </c>
      <c r="N1728" s="2" t="s">
        <v>7080</v>
      </c>
      <c r="T1728" s="2" t="s">
        <v>6164</v>
      </c>
      <c r="U1728" s="1" t="s">
        <v>93</v>
      </c>
      <c r="V1728" s="1" t="s">
        <v>3419</v>
      </c>
      <c r="Y1728" s="1" t="s">
        <v>2901</v>
      </c>
      <c r="Z1728" s="1" t="s">
        <v>3692</v>
      </c>
      <c r="AC1728" s="1">
        <v>60</v>
      </c>
      <c r="AF1728" s="1" t="s">
        <v>131</v>
      </c>
      <c r="AG1728" s="1" t="s">
        <v>3467</v>
      </c>
      <c r="AH1728" s="1" t="s">
        <v>616</v>
      </c>
      <c r="AI1728" s="1" t="s">
        <v>4583</v>
      </c>
      <c r="BB1728" s="1" t="s">
        <v>96</v>
      </c>
      <c r="BC1728" s="1" t="s">
        <v>3417</v>
      </c>
      <c r="BD1728" s="1" t="s">
        <v>245</v>
      </c>
      <c r="BE1728" s="1" t="s">
        <v>245</v>
      </c>
      <c r="BF1728" s="1" t="s">
        <v>1687</v>
      </c>
    </row>
    <row r="1729" spans="1:73" ht="13.5" customHeight="1">
      <c r="A1729" s="6" t="str">
        <f t="shared" si="58"/>
        <v>1783_월배면_0046</v>
      </c>
      <c r="B1729" s="1">
        <v>1783</v>
      </c>
      <c r="C1729" s="1" t="s">
        <v>6057</v>
      </c>
      <c r="D1729" s="1" t="s">
        <v>6058</v>
      </c>
      <c r="E1729" s="2">
        <v>1728</v>
      </c>
      <c r="F1729" s="2">
        <v>6</v>
      </c>
      <c r="G1729" s="2" t="s">
        <v>2750</v>
      </c>
      <c r="H1729" s="2" t="s">
        <v>3324</v>
      </c>
      <c r="I1729" s="2">
        <v>5</v>
      </c>
      <c r="J1729" s="2" t="s">
        <v>2902</v>
      </c>
      <c r="K1729" s="2" t="s">
        <v>6133</v>
      </c>
      <c r="L1729" s="2">
        <v>1</v>
      </c>
      <c r="M1729" s="2" t="s">
        <v>7081</v>
      </c>
      <c r="N1729" s="2" t="s">
        <v>7082</v>
      </c>
      <c r="T1729" s="2" t="s">
        <v>6092</v>
      </c>
      <c r="U1729" s="1" t="s">
        <v>2903</v>
      </c>
      <c r="V1729" s="1" t="s">
        <v>3444</v>
      </c>
      <c r="W1729" s="1" t="s">
        <v>1168</v>
      </c>
      <c r="X1729" s="1" t="s">
        <v>3506</v>
      </c>
      <c r="Y1729" s="1" t="s">
        <v>716</v>
      </c>
      <c r="Z1729" s="1" t="s">
        <v>3691</v>
      </c>
      <c r="AC1729" s="1">
        <v>47</v>
      </c>
      <c r="AD1729" s="1" t="s">
        <v>374</v>
      </c>
      <c r="AE1729" s="1" t="s">
        <v>4504</v>
      </c>
      <c r="AJ1729" s="1" t="s">
        <v>17</v>
      </c>
      <c r="AK1729" s="1" t="s">
        <v>4628</v>
      </c>
      <c r="AL1729" s="1" t="s">
        <v>1169</v>
      </c>
      <c r="AM1729" s="1" t="s">
        <v>4633</v>
      </c>
      <c r="AT1729" s="1" t="s">
        <v>2436</v>
      </c>
      <c r="AU1729" s="1" t="s">
        <v>4706</v>
      </c>
      <c r="BM1729" s="1" t="s">
        <v>2904</v>
      </c>
      <c r="BN1729" s="1" t="s">
        <v>5545</v>
      </c>
      <c r="BQ1729" s="1" t="s">
        <v>2905</v>
      </c>
      <c r="BR1729" s="1" t="s">
        <v>6506</v>
      </c>
      <c r="BS1729" s="1" t="s">
        <v>472</v>
      </c>
      <c r="BT1729" s="1" t="s">
        <v>6426</v>
      </c>
      <c r="BU1729" s="1" t="s">
        <v>7297</v>
      </c>
    </row>
    <row r="1730" spans="1:72" ht="13.5" customHeight="1">
      <c r="A1730" s="6" t="str">
        <f t="shared" si="58"/>
        <v>1783_월배면_0046</v>
      </c>
      <c r="B1730" s="1">
        <v>1783</v>
      </c>
      <c r="C1730" s="1" t="s">
        <v>6057</v>
      </c>
      <c r="D1730" s="1" t="s">
        <v>6058</v>
      </c>
      <c r="E1730" s="2">
        <v>1729</v>
      </c>
      <c r="F1730" s="2">
        <v>6</v>
      </c>
      <c r="G1730" s="2" t="s">
        <v>2750</v>
      </c>
      <c r="H1730" s="2" t="s">
        <v>3324</v>
      </c>
      <c r="I1730" s="2">
        <v>5</v>
      </c>
      <c r="L1730" s="2">
        <v>1</v>
      </c>
      <c r="M1730" s="2" t="s">
        <v>7081</v>
      </c>
      <c r="N1730" s="2" t="s">
        <v>7082</v>
      </c>
      <c r="S1730" s="2" t="s">
        <v>47</v>
      </c>
      <c r="T1730" s="2" t="s">
        <v>3377</v>
      </c>
      <c r="W1730" s="1" t="s">
        <v>278</v>
      </c>
      <c r="X1730" s="1" t="s">
        <v>3502</v>
      </c>
      <c r="Y1730" s="1" t="s">
        <v>10</v>
      </c>
      <c r="Z1730" s="1" t="s">
        <v>3510</v>
      </c>
      <c r="AC1730" s="1">
        <v>47</v>
      </c>
      <c r="AD1730" s="1" t="s">
        <v>374</v>
      </c>
      <c r="AE1730" s="1" t="s">
        <v>4504</v>
      </c>
      <c r="AJ1730" s="1" t="s">
        <v>17</v>
      </c>
      <c r="AK1730" s="1" t="s">
        <v>4628</v>
      </c>
      <c r="AL1730" s="1" t="s">
        <v>1308</v>
      </c>
      <c r="AM1730" s="1" t="s">
        <v>6320</v>
      </c>
      <c r="AT1730" s="1" t="s">
        <v>607</v>
      </c>
      <c r="AU1730" s="1" t="s">
        <v>3433</v>
      </c>
      <c r="AV1730" s="1" t="s">
        <v>2906</v>
      </c>
      <c r="AW1730" s="1" t="s">
        <v>4784</v>
      </c>
      <c r="BG1730" s="1" t="s">
        <v>607</v>
      </c>
      <c r="BH1730" s="1" t="s">
        <v>3433</v>
      </c>
      <c r="BI1730" s="1" t="s">
        <v>2907</v>
      </c>
      <c r="BJ1730" s="1" t="s">
        <v>4786</v>
      </c>
      <c r="BK1730" s="1" t="s">
        <v>2885</v>
      </c>
      <c r="BL1730" s="1" t="s">
        <v>5192</v>
      </c>
      <c r="BM1730" s="1" t="s">
        <v>2886</v>
      </c>
      <c r="BN1730" s="1" t="s">
        <v>5261</v>
      </c>
      <c r="BQ1730" s="1" t="s">
        <v>2905</v>
      </c>
      <c r="BR1730" s="1" t="s">
        <v>6506</v>
      </c>
      <c r="BS1730" s="1" t="s">
        <v>2908</v>
      </c>
      <c r="BT1730" s="1" t="s">
        <v>6425</v>
      </c>
    </row>
    <row r="1731" spans="1:33" ht="13.5" customHeight="1">
      <c r="A1731" s="6" t="str">
        <f t="shared" si="58"/>
        <v>1783_월배면_0046</v>
      </c>
      <c r="B1731" s="1">
        <v>1783</v>
      </c>
      <c r="C1731" s="1" t="s">
        <v>6057</v>
      </c>
      <c r="D1731" s="1" t="s">
        <v>6058</v>
      </c>
      <c r="E1731" s="2">
        <v>1730</v>
      </c>
      <c r="F1731" s="2">
        <v>6</v>
      </c>
      <c r="G1731" s="2" t="s">
        <v>2750</v>
      </c>
      <c r="H1731" s="2" t="s">
        <v>3324</v>
      </c>
      <c r="I1731" s="2">
        <v>5</v>
      </c>
      <c r="L1731" s="2">
        <v>1</v>
      </c>
      <c r="M1731" s="2" t="s">
        <v>7081</v>
      </c>
      <c r="N1731" s="2" t="s">
        <v>7082</v>
      </c>
      <c r="S1731" s="2" t="s">
        <v>53</v>
      </c>
      <c r="T1731" s="2" t="s">
        <v>3382</v>
      </c>
      <c r="AC1731" s="1">
        <v>3</v>
      </c>
      <c r="AD1731" s="1" t="s">
        <v>151</v>
      </c>
      <c r="AE1731" s="1" t="s">
        <v>4512</v>
      </c>
      <c r="AF1731" s="1" t="s">
        <v>244</v>
      </c>
      <c r="AG1731" s="1" t="s">
        <v>4545</v>
      </c>
    </row>
    <row r="1732" spans="1:73" ht="13.5" customHeight="1">
      <c r="A1732" s="6" t="str">
        <f aca="true" t="shared" si="59" ref="A1732:A1738">HYPERLINK("http://kyu.snu.ac.kr/sdhj/index.jsp?type=hj/GK14607_00IH_0001_0046.jpg","1783_월배면_0046")</f>
        <v>1783_월배면_0046</v>
      </c>
      <c r="B1732" s="1">
        <v>1783</v>
      </c>
      <c r="C1732" s="1" t="s">
        <v>6057</v>
      </c>
      <c r="D1732" s="1" t="s">
        <v>6058</v>
      </c>
      <c r="E1732" s="2">
        <v>1731</v>
      </c>
      <c r="F1732" s="2">
        <v>6</v>
      </c>
      <c r="G1732" s="2" t="s">
        <v>2750</v>
      </c>
      <c r="H1732" s="2" t="s">
        <v>3324</v>
      </c>
      <c r="I1732" s="2">
        <v>5</v>
      </c>
      <c r="L1732" s="2">
        <v>2</v>
      </c>
      <c r="M1732" s="2" t="s">
        <v>7083</v>
      </c>
      <c r="N1732" s="2" t="s">
        <v>7084</v>
      </c>
      <c r="T1732" s="2" t="s">
        <v>6092</v>
      </c>
      <c r="U1732" s="1" t="s">
        <v>2909</v>
      </c>
      <c r="V1732" s="1" t="s">
        <v>3437</v>
      </c>
      <c r="W1732" s="1" t="s">
        <v>1603</v>
      </c>
      <c r="X1732" s="1" t="s">
        <v>3507</v>
      </c>
      <c r="Y1732" s="1" t="s">
        <v>2910</v>
      </c>
      <c r="Z1732" s="1" t="s">
        <v>6204</v>
      </c>
      <c r="AC1732" s="1">
        <v>46</v>
      </c>
      <c r="AD1732" s="1" t="s">
        <v>1774</v>
      </c>
      <c r="AE1732" s="1" t="s">
        <v>4532</v>
      </c>
      <c r="BM1732" s="1" t="s">
        <v>1456</v>
      </c>
      <c r="BN1732" s="1" t="s">
        <v>5235</v>
      </c>
      <c r="BQ1732" s="1" t="s">
        <v>7288</v>
      </c>
      <c r="BR1732" s="1" t="s">
        <v>6483</v>
      </c>
      <c r="BS1732" s="1" t="s">
        <v>42</v>
      </c>
      <c r="BT1732" s="1" t="s">
        <v>4611</v>
      </c>
      <c r="BU1732" s="1" t="s">
        <v>7298</v>
      </c>
    </row>
    <row r="1733" spans="1:72" ht="13.5" customHeight="1">
      <c r="A1733" s="6" t="str">
        <f t="shared" si="59"/>
        <v>1783_월배면_0046</v>
      </c>
      <c r="B1733" s="1">
        <v>1783</v>
      </c>
      <c r="C1733" s="1" t="s">
        <v>6057</v>
      </c>
      <c r="D1733" s="1" t="s">
        <v>6058</v>
      </c>
      <c r="E1733" s="2">
        <v>1732</v>
      </c>
      <c r="F1733" s="2">
        <v>6</v>
      </c>
      <c r="G1733" s="2" t="s">
        <v>2750</v>
      </c>
      <c r="H1733" s="2" t="s">
        <v>3324</v>
      </c>
      <c r="I1733" s="2">
        <v>5</v>
      </c>
      <c r="L1733" s="2">
        <v>2</v>
      </c>
      <c r="M1733" s="2" t="s">
        <v>7083</v>
      </c>
      <c r="N1733" s="2" t="s">
        <v>7084</v>
      </c>
      <c r="S1733" s="2" t="s">
        <v>47</v>
      </c>
      <c r="T1733" s="2" t="s">
        <v>3377</v>
      </c>
      <c r="W1733" s="1" t="s">
        <v>1597</v>
      </c>
      <c r="X1733" s="1" t="s">
        <v>3524</v>
      </c>
      <c r="Y1733" s="1" t="s">
        <v>10</v>
      </c>
      <c r="Z1733" s="1" t="s">
        <v>3510</v>
      </c>
      <c r="AC1733" s="1">
        <v>41</v>
      </c>
      <c r="AD1733" s="1" t="s">
        <v>449</v>
      </c>
      <c r="AE1733" s="1" t="s">
        <v>4502</v>
      </c>
      <c r="AJ1733" s="1" t="s">
        <v>17</v>
      </c>
      <c r="AK1733" s="1" t="s">
        <v>4628</v>
      </c>
      <c r="AL1733" s="1" t="s">
        <v>2642</v>
      </c>
      <c r="AM1733" s="1" t="s">
        <v>4649</v>
      </c>
      <c r="AT1733" s="1" t="s">
        <v>1337</v>
      </c>
      <c r="AU1733" s="1" t="s">
        <v>4701</v>
      </c>
      <c r="AV1733" s="1" t="s">
        <v>2169</v>
      </c>
      <c r="AW1733" s="1" t="s">
        <v>3888</v>
      </c>
      <c r="BG1733" s="1" t="s">
        <v>1337</v>
      </c>
      <c r="BH1733" s="1" t="s">
        <v>4701</v>
      </c>
      <c r="BI1733" s="1" t="s">
        <v>2911</v>
      </c>
      <c r="BJ1733" s="1" t="s">
        <v>5046</v>
      </c>
      <c r="BM1733" s="1" t="s">
        <v>2912</v>
      </c>
      <c r="BN1733" s="1" t="s">
        <v>5544</v>
      </c>
      <c r="BQ1733" s="1" t="s">
        <v>2913</v>
      </c>
      <c r="BR1733" s="1" t="s">
        <v>6507</v>
      </c>
      <c r="BS1733" s="1" t="s">
        <v>472</v>
      </c>
      <c r="BT1733" s="1" t="s">
        <v>6426</v>
      </c>
    </row>
    <row r="1734" spans="1:31" ht="13.5" customHeight="1">
      <c r="A1734" s="6" t="str">
        <f t="shared" si="59"/>
        <v>1783_월배면_0046</v>
      </c>
      <c r="B1734" s="1">
        <v>1783</v>
      </c>
      <c r="C1734" s="1" t="s">
        <v>6057</v>
      </c>
      <c r="D1734" s="1" t="s">
        <v>6058</v>
      </c>
      <c r="E1734" s="2">
        <v>1733</v>
      </c>
      <c r="F1734" s="2">
        <v>6</v>
      </c>
      <c r="G1734" s="2" t="s">
        <v>2750</v>
      </c>
      <c r="H1734" s="2" t="s">
        <v>3324</v>
      </c>
      <c r="I1734" s="2">
        <v>5</v>
      </c>
      <c r="L1734" s="2">
        <v>2</v>
      </c>
      <c r="M1734" s="2" t="s">
        <v>7083</v>
      </c>
      <c r="N1734" s="2" t="s">
        <v>7084</v>
      </c>
      <c r="S1734" s="2" t="s">
        <v>56</v>
      </c>
      <c r="T1734" s="2" t="s">
        <v>3381</v>
      </c>
      <c r="U1734" s="1" t="s">
        <v>2824</v>
      </c>
      <c r="V1734" s="1" t="s">
        <v>3428</v>
      </c>
      <c r="Y1734" s="1" t="s">
        <v>2914</v>
      </c>
      <c r="Z1734" s="1" t="s">
        <v>3690</v>
      </c>
      <c r="AC1734" s="1">
        <v>24</v>
      </c>
      <c r="AD1734" s="1" t="s">
        <v>315</v>
      </c>
      <c r="AE1734" s="1" t="s">
        <v>4272</v>
      </c>
    </row>
    <row r="1735" spans="1:31" ht="13.5" customHeight="1">
      <c r="A1735" s="6" t="str">
        <f t="shared" si="59"/>
        <v>1783_월배면_0046</v>
      </c>
      <c r="B1735" s="1">
        <v>1783</v>
      </c>
      <c r="C1735" s="1" t="s">
        <v>6057</v>
      </c>
      <c r="D1735" s="1" t="s">
        <v>6058</v>
      </c>
      <c r="E1735" s="2">
        <v>1734</v>
      </c>
      <c r="F1735" s="2">
        <v>6</v>
      </c>
      <c r="G1735" s="2" t="s">
        <v>2750</v>
      </c>
      <c r="H1735" s="2" t="s">
        <v>3324</v>
      </c>
      <c r="I1735" s="2">
        <v>5</v>
      </c>
      <c r="L1735" s="2">
        <v>2</v>
      </c>
      <c r="M1735" s="2" t="s">
        <v>7083</v>
      </c>
      <c r="N1735" s="2" t="s">
        <v>7084</v>
      </c>
      <c r="S1735" s="2" t="s">
        <v>213</v>
      </c>
      <c r="T1735" s="2" t="s">
        <v>3380</v>
      </c>
      <c r="W1735" s="1" t="s">
        <v>2915</v>
      </c>
      <c r="X1735" s="1" t="s">
        <v>3523</v>
      </c>
      <c r="Y1735" s="1" t="s">
        <v>10</v>
      </c>
      <c r="Z1735" s="1" t="s">
        <v>3510</v>
      </c>
      <c r="AC1735" s="1">
        <v>26</v>
      </c>
      <c r="AD1735" s="1" t="s">
        <v>193</v>
      </c>
      <c r="AE1735" s="1" t="s">
        <v>4492</v>
      </c>
    </row>
    <row r="1736" spans="1:31" ht="13.5" customHeight="1">
      <c r="A1736" s="6" t="str">
        <f t="shared" si="59"/>
        <v>1783_월배면_0046</v>
      </c>
      <c r="B1736" s="1">
        <v>1783</v>
      </c>
      <c r="C1736" s="1" t="s">
        <v>6057</v>
      </c>
      <c r="D1736" s="1" t="s">
        <v>6058</v>
      </c>
      <c r="E1736" s="2">
        <v>1735</v>
      </c>
      <c r="F1736" s="2">
        <v>6</v>
      </c>
      <c r="G1736" s="2" t="s">
        <v>2750</v>
      </c>
      <c r="H1736" s="2" t="s">
        <v>3324</v>
      </c>
      <c r="I1736" s="2">
        <v>5</v>
      </c>
      <c r="L1736" s="2">
        <v>2</v>
      </c>
      <c r="M1736" s="2" t="s">
        <v>7083</v>
      </c>
      <c r="N1736" s="2" t="s">
        <v>7084</v>
      </c>
      <c r="S1736" s="2" t="s">
        <v>53</v>
      </c>
      <c r="T1736" s="2" t="s">
        <v>3382</v>
      </c>
      <c r="AC1736" s="1">
        <v>17</v>
      </c>
      <c r="AD1736" s="1" t="s">
        <v>243</v>
      </c>
      <c r="AE1736" s="1" t="s">
        <v>4517</v>
      </c>
    </row>
    <row r="1737" spans="1:31" ht="13.5" customHeight="1">
      <c r="A1737" s="6" t="str">
        <f t="shared" si="59"/>
        <v>1783_월배면_0046</v>
      </c>
      <c r="B1737" s="1">
        <v>1783</v>
      </c>
      <c r="C1737" s="1" t="s">
        <v>6057</v>
      </c>
      <c r="D1737" s="1" t="s">
        <v>6058</v>
      </c>
      <c r="E1737" s="2">
        <v>1736</v>
      </c>
      <c r="F1737" s="2">
        <v>6</v>
      </c>
      <c r="G1737" s="2" t="s">
        <v>2750</v>
      </c>
      <c r="H1737" s="2" t="s">
        <v>3324</v>
      </c>
      <c r="I1737" s="2">
        <v>5</v>
      </c>
      <c r="L1737" s="2">
        <v>2</v>
      </c>
      <c r="M1737" s="2" t="s">
        <v>7083</v>
      </c>
      <c r="N1737" s="2" t="s">
        <v>7084</v>
      </c>
      <c r="S1737" s="2" t="s">
        <v>56</v>
      </c>
      <c r="T1737" s="2" t="s">
        <v>3381</v>
      </c>
      <c r="Y1737" s="1" t="s">
        <v>2916</v>
      </c>
      <c r="Z1737" s="1" t="s">
        <v>3689</v>
      </c>
      <c r="AC1737" s="1">
        <v>5</v>
      </c>
      <c r="AD1737" s="1" t="s">
        <v>465</v>
      </c>
      <c r="AE1737" s="1" t="s">
        <v>4488</v>
      </c>
    </row>
    <row r="1738" spans="1:33" ht="13.5" customHeight="1">
      <c r="A1738" s="6" t="str">
        <f t="shared" si="59"/>
        <v>1783_월배면_0046</v>
      </c>
      <c r="B1738" s="1">
        <v>1783</v>
      </c>
      <c r="C1738" s="1" t="s">
        <v>6057</v>
      </c>
      <c r="D1738" s="1" t="s">
        <v>6058</v>
      </c>
      <c r="E1738" s="2">
        <v>1737</v>
      </c>
      <c r="F1738" s="2">
        <v>6</v>
      </c>
      <c r="G1738" s="2" t="s">
        <v>2750</v>
      </c>
      <c r="H1738" s="2" t="s">
        <v>3324</v>
      </c>
      <c r="I1738" s="2">
        <v>5</v>
      </c>
      <c r="L1738" s="2">
        <v>2</v>
      </c>
      <c r="M1738" s="2" t="s">
        <v>7083</v>
      </c>
      <c r="N1738" s="2" t="s">
        <v>7084</v>
      </c>
      <c r="S1738" s="2" t="s">
        <v>53</v>
      </c>
      <c r="T1738" s="2" t="s">
        <v>3382</v>
      </c>
      <c r="AC1738" s="1">
        <v>2</v>
      </c>
      <c r="AD1738" s="1" t="s">
        <v>250</v>
      </c>
      <c r="AE1738" s="1" t="s">
        <v>4519</v>
      </c>
      <c r="AF1738" s="1" t="s">
        <v>244</v>
      </c>
      <c r="AG1738" s="1" t="s">
        <v>4545</v>
      </c>
    </row>
    <row r="1739" spans="1:72" ht="13.5" customHeight="1">
      <c r="A1739" s="6" t="str">
        <f aca="true" t="shared" si="60" ref="A1739:A1770">HYPERLINK("http://kyu.snu.ac.kr/sdhj/index.jsp?type=hj/GK14607_00IH_0001_0047.jpg","1783_월배면_0047")</f>
        <v>1783_월배면_0047</v>
      </c>
      <c r="B1739" s="1">
        <v>1783</v>
      </c>
      <c r="C1739" s="1" t="s">
        <v>6057</v>
      </c>
      <c r="D1739" s="1" t="s">
        <v>6058</v>
      </c>
      <c r="E1739" s="2">
        <v>1738</v>
      </c>
      <c r="F1739" s="2">
        <v>6</v>
      </c>
      <c r="G1739" s="2" t="s">
        <v>2750</v>
      </c>
      <c r="H1739" s="2" t="s">
        <v>3324</v>
      </c>
      <c r="I1739" s="2">
        <v>5</v>
      </c>
      <c r="L1739" s="2">
        <v>3</v>
      </c>
      <c r="M1739" s="2" t="s">
        <v>7085</v>
      </c>
      <c r="N1739" s="2" t="s">
        <v>7086</v>
      </c>
      <c r="T1739" s="2" t="s">
        <v>6092</v>
      </c>
      <c r="U1739" s="1" t="s">
        <v>1591</v>
      </c>
      <c r="V1739" s="1" t="s">
        <v>3424</v>
      </c>
      <c r="W1739" s="1" t="s">
        <v>77</v>
      </c>
      <c r="X1739" s="1" t="s">
        <v>6189</v>
      </c>
      <c r="Y1739" s="1" t="s">
        <v>2917</v>
      </c>
      <c r="Z1739" s="1" t="s">
        <v>3688</v>
      </c>
      <c r="AC1739" s="1">
        <v>45</v>
      </c>
      <c r="AD1739" s="1" t="s">
        <v>171</v>
      </c>
      <c r="AE1739" s="1" t="s">
        <v>4521</v>
      </c>
      <c r="AJ1739" s="1" t="s">
        <v>17</v>
      </c>
      <c r="AK1739" s="1" t="s">
        <v>4628</v>
      </c>
      <c r="AL1739" s="1" t="s">
        <v>487</v>
      </c>
      <c r="AM1739" s="1" t="s">
        <v>4577</v>
      </c>
      <c r="AT1739" s="1" t="s">
        <v>68</v>
      </c>
      <c r="AU1739" s="1" t="s">
        <v>4695</v>
      </c>
      <c r="AV1739" s="1" t="s">
        <v>2918</v>
      </c>
      <c r="AW1739" s="1" t="s">
        <v>4783</v>
      </c>
      <c r="BG1739" s="1" t="s">
        <v>68</v>
      </c>
      <c r="BH1739" s="1" t="s">
        <v>4695</v>
      </c>
      <c r="BI1739" s="1" t="s">
        <v>2919</v>
      </c>
      <c r="BJ1739" s="1" t="s">
        <v>4914</v>
      </c>
      <c r="BK1739" s="1" t="s">
        <v>68</v>
      </c>
      <c r="BL1739" s="1" t="s">
        <v>4695</v>
      </c>
      <c r="BM1739" s="1" t="s">
        <v>2920</v>
      </c>
      <c r="BN1739" s="1" t="s">
        <v>5543</v>
      </c>
      <c r="BO1739" s="1" t="s">
        <v>68</v>
      </c>
      <c r="BP1739" s="1" t="s">
        <v>4695</v>
      </c>
      <c r="BQ1739" s="1" t="s">
        <v>2921</v>
      </c>
      <c r="BR1739" s="1" t="s">
        <v>5796</v>
      </c>
      <c r="BS1739" s="1" t="s">
        <v>1225</v>
      </c>
      <c r="BT1739" s="1" t="s">
        <v>4582</v>
      </c>
    </row>
    <row r="1740" spans="1:72" ht="13.5" customHeight="1">
      <c r="A1740" s="6" t="str">
        <f t="shared" si="60"/>
        <v>1783_월배면_0047</v>
      </c>
      <c r="B1740" s="1">
        <v>1783</v>
      </c>
      <c r="C1740" s="1" t="s">
        <v>6057</v>
      </c>
      <c r="D1740" s="1" t="s">
        <v>6058</v>
      </c>
      <c r="E1740" s="2">
        <v>1739</v>
      </c>
      <c r="F1740" s="2">
        <v>6</v>
      </c>
      <c r="G1740" s="2" t="s">
        <v>2750</v>
      </c>
      <c r="H1740" s="2" t="s">
        <v>3324</v>
      </c>
      <c r="I1740" s="2">
        <v>5</v>
      </c>
      <c r="L1740" s="2">
        <v>3</v>
      </c>
      <c r="M1740" s="2" t="s">
        <v>7085</v>
      </c>
      <c r="N1740" s="2" t="s">
        <v>7086</v>
      </c>
      <c r="S1740" s="2" t="s">
        <v>47</v>
      </c>
      <c r="T1740" s="2" t="s">
        <v>3377</v>
      </c>
      <c r="W1740" s="1" t="s">
        <v>2922</v>
      </c>
      <c r="X1740" s="1" t="s">
        <v>3522</v>
      </c>
      <c r="Y1740" s="1" t="s">
        <v>10</v>
      </c>
      <c r="Z1740" s="1" t="s">
        <v>3510</v>
      </c>
      <c r="AC1740" s="1">
        <v>35</v>
      </c>
      <c r="AD1740" s="1" t="s">
        <v>98</v>
      </c>
      <c r="AE1740" s="1" t="s">
        <v>4481</v>
      </c>
      <c r="AJ1740" s="1" t="s">
        <v>17</v>
      </c>
      <c r="AK1740" s="1" t="s">
        <v>4628</v>
      </c>
      <c r="AL1740" s="1" t="s">
        <v>2030</v>
      </c>
      <c r="AM1740" s="1" t="s">
        <v>4648</v>
      </c>
      <c r="AT1740" s="1" t="s">
        <v>2923</v>
      </c>
      <c r="AU1740" s="1" t="s">
        <v>4705</v>
      </c>
      <c r="AV1740" s="1" t="s">
        <v>2924</v>
      </c>
      <c r="AW1740" s="1" t="s">
        <v>4782</v>
      </c>
      <c r="BG1740" s="1" t="s">
        <v>2923</v>
      </c>
      <c r="BH1740" s="1" t="s">
        <v>4705</v>
      </c>
      <c r="BI1740" s="1" t="s">
        <v>279</v>
      </c>
      <c r="BJ1740" s="1" t="s">
        <v>4690</v>
      </c>
      <c r="BK1740" s="1" t="s">
        <v>2923</v>
      </c>
      <c r="BL1740" s="1" t="s">
        <v>4705</v>
      </c>
      <c r="BM1740" s="1" t="s">
        <v>2925</v>
      </c>
      <c r="BN1740" s="1" t="s">
        <v>5542</v>
      </c>
      <c r="BO1740" s="1" t="s">
        <v>68</v>
      </c>
      <c r="BP1740" s="1" t="s">
        <v>4695</v>
      </c>
      <c r="BQ1740" s="1" t="s">
        <v>2926</v>
      </c>
      <c r="BR1740" s="1" t="s">
        <v>5795</v>
      </c>
      <c r="BS1740" s="1" t="s">
        <v>724</v>
      </c>
      <c r="BT1740" s="1" t="s">
        <v>4645</v>
      </c>
    </row>
    <row r="1741" spans="1:31" ht="13.5" customHeight="1">
      <c r="A1741" s="6" t="str">
        <f t="shared" si="60"/>
        <v>1783_월배면_0047</v>
      </c>
      <c r="B1741" s="1">
        <v>1783</v>
      </c>
      <c r="C1741" s="1" t="s">
        <v>6057</v>
      </c>
      <c r="D1741" s="1" t="s">
        <v>6058</v>
      </c>
      <c r="E1741" s="2">
        <v>1740</v>
      </c>
      <c r="F1741" s="2">
        <v>6</v>
      </c>
      <c r="G1741" s="2" t="s">
        <v>2750</v>
      </c>
      <c r="H1741" s="2" t="s">
        <v>3324</v>
      </c>
      <c r="I1741" s="2">
        <v>5</v>
      </c>
      <c r="L1741" s="2">
        <v>3</v>
      </c>
      <c r="M1741" s="2" t="s">
        <v>7085</v>
      </c>
      <c r="N1741" s="2" t="s">
        <v>7086</v>
      </c>
      <c r="S1741" s="2" t="s">
        <v>2927</v>
      </c>
      <c r="T1741" s="2" t="s">
        <v>3386</v>
      </c>
      <c r="W1741" s="1" t="s">
        <v>234</v>
      </c>
      <c r="X1741" s="1" t="s">
        <v>3508</v>
      </c>
      <c r="Y1741" s="1" t="s">
        <v>10</v>
      </c>
      <c r="Z1741" s="1" t="s">
        <v>3510</v>
      </c>
      <c r="AC1741" s="1">
        <v>65</v>
      </c>
      <c r="AD1741" s="1" t="s">
        <v>465</v>
      </c>
      <c r="AE1741" s="1" t="s">
        <v>4488</v>
      </c>
    </row>
    <row r="1742" spans="1:31" ht="13.5" customHeight="1">
      <c r="A1742" s="6" t="str">
        <f t="shared" si="60"/>
        <v>1783_월배면_0047</v>
      </c>
      <c r="B1742" s="1">
        <v>1783</v>
      </c>
      <c r="C1742" s="1" t="s">
        <v>6057</v>
      </c>
      <c r="D1742" s="1" t="s">
        <v>6058</v>
      </c>
      <c r="E1742" s="2">
        <v>1741</v>
      </c>
      <c r="F1742" s="2">
        <v>6</v>
      </c>
      <c r="G1742" s="2" t="s">
        <v>2750</v>
      </c>
      <c r="H1742" s="2" t="s">
        <v>3324</v>
      </c>
      <c r="I1742" s="2">
        <v>5</v>
      </c>
      <c r="L1742" s="2">
        <v>3</v>
      </c>
      <c r="M1742" s="2" t="s">
        <v>7085</v>
      </c>
      <c r="N1742" s="2" t="s">
        <v>7086</v>
      </c>
      <c r="S1742" s="2" t="s">
        <v>53</v>
      </c>
      <c r="T1742" s="2" t="s">
        <v>3382</v>
      </c>
      <c r="AC1742" s="1">
        <v>5</v>
      </c>
      <c r="AD1742" s="1" t="s">
        <v>465</v>
      </c>
      <c r="AE1742" s="1" t="s">
        <v>4488</v>
      </c>
    </row>
    <row r="1743" spans="1:73" ht="13.5" customHeight="1">
      <c r="A1743" s="6" t="str">
        <f t="shared" si="60"/>
        <v>1783_월배면_0047</v>
      </c>
      <c r="B1743" s="1">
        <v>1783</v>
      </c>
      <c r="C1743" s="1" t="s">
        <v>6057</v>
      </c>
      <c r="D1743" s="1" t="s">
        <v>6058</v>
      </c>
      <c r="E1743" s="2">
        <v>1742</v>
      </c>
      <c r="F1743" s="2">
        <v>6</v>
      </c>
      <c r="G1743" s="2" t="s">
        <v>2750</v>
      </c>
      <c r="H1743" s="2" t="s">
        <v>3324</v>
      </c>
      <c r="I1743" s="2">
        <v>5</v>
      </c>
      <c r="L1743" s="2">
        <v>3</v>
      </c>
      <c r="M1743" s="2" t="s">
        <v>7085</v>
      </c>
      <c r="N1743" s="2" t="s">
        <v>7086</v>
      </c>
      <c r="S1743" s="2" t="s">
        <v>53</v>
      </c>
      <c r="T1743" s="2" t="s">
        <v>3382</v>
      </c>
      <c r="AC1743" s="1" t="s">
        <v>6254</v>
      </c>
      <c r="BU1743" s="1" t="s">
        <v>7299</v>
      </c>
    </row>
    <row r="1744" spans="1:73" ht="13.5" customHeight="1">
      <c r="A1744" s="6" t="str">
        <f t="shared" si="60"/>
        <v>1783_월배면_0047</v>
      </c>
      <c r="B1744" s="1">
        <v>1783</v>
      </c>
      <c r="C1744" s="1" t="s">
        <v>6057</v>
      </c>
      <c r="D1744" s="1" t="s">
        <v>6058</v>
      </c>
      <c r="E1744" s="2">
        <v>1743</v>
      </c>
      <c r="F1744" s="2">
        <v>6</v>
      </c>
      <c r="G1744" s="2" t="s">
        <v>2750</v>
      </c>
      <c r="H1744" s="2" t="s">
        <v>3324</v>
      </c>
      <c r="I1744" s="2">
        <v>5</v>
      </c>
      <c r="L1744" s="2">
        <v>4</v>
      </c>
      <c r="M1744" s="2" t="s">
        <v>7087</v>
      </c>
      <c r="N1744" s="2" t="s">
        <v>7088</v>
      </c>
      <c r="O1744" s="2" t="s">
        <v>6</v>
      </c>
      <c r="P1744" s="2" t="s">
        <v>3364</v>
      </c>
      <c r="T1744" s="2" t="s">
        <v>6092</v>
      </c>
      <c r="U1744" s="1" t="s">
        <v>2928</v>
      </c>
      <c r="V1744" s="1" t="s">
        <v>6183</v>
      </c>
      <c r="W1744" s="1" t="s">
        <v>742</v>
      </c>
      <c r="X1744" s="1" t="s">
        <v>3365</v>
      </c>
      <c r="Y1744" s="1" t="s">
        <v>2929</v>
      </c>
      <c r="Z1744" s="1" t="s">
        <v>3687</v>
      </c>
      <c r="AC1744" s="1">
        <v>37</v>
      </c>
      <c r="AD1744" s="1" t="s">
        <v>183</v>
      </c>
      <c r="AE1744" s="1" t="s">
        <v>4497</v>
      </c>
      <c r="AJ1744" s="1" t="s">
        <v>17</v>
      </c>
      <c r="AK1744" s="1" t="s">
        <v>4628</v>
      </c>
      <c r="AL1744" s="1" t="s">
        <v>743</v>
      </c>
      <c r="AM1744" s="1" t="s">
        <v>4647</v>
      </c>
      <c r="BQ1744" s="1" t="s">
        <v>2930</v>
      </c>
      <c r="BR1744" s="1" t="s">
        <v>5794</v>
      </c>
      <c r="BS1744" s="1" t="s">
        <v>42</v>
      </c>
      <c r="BT1744" s="1" t="s">
        <v>4611</v>
      </c>
      <c r="BU1744" s="1" t="s">
        <v>7300</v>
      </c>
    </row>
    <row r="1745" spans="1:72" ht="13.5" customHeight="1">
      <c r="A1745" s="6" t="str">
        <f t="shared" si="60"/>
        <v>1783_월배면_0047</v>
      </c>
      <c r="B1745" s="1">
        <v>1783</v>
      </c>
      <c r="C1745" s="1" t="s">
        <v>6057</v>
      </c>
      <c r="D1745" s="1" t="s">
        <v>6058</v>
      </c>
      <c r="E1745" s="2">
        <v>1744</v>
      </c>
      <c r="F1745" s="2">
        <v>6</v>
      </c>
      <c r="G1745" s="2" t="s">
        <v>2750</v>
      </c>
      <c r="H1745" s="2" t="s">
        <v>3324</v>
      </c>
      <c r="I1745" s="2">
        <v>5</v>
      </c>
      <c r="L1745" s="2">
        <v>4</v>
      </c>
      <c r="M1745" s="2" t="s">
        <v>7087</v>
      </c>
      <c r="N1745" s="2" t="s">
        <v>7088</v>
      </c>
      <c r="S1745" s="2" t="s">
        <v>47</v>
      </c>
      <c r="T1745" s="2" t="s">
        <v>3377</v>
      </c>
      <c r="W1745" s="1" t="s">
        <v>77</v>
      </c>
      <c r="X1745" s="1" t="s">
        <v>6189</v>
      </c>
      <c r="Y1745" s="1" t="s">
        <v>10</v>
      </c>
      <c r="Z1745" s="1" t="s">
        <v>3510</v>
      </c>
      <c r="AC1745" s="1">
        <v>30</v>
      </c>
      <c r="AD1745" s="1" t="s">
        <v>55</v>
      </c>
      <c r="AE1745" s="1" t="s">
        <v>4480</v>
      </c>
      <c r="AJ1745" s="1" t="s">
        <v>17</v>
      </c>
      <c r="AK1745" s="1" t="s">
        <v>4628</v>
      </c>
      <c r="AL1745" s="1" t="s">
        <v>1169</v>
      </c>
      <c r="AM1745" s="1" t="s">
        <v>4633</v>
      </c>
      <c r="AT1745" s="1" t="s">
        <v>607</v>
      </c>
      <c r="AU1745" s="1" t="s">
        <v>3433</v>
      </c>
      <c r="AV1745" s="1" t="s">
        <v>2931</v>
      </c>
      <c r="AW1745" s="1" t="s">
        <v>4781</v>
      </c>
      <c r="BG1745" s="1" t="s">
        <v>607</v>
      </c>
      <c r="BH1745" s="1" t="s">
        <v>3433</v>
      </c>
      <c r="BI1745" s="1" t="s">
        <v>1525</v>
      </c>
      <c r="BJ1745" s="1" t="s">
        <v>5258</v>
      </c>
      <c r="BK1745" s="1" t="s">
        <v>607</v>
      </c>
      <c r="BL1745" s="1" t="s">
        <v>3433</v>
      </c>
      <c r="BM1745" s="1" t="s">
        <v>2932</v>
      </c>
      <c r="BN1745" s="1" t="s">
        <v>5541</v>
      </c>
      <c r="BO1745" s="1" t="s">
        <v>607</v>
      </c>
      <c r="BP1745" s="1" t="s">
        <v>3433</v>
      </c>
      <c r="BQ1745" s="1" t="s">
        <v>2933</v>
      </c>
      <c r="BR1745" s="1" t="s">
        <v>5793</v>
      </c>
      <c r="BS1745" s="1" t="s">
        <v>1659</v>
      </c>
      <c r="BT1745" s="1" t="s">
        <v>4674</v>
      </c>
    </row>
    <row r="1746" spans="1:31" ht="13.5" customHeight="1">
      <c r="A1746" s="6" t="str">
        <f t="shared" si="60"/>
        <v>1783_월배면_0047</v>
      </c>
      <c r="B1746" s="1">
        <v>1783</v>
      </c>
      <c r="C1746" s="1" t="s">
        <v>6057</v>
      </c>
      <c r="D1746" s="1" t="s">
        <v>6058</v>
      </c>
      <c r="E1746" s="2">
        <v>1745</v>
      </c>
      <c r="F1746" s="2">
        <v>6</v>
      </c>
      <c r="G1746" s="2" t="s">
        <v>2750</v>
      </c>
      <c r="H1746" s="2" t="s">
        <v>3324</v>
      </c>
      <c r="I1746" s="2">
        <v>5</v>
      </c>
      <c r="L1746" s="2">
        <v>4</v>
      </c>
      <c r="M1746" s="2" t="s">
        <v>7087</v>
      </c>
      <c r="N1746" s="2" t="s">
        <v>7088</v>
      </c>
      <c r="S1746" s="2" t="s">
        <v>53</v>
      </c>
      <c r="T1746" s="2" t="s">
        <v>3382</v>
      </c>
      <c r="AC1746" s="1">
        <v>6</v>
      </c>
      <c r="AD1746" s="1" t="s">
        <v>481</v>
      </c>
      <c r="AE1746" s="1" t="s">
        <v>4489</v>
      </c>
    </row>
    <row r="1747" spans="1:72" ht="13.5" customHeight="1">
      <c r="A1747" s="6" t="str">
        <f t="shared" si="60"/>
        <v>1783_월배면_0047</v>
      </c>
      <c r="B1747" s="1">
        <v>1783</v>
      </c>
      <c r="C1747" s="1" t="s">
        <v>6057</v>
      </c>
      <c r="D1747" s="1" t="s">
        <v>6058</v>
      </c>
      <c r="E1747" s="2">
        <v>1746</v>
      </c>
      <c r="F1747" s="2">
        <v>6</v>
      </c>
      <c r="G1747" s="2" t="s">
        <v>2750</v>
      </c>
      <c r="H1747" s="2" t="s">
        <v>3324</v>
      </c>
      <c r="I1747" s="2">
        <v>5</v>
      </c>
      <c r="L1747" s="2">
        <v>5</v>
      </c>
      <c r="M1747" s="2" t="s">
        <v>7089</v>
      </c>
      <c r="N1747" s="2" t="s">
        <v>7090</v>
      </c>
      <c r="T1747" s="2" t="s">
        <v>6092</v>
      </c>
      <c r="U1747" s="1" t="s">
        <v>1453</v>
      </c>
      <c r="V1747" s="1" t="s">
        <v>3420</v>
      </c>
      <c r="W1747" s="1" t="s">
        <v>362</v>
      </c>
      <c r="X1747" s="1" t="s">
        <v>6185</v>
      </c>
      <c r="Y1747" s="1" t="s">
        <v>2934</v>
      </c>
      <c r="Z1747" s="1" t="s">
        <v>3686</v>
      </c>
      <c r="AC1747" s="1">
        <v>69</v>
      </c>
      <c r="AD1747" s="1" t="s">
        <v>100</v>
      </c>
      <c r="AE1747" s="1" t="s">
        <v>4511</v>
      </c>
      <c r="AJ1747" s="1" t="s">
        <v>17</v>
      </c>
      <c r="AK1747" s="1" t="s">
        <v>4628</v>
      </c>
      <c r="AL1747" s="1" t="s">
        <v>363</v>
      </c>
      <c r="AM1747" s="1" t="s">
        <v>4646</v>
      </c>
      <c r="AT1747" s="1" t="s">
        <v>68</v>
      </c>
      <c r="AU1747" s="1" t="s">
        <v>4695</v>
      </c>
      <c r="AV1747" s="1" t="s">
        <v>2935</v>
      </c>
      <c r="AW1747" s="1" t="s">
        <v>4780</v>
      </c>
      <c r="BK1747" s="1" t="s">
        <v>68</v>
      </c>
      <c r="BL1747" s="1" t="s">
        <v>4695</v>
      </c>
      <c r="BM1747" s="1" t="s">
        <v>2936</v>
      </c>
      <c r="BN1747" s="1" t="s">
        <v>5540</v>
      </c>
      <c r="BO1747" s="1" t="s">
        <v>68</v>
      </c>
      <c r="BP1747" s="1" t="s">
        <v>4695</v>
      </c>
      <c r="BQ1747" s="1" t="s">
        <v>2937</v>
      </c>
      <c r="BR1747" s="1" t="s">
        <v>5792</v>
      </c>
      <c r="BS1747" s="1" t="s">
        <v>2938</v>
      </c>
      <c r="BT1747" s="1" t="s">
        <v>6028</v>
      </c>
    </row>
    <row r="1748" spans="1:33" ht="13.5" customHeight="1">
      <c r="A1748" s="6" t="str">
        <f t="shared" si="60"/>
        <v>1783_월배면_0047</v>
      </c>
      <c r="B1748" s="1">
        <v>1783</v>
      </c>
      <c r="C1748" s="1" t="s">
        <v>6057</v>
      </c>
      <c r="D1748" s="1" t="s">
        <v>6058</v>
      </c>
      <c r="E1748" s="2">
        <v>1747</v>
      </c>
      <c r="F1748" s="2">
        <v>6</v>
      </c>
      <c r="G1748" s="2" t="s">
        <v>2750</v>
      </c>
      <c r="H1748" s="2" t="s">
        <v>3324</v>
      </c>
      <c r="I1748" s="2">
        <v>5</v>
      </c>
      <c r="L1748" s="2">
        <v>5</v>
      </c>
      <c r="M1748" s="2" t="s">
        <v>7089</v>
      </c>
      <c r="N1748" s="2" t="s">
        <v>7090</v>
      </c>
      <c r="S1748" s="2" t="s">
        <v>47</v>
      </c>
      <c r="T1748" s="2" t="s">
        <v>3377</v>
      </c>
      <c r="W1748" s="1" t="s">
        <v>1168</v>
      </c>
      <c r="X1748" s="1" t="s">
        <v>3506</v>
      </c>
      <c r="Y1748" s="1" t="s">
        <v>10</v>
      </c>
      <c r="Z1748" s="1" t="s">
        <v>3510</v>
      </c>
      <c r="AF1748" s="1" t="s">
        <v>104</v>
      </c>
      <c r="AG1748" s="1" t="s">
        <v>3397</v>
      </c>
    </row>
    <row r="1749" spans="1:31" ht="13.5" customHeight="1">
      <c r="A1749" s="6" t="str">
        <f t="shared" si="60"/>
        <v>1783_월배면_0047</v>
      </c>
      <c r="B1749" s="1">
        <v>1783</v>
      </c>
      <c r="C1749" s="1" t="s">
        <v>6057</v>
      </c>
      <c r="D1749" s="1" t="s">
        <v>6058</v>
      </c>
      <c r="E1749" s="2">
        <v>1748</v>
      </c>
      <c r="F1749" s="2">
        <v>6</v>
      </c>
      <c r="G1749" s="2" t="s">
        <v>2750</v>
      </c>
      <c r="H1749" s="2" t="s">
        <v>3324</v>
      </c>
      <c r="I1749" s="2">
        <v>5</v>
      </c>
      <c r="L1749" s="2">
        <v>5</v>
      </c>
      <c r="M1749" s="2" t="s">
        <v>7089</v>
      </c>
      <c r="N1749" s="2" t="s">
        <v>7090</v>
      </c>
      <c r="S1749" s="2" t="s">
        <v>56</v>
      </c>
      <c r="T1749" s="2" t="s">
        <v>3381</v>
      </c>
      <c r="Y1749" s="1" t="s">
        <v>2939</v>
      </c>
      <c r="Z1749" s="1" t="s">
        <v>3685</v>
      </c>
      <c r="AC1749" s="1">
        <v>27</v>
      </c>
      <c r="AD1749" s="1" t="s">
        <v>656</v>
      </c>
      <c r="AE1749" s="1" t="s">
        <v>4499</v>
      </c>
    </row>
    <row r="1750" spans="1:72" ht="13.5" customHeight="1">
      <c r="A1750" s="6" t="str">
        <f t="shared" si="60"/>
        <v>1783_월배면_0047</v>
      </c>
      <c r="B1750" s="1">
        <v>1783</v>
      </c>
      <c r="C1750" s="1" t="s">
        <v>6057</v>
      </c>
      <c r="D1750" s="1" t="s">
        <v>6058</v>
      </c>
      <c r="E1750" s="2">
        <v>1749</v>
      </c>
      <c r="F1750" s="2">
        <v>6</v>
      </c>
      <c r="G1750" s="2" t="s">
        <v>2750</v>
      </c>
      <c r="H1750" s="2" t="s">
        <v>3324</v>
      </c>
      <c r="I1750" s="2">
        <v>6</v>
      </c>
      <c r="J1750" s="2" t="s">
        <v>2940</v>
      </c>
      <c r="K1750" s="2" t="s">
        <v>3335</v>
      </c>
      <c r="L1750" s="2">
        <v>1</v>
      </c>
      <c r="M1750" s="2" t="s">
        <v>2940</v>
      </c>
      <c r="N1750" s="2" t="s">
        <v>3335</v>
      </c>
      <c r="T1750" s="2" t="s">
        <v>6092</v>
      </c>
      <c r="U1750" s="1" t="s">
        <v>2836</v>
      </c>
      <c r="V1750" s="1" t="s">
        <v>3443</v>
      </c>
      <c r="W1750" s="1" t="s">
        <v>278</v>
      </c>
      <c r="X1750" s="1" t="s">
        <v>3502</v>
      </c>
      <c r="Y1750" s="1" t="s">
        <v>2941</v>
      </c>
      <c r="Z1750" s="1" t="s">
        <v>3684</v>
      </c>
      <c r="AC1750" s="1">
        <v>46</v>
      </c>
      <c r="AD1750" s="1" t="s">
        <v>162</v>
      </c>
      <c r="AE1750" s="1" t="s">
        <v>4518</v>
      </c>
      <c r="AJ1750" s="1" t="s">
        <v>17</v>
      </c>
      <c r="AK1750" s="1" t="s">
        <v>4628</v>
      </c>
      <c r="AL1750" s="1" t="s">
        <v>132</v>
      </c>
      <c r="AM1750" s="1" t="s">
        <v>4584</v>
      </c>
      <c r="AV1750" s="1" t="s">
        <v>2942</v>
      </c>
      <c r="AW1750" s="1" t="s">
        <v>4762</v>
      </c>
      <c r="BI1750" s="1" t="s">
        <v>416</v>
      </c>
      <c r="BJ1750" s="1" t="s">
        <v>4379</v>
      </c>
      <c r="BM1750" s="1" t="s">
        <v>7285</v>
      </c>
      <c r="BN1750" s="1" t="s">
        <v>5531</v>
      </c>
      <c r="BQ1750" s="1" t="s">
        <v>2876</v>
      </c>
      <c r="BR1750" s="1" t="s">
        <v>5791</v>
      </c>
      <c r="BS1750" s="1" t="s">
        <v>495</v>
      </c>
      <c r="BT1750" s="1" t="s">
        <v>4580</v>
      </c>
    </row>
    <row r="1751" spans="1:72" ht="13.5" customHeight="1">
      <c r="A1751" s="6" t="str">
        <f t="shared" si="60"/>
        <v>1783_월배면_0047</v>
      </c>
      <c r="B1751" s="1">
        <v>1783</v>
      </c>
      <c r="C1751" s="1" t="s">
        <v>6057</v>
      </c>
      <c r="D1751" s="1" t="s">
        <v>6058</v>
      </c>
      <c r="E1751" s="2">
        <v>1750</v>
      </c>
      <c r="F1751" s="2">
        <v>6</v>
      </c>
      <c r="G1751" s="2" t="s">
        <v>2750</v>
      </c>
      <c r="H1751" s="2" t="s">
        <v>3324</v>
      </c>
      <c r="I1751" s="2">
        <v>6</v>
      </c>
      <c r="L1751" s="2">
        <v>1</v>
      </c>
      <c r="M1751" s="2" t="s">
        <v>2940</v>
      </c>
      <c r="N1751" s="2" t="s">
        <v>3335</v>
      </c>
      <c r="S1751" s="2" t="s">
        <v>47</v>
      </c>
      <c r="T1751" s="2" t="s">
        <v>3377</v>
      </c>
      <c r="W1751" s="1" t="s">
        <v>234</v>
      </c>
      <c r="X1751" s="1" t="s">
        <v>3508</v>
      </c>
      <c r="Y1751" s="1" t="s">
        <v>468</v>
      </c>
      <c r="Z1751" s="1" t="s">
        <v>3565</v>
      </c>
      <c r="AC1751" s="1">
        <v>44</v>
      </c>
      <c r="AD1751" s="1" t="s">
        <v>478</v>
      </c>
      <c r="AE1751" s="1" t="s">
        <v>3549</v>
      </c>
      <c r="AJ1751" s="1" t="s">
        <v>17</v>
      </c>
      <c r="AK1751" s="1" t="s">
        <v>4628</v>
      </c>
      <c r="AL1751" s="1" t="s">
        <v>724</v>
      </c>
      <c r="AM1751" s="1" t="s">
        <v>4645</v>
      </c>
      <c r="AV1751" s="1" t="s">
        <v>2943</v>
      </c>
      <c r="AW1751" s="1" t="s">
        <v>4779</v>
      </c>
      <c r="BI1751" s="1" t="s">
        <v>2944</v>
      </c>
      <c r="BJ1751" s="1" t="s">
        <v>5257</v>
      </c>
      <c r="BM1751" s="1" t="s">
        <v>2945</v>
      </c>
      <c r="BN1751" s="1" t="s">
        <v>5539</v>
      </c>
      <c r="BQ1751" s="1" t="s">
        <v>2946</v>
      </c>
      <c r="BR1751" s="1" t="s">
        <v>6633</v>
      </c>
      <c r="BS1751" s="1" t="s">
        <v>80</v>
      </c>
      <c r="BT1751" s="1" t="s">
        <v>4660</v>
      </c>
    </row>
    <row r="1752" spans="1:31" ht="13.5" customHeight="1">
      <c r="A1752" s="6" t="str">
        <f t="shared" si="60"/>
        <v>1783_월배면_0047</v>
      </c>
      <c r="B1752" s="1">
        <v>1783</v>
      </c>
      <c r="C1752" s="1" t="s">
        <v>6057</v>
      </c>
      <c r="D1752" s="1" t="s">
        <v>6058</v>
      </c>
      <c r="E1752" s="2">
        <v>1751</v>
      </c>
      <c r="F1752" s="2">
        <v>6</v>
      </c>
      <c r="G1752" s="2" t="s">
        <v>2750</v>
      </c>
      <c r="H1752" s="2" t="s">
        <v>3324</v>
      </c>
      <c r="I1752" s="2">
        <v>6</v>
      </c>
      <c r="L1752" s="2">
        <v>1</v>
      </c>
      <c r="M1752" s="2" t="s">
        <v>2940</v>
      </c>
      <c r="N1752" s="2" t="s">
        <v>3335</v>
      </c>
      <c r="S1752" s="2" t="s">
        <v>53</v>
      </c>
      <c r="T1752" s="2" t="s">
        <v>3382</v>
      </c>
      <c r="AC1752" s="1">
        <v>20</v>
      </c>
      <c r="AD1752" s="1" t="s">
        <v>136</v>
      </c>
      <c r="AE1752" s="1" t="s">
        <v>4522</v>
      </c>
    </row>
    <row r="1753" spans="1:31" ht="13.5" customHeight="1">
      <c r="A1753" s="6" t="str">
        <f t="shared" si="60"/>
        <v>1783_월배면_0047</v>
      </c>
      <c r="B1753" s="1">
        <v>1783</v>
      </c>
      <c r="C1753" s="1" t="s">
        <v>6057</v>
      </c>
      <c r="D1753" s="1" t="s">
        <v>6058</v>
      </c>
      <c r="E1753" s="2">
        <v>1752</v>
      </c>
      <c r="F1753" s="2">
        <v>6</v>
      </c>
      <c r="G1753" s="2" t="s">
        <v>2750</v>
      </c>
      <c r="H1753" s="2" t="s">
        <v>3324</v>
      </c>
      <c r="I1753" s="2">
        <v>6</v>
      </c>
      <c r="L1753" s="2">
        <v>1</v>
      </c>
      <c r="M1753" s="2" t="s">
        <v>2940</v>
      </c>
      <c r="N1753" s="2" t="s">
        <v>3335</v>
      </c>
      <c r="S1753" s="2" t="s">
        <v>56</v>
      </c>
      <c r="T1753" s="2" t="s">
        <v>3381</v>
      </c>
      <c r="Y1753" s="1" t="s">
        <v>2947</v>
      </c>
      <c r="Z1753" s="1" t="s">
        <v>3683</v>
      </c>
      <c r="AC1753" s="1">
        <v>15</v>
      </c>
      <c r="AD1753" s="1" t="s">
        <v>122</v>
      </c>
      <c r="AE1753" s="1" t="s">
        <v>4498</v>
      </c>
    </row>
    <row r="1754" spans="1:31" ht="13.5" customHeight="1">
      <c r="A1754" s="6" t="str">
        <f t="shared" si="60"/>
        <v>1783_월배면_0047</v>
      </c>
      <c r="B1754" s="1">
        <v>1783</v>
      </c>
      <c r="C1754" s="1" t="s">
        <v>6057</v>
      </c>
      <c r="D1754" s="1" t="s">
        <v>6058</v>
      </c>
      <c r="E1754" s="2">
        <v>1753</v>
      </c>
      <c r="F1754" s="2">
        <v>6</v>
      </c>
      <c r="G1754" s="2" t="s">
        <v>2750</v>
      </c>
      <c r="H1754" s="2" t="s">
        <v>3324</v>
      </c>
      <c r="I1754" s="2">
        <v>6</v>
      </c>
      <c r="L1754" s="2">
        <v>1</v>
      </c>
      <c r="M1754" s="2" t="s">
        <v>2940</v>
      </c>
      <c r="N1754" s="2" t="s">
        <v>3335</v>
      </c>
      <c r="S1754" s="2" t="s">
        <v>56</v>
      </c>
      <c r="T1754" s="2" t="s">
        <v>3381</v>
      </c>
      <c r="Y1754" s="1" t="s">
        <v>2948</v>
      </c>
      <c r="Z1754" s="1" t="s">
        <v>3682</v>
      </c>
      <c r="AC1754" s="1">
        <v>11</v>
      </c>
      <c r="AD1754" s="1" t="s">
        <v>59</v>
      </c>
      <c r="AE1754" s="1" t="s">
        <v>4490</v>
      </c>
    </row>
    <row r="1755" spans="1:31" ht="13.5" customHeight="1">
      <c r="A1755" s="6" t="str">
        <f t="shared" si="60"/>
        <v>1783_월배면_0047</v>
      </c>
      <c r="B1755" s="1">
        <v>1783</v>
      </c>
      <c r="C1755" s="1" t="s">
        <v>6057</v>
      </c>
      <c r="D1755" s="1" t="s">
        <v>6058</v>
      </c>
      <c r="E1755" s="2">
        <v>1754</v>
      </c>
      <c r="F1755" s="2">
        <v>6</v>
      </c>
      <c r="G1755" s="2" t="s">
        <v>2750</v>
      </c>
      <c r="H1755" s="2" t="s">
        <v>3324</v>
      </c>
      <c r="I1755" s="2">
        <v>6</v>
      </c>
      <c r="L1755" s="2">
        <v>1</v>
      </c>
      <c r="M1755" s="2" t="s">
        <v>2940</v>
      </c>
      <c r="N1755" s="2" t="s">
        <v>3335</v>
      </c>
      <c r="S1755" s="2" t="s">
        <v>53</v>
      </c>
      <c r="T1755" s="2" t="s">
        <v>3382</v>
      </c>
      <c r="AC1755" s="1">
        <v>6</v>
      </c>
      <c r="AD1755" s="1" t="s">
        <v>481</v>
      </c>
      <c r="AE1755" s="1" t="s">
        <v>4489</v>
      </c>
    </row>
    <row r="1756" spans="1:33" ht="13.5" customHeight="1">
      <c r="A1756" s="6" t="str">
        <f t="shared" si="60"/>
        <v>1783_월배면_0047</v>
      </c>
      <c r="B1756" s="1">
        <v>1783</v>
      </c>
      <c r="C1756" s="1" t="s">
        <v>6057</v>
      </c>
      <c r="D1756" s="1" t="s">
        <v>6058</v>
      </c>
      <c r="E1756" s="2">
        <v>1755</v>
      </c>
      <c r="F1756" s="2">
        <v>6</v>
      </c>
      <c r="G1756" s="2" t="s">
        <v>2750</v>
      </c>
      <c r="H1756" s="2" t="s">
        <v>3324</v>
      </c>
      <c r="I1756" s="2">
        <v>6</v>
      </c>
      <c r="L1756" s="2">
        <v>1</v>
      </c>
      <c r="M1756" s="2" t="s">
        <v>2940</v>
      </c>
      <c r="N1756" s="2" t="s">
        <v>3335</v>
      </c>
      <c r="S1756" s="2" t="s">
        <v>53</v>
      </c>
      <c r="T1756" s="2" t="s">
        <v>3382</v>
      </c>
      <c r="AC1756" s="1">
        <v>2</v>
      </c>
      <c r="AD1756" s="1" t="s">
        <v>250</v>
      </c>
      <c r="AE1756" s="1" t="s">
        <v>4519</v>
      </c>
      <c r="AF1756" s="1" t="s">
        <v>244</v>
      </c>
      <c r="AG1756" s="1" t="s">
        <v>4545</v>
      </c>
    </row>
    <row r="1757" spans="1:72" ht="13.5" customHeight="1">
      <c r="A1757" s="6" t="str">
        <f t="shared" si="60"/>
        <v>1783_월배면_0047</v>
      </c>
      <c r="B1757" s="1">
        <v>1783</v>
      </c>
      <c r="C1757" s="1" t="s">
        <v>6057</v>
      </c>
      <c r="D1757" s="1" t="s">
        <v>6058</v>
      </c>
      <c r="E1757" s="2">
        <v>1756</v>
      </c>
      <c r="F1757" s="2">
        <v>6</v>
      </c>
      <c r="G1757" s="2" t="s">
        <v>2750</v>
      </c>
      <c r="H1757" s="2" t="s">
        <v>3324</v>
      </c>
      <c r="I1757" s="2">
        <v>6</v>
      </c>
      <c r="L1757" s="2">
        <v>2</v>
      </c>
      <c r="M1757" s="2" t="s">
        <v>7091</v>
      </c>
      <c r="N1757" s="2" t="s">
        <v>7092</v>
      </c>
      <c r="T1757" s="2" t="s">
        <v>6092</v>
      </c>
      <c r="U1757" s="1" t="s">
        <v>1026</v>
      </c>
      <c r="V1757" s="1" t="s">
        <v>3442</v>
      </c>
      <c r="W1757" s="1" t="s">
        <v>1168</v>
      </c>
      <c r="X1757" s="1" t="s">
        <v>3506</v>
      </c>
      <c r="Y1757" s="1" t="s">
        <v>2949</v>
      </c>
      <c r="Z1757" s="1" t="s">
        <v>3681</v>
      </c>
      <c r="AC1757" s="1">
        <v>46</v>
      </c>
      <c r="AD1757" s="1" t="s">
        <v>162</v>
      </c>
      <c r="AE1757" s="1" t="s">
        <v>4518</v>
      </c>
      <c r="AJ1757" s="1" t="s">
        <v>17</v>
      </c>
      <c r="AK1757" s="1" t="s">
        <v>4628</v>
      </c>
      <c r="AL1757" s="1" t="s">
        <v>1169</v>
      </c>
      <c r="AM1757" s="1" t="s">
        <v>4633</v>
      </c>
      <c r="AV1757" s="1" t="s">
        <v>2950</v>
      </c>
      <c r="AW1757" s="1" t="s">
        <v>4004</v>
      </c>
      <c r="BI1757" s="1" t="s">
        <v>2951</v>
      </c>
      <c r="BJ1757" s="1" t="s">
        <v>4769</v>
      </c>
      <c r="BM1757" s="1" t="s">
        <v>2952</v>
      </c>
      <c r="BN1757" s="1" t="s">
        <v>5247</v>
      </c>
      <c r="BQ1757" s="1" t="s">
        <v>2905</v>
      </c>
      <c r="BR1757" s="1" t="s">
        <v>6506</v>
      </c>
      <c r="BS1757" s="1" t="s">
        <v>472</v>
      </c>
      <c r="BT1757" s="1" t="s">
        <v>6426</v>
      </c>
    </row>
    <row r="1758" spans="1:72" ht="13.5" customHeight="1">
      <c r="A1758" s="6" t="str">
        <f t="shared" si="60"/>
        <v>1783_월배면_0047</v>
      </c>
      <c r="B1758" s="1">
        <v>1783</v>
      </c>
      <c r="C1758" s="1" t="s">
        <v>6057</v>
      </c>
      <c r="D1758" s="1" t="s">
        <v>6058</v>
      </c>
      <c r="E1758" s="2">
        <v>1757</v>
      </c>
      <c r="F1758" s="2">
        <v>6</v>
      </c>
      <c r="G1758" s="2" t="s">
        <v>2750</v>
      </c>
      <c r="H1758" s="2" t="s">
        <v>3324</v>
      </c>
      <c r="I1758" s="2">
        <v>6</v>
      </c>
      <c r="L1758" s="2">
        <v>2</v>
      </c>
      <c r="M1758" s="2" t="s">
        <v>7091</v>
      </c>
      <c r="N1758" s="2" t="s">
        <v>7092</v>
      </c>
      <c r="S1758" s="2" t="s">
        <v>47</v>
      </c>
      <c r="T1758" s="2" t="s">
        <v>3377</v>
      </c>
      <c r="W1758" s="1" t="s">
        <v>234</v>
      </c>
      <c r="X1758" s="1" t="s">
        <v>3508</v>
      </c>
      <c r="Y1758" s="1" t="s">
        <v>468</v>
      </c>
      <c r="Z1758" s="1" t="s">
        <v>3565</v>
      </c>
      <c r="AC1758" s="1">
        <v>46</v>
      </c>
      <c r="AD1758" s="1" t="s">
        <v>162</v>
      </c>
      <c r="AE1758" s="1" t="s">
        <v>4518</v>
      </c>
      <c r="AJ1758" s="1" t="s">
        <v>17</v>
      </c>
      <c r="AK1758" s="1" t="s">
        <v>4628</v>
      </c>
      <c r="AL1758" s="1" t="s">
        <v>724</v>
      </c>
      <c r="AM1758" s="1" t="s">
        <v>4645</v>
      </c>
      <c r="AV1758" s="1" t="s">
        <v>2953</v>
      </c>
      <c r="AW1758" s="1" t="s">
        <v>4778</v>
      </c>
      <c r="BI1758" s="1" t="s">
        <v>2333</v>
      </c>
      <c r="BJ1758" s="1" t="s">
        <v>4844</v>
      </c>
      <c r="BM1758" s="1" t="s">
        <v>7289</v>
      </c>
      <c r="BN1758" s="1" t="s">
        <v>4288</v>
      </c>
      <c r="BQ1758" s="1" t="s">
        <v>2954</v>
      </c>
      <c r="BR1758" s="1" t="s">
        <v>5790</v>
      </c>
      <c r="BS1758" s="1" t="s">
        <v>169</v>
      </c>
      <c r="BT1758" s="1" t="s">
        <v>4630</v>
      </c>
    </row>
    <row r="1759" spans="1:33" ht="13.5" customHeight="1">
      <c r="A1759" s="6" t="str">
        <f t="shared" si="60"/>
        <v>1783_월배면_0047</v>
      </c>
      <c r="B1759" s="1">
        <v>1783</v>
      </c>
      <c r="C1759" s="1" t="s">
        <v>6057</v>
      </c>
      <c r="D1759" s="1" t="s">
        <v>6058</v>
      </c>
      <c r="E1759" s="2">
        <v>1758</v>
      </c>
      <c r="F1759" s="2">
        <v>6</v>
      </c>
      <c r="G1759" s="2" t="s">
        <v>2750</v>
      </c>
      <c r="H1759" s="2" t="s">
        <v>3324</v>
      </c>
      <c r="I1759" s="2">
        <v>6</v>
      </c>
      <c r="L1759" s="2">
        <v>2</v>
      </c>
      <c r="M1759" s="2" t="s">
        <v>7091</v>
      </c>
      <c r="N1759" s="2" t="s">
        <v>7092</v>
      </c>
      <c r="S1759" s="2" t="s">
        <v>53</v>
      </c>
      <c r="T1759" s="2" t="s">
        <v>3382</v>
      </c>
      <c r="AF1759" s="1" t="s">
        <v>1174</v>
      </c>
      <c r="AG1759" s="1" t="s">
        <v>4547</v>
      </c>
    </row>
    <row r="1760" spans="1:31" ht="13.5" customHeight="1">
      <c r="A1760" s="6" t="str">
        <f t="shared" si="60"/>
        <v>1783_월배면_0047</v>
      </c>
      <c r="B1760" s="1">
        <v>1783</v>
      </c>
      <c r="C1760" s="1" t="s">
        <v>6057</v>
      </c>
      <c r="D1760" s="1" t="s">
        <v>6058</v>
      </c>
      <c r="E1760" s="2">
        <v>1759</v>
      </c>
      <c r="F1760" s="2">
        <v>6</v>
      </c>
      <c r="G1760" s="2" t="s">
        <v>2750</v>
      </c>
      <c r="H1760" s="2" t="s">
        <v>3324</v>
      </c>
      <c r="I1760" s="2">
        <v>6</v>
      </c>
      <c r="L1760" s="2">
        <v>2</v>
      </c>
      <c r="M1760" s="2" t="s">
        <v>7091</v>
      </c>
      <c r="N1760" s="2" t="s">
        <v>7092</v>
      </c>
      <c r="S1760" s="2" t="s">
        <v>56</v>
      </c>
      <c r="T1760" s="2" t="s">
        <v>3381</v>
      </c>
      <c r="U1760" s="1" t="s">
        <v>2955</v>
      </c>
      <c r="V1760" s="1" t="s">
        <v>3441</v>
      </c>
      <c r="Y1760" s="1" t="s">
        <v>2956</v>
      </c>
      <c r="Z1760" s="1" t="s">
        <v>3680</v>
      </c>
      <c r="AC1760" s="1">
        <v>10</v>
      </c>
      <c r="AD1760" s="1" t="s">
        <v>187</v>
      </c>
      <c r="AE1760" s="1" t="s">
        <v>4484</v>
      </c>
    </row>
    <row r="1761" spans="1:31" ht="13.5" customHeight="1">
      <c r="A1761" s="6" t="str">
        <f t="shared" si="60"/>
        <v>1783_월배면_0047</v>
      </c>
      <c r="B1761" s="1">
        <v>1783</v>
      </c>
      <c r="C1761" s="1" t="s">
        <v>6057</v>
      </c>
      <c r="D1761" s="1" t="s">
        <v>6058</v>
      </c>
      <c r="E1761" s="2">
        <v>1760</v>
      </c>
      <c r="F1761" s="2">
        <v>6</v>
      </c>
      <c r="G1761" s="2" t="s">
        <v>2750</v>
      </c>
      <c r="H1761" s="2" t="s">
        <v>3324</v>
      </c>
      <c r="I1761" s="2">
        <v>6</v>
      </c>
      <c r="L1761" s="2">
        <v>2</v>
      </c>
      <c r="M1761" s="2" t="s">
        <v>7091</v>
      </c>
      <c r="N1761" s="2" t="s">
        <v>7092</v>
      </c>
      <c r="S1761" s="2" t="s">
        <v>53</v>
      </c>
      <c r="T1761" s="2" t="s">
        <v>3382</v>
      </c>
      <c r="AC1761" s="1">
        <v>12</v>
      </c>
      <c r="AD1761" s="1" t="s">
        <v>302</v>
      </c>
      <c r="AE1761" s="1" t="s">
        <v>4485</v>
      </c>
    </row>
    <row r="1762" spans="1:31" ht="13.5" customHeight="1">
      <c r="A1762" s="6" t="str">
        <f t="shared" si="60"/>
        <v>1783_월배면_0047</v>
      </c>
      <c r="B1762" s="1">
        <v>1783</v>
      </c>
      <c r="C1762" s="1" t="s">
        <v>6057</v>
      </c>
      <c r="D1762" s="1" t="s">
        <v>6058</v>
      </c>
      <c r="E1762" s="2">
        <v>1761</v>
      </c>
      <c r="F1762" s="2">
        <v>6</v>
      </c>
      <c r="G1762" s="2" t="s">
        <v>2750</v>
      </c>
      <c r="H1762" s="2" t="s">
        <v>3324</v>
      </c>
      <c r="I1762" s="2">
        <v>6</v>
      </c>
      <c r="L1762" s="2">
        <v>2</v>
      </c>
      <c r="M1762" s="2" t="s">
        <v>7091</v>
      </c>
      <c r="N1762" s="2" t="s">
        <v>7092</v>
      </c>
      <c r="S1762" s="2" t="s">
        <v>53</v>
      </c>
      <c r="T1762" s="2" t="s">
        <v>3382</v>
      </c>
      <c r="AC1762" s="1">
        <v>8</v>
      </c>
      <c r="AD1762" s="1" t="s">
        <v>426</v>
      </c>
      <c r="AE1762" s="1" t="s">
        <v>4520</v>
      </c>
    </row>
    <row r="1763" spans="1:72" ht="13.5" customHeight="1">
      <c r="A1763" s="6" t="str">
        <f t="shared" si="60"/>
        <v>1783_월배면_0047</v>
      </c>
      <c r="B1763" s="1">
        <v>1783</v>
      </c>
      <c r="C1763" s="1" t="s">
        <v>6057</v>
      </c>
      <c r="D1763" s="1" t="s">
        <v>6058</v>
      </c>
      <c r="E1763" s="2">
        <v>1762</v>
      </c>
      <c r="F1763" s="2">
        <v>6</v>
      </c>
      <c r="G1763" s="2" t="s">
        <v>2750</v>
      </c>
      <c r="H1763" s="2" t="s">
        <v>3324</v>
      </c>
      <c r="I1763" s="2">
        <v>6</v>
      </c>
      <c r="L1763" s="2">
        <v>3</v>
      </c>
      <c r="M1763" s="2" t="s">
        <v>7093</v>
      </c>
      <c r="N1763" s="2" t="s">
        <v>7094</v>
      </c>
      <c r="T1763" s="2" t="s">
        <v>6092</v>
      </c>
      <c r="U1763" s="1" t="s">
        <v>63</v>
      </c>
      <c r="V1763" s="1" t="s">
        <v>3418</v>
      </c>
      <c r="W1763" s="1" t="s">
        <v>77</v>
      </c>
      <c r="X1763" s="1" t="s">
        <v>6189</v>
      </c>
      <c r="Y1763" s="1" t="s">
        <v>2957</v>
      </c>
      <c r="Z1763" s="1" t="s">
        <v>3679</v>
      </c>
      <c r="AC1763" s="1">
        <v>50</v>
      </c>
      <c r="AD1763" s="1" t="s">
        <v>2352</v>
      </c>
      <c r="AE1763" s="1" t="s">
        <v>4531</v>
      </c>
      <c r="AJ1763" s="1" t="s">
        <v>17</v>
      </c>
      <c r="AK1763" s="1" t="s">
        <v>4628</v>
      </c>
      <c r="AL1763" s="1" t="s">
        <v>487</v>
      </c>
      <c r="AM1763" s="1" t="s">
        <v>4577</v>
      </c>
      <c r="AT1763" s="1" t="s">
        <v>68</v>
      </c>
      <c r="AU1763" s="1" t="s">
        <v>4695</v>
      </c>
      <c r="AV1763" s="1" t="s">
        <v>2958</v>
      </c>
      <c r="AW1763" s="1" t="s">
        <v>4739</v>
      </c>
      <c r="BG1763" s="1" t="s">
        <v>68</v>
      </c>
      <c r="BH1763" s="1" t="s">
        <v>4695</v>
      </c>
      <c r="BI1763" s="1" t="s">
        <v>2959</v>
      </c>
      <c r="BJ1763" s="1" t="s">
        <v>5256</v>
      </c>
      <c r="BK1763" s="1" t="s">
        <v>68</v>
      </c>
      <c r="BL1763" s="1" t="s">
        <v>4695</v>
      </c>
      <c r="BM1763" s="1" t="s">
        <v>2952</v>
      </c>
      <c r="BN1763" s="1" t="s">
        <v>5247</v>
      </c>
      <c r="BO1763" s="1" t="s">
        <v>68</v>
      </c>
      <c r="BP1763" s="1" t="s">
        <v>4695</v>
      </c>
      <c r="BQ1763" s="1" t="s">
        <v>2960</v>
      </c>
      <c r="BR1763" s="1" t="s">
        <v>6467</v>
      </c>
      <c r="BS1763" s="1" t="s">
        <v>472</v>
      </c>
      <c r="BT1763" s="1" t="s">
        <v>6426</v>
      </c>
    </row>
    <row r="1764" spans="1:72" ht="13.5" customHeight="1">
      <c r="A1764" s="6" t="str">
        <f t="shared" si="60"/>
        <v>1783_월배면_0047</v>
      </c>
      <c r="B1764" s="1">
        <v>1783</v>
      </c>
      <c r="C1764" s="1" t="s">
        <v>6057</v>
      </c>
      <c r="D1764" s="1" t="s">
        <v>6058</v>
      </c>
      <c r="E1764" s="2">
        <v>1763</v>
      </c>
      <c r="F1764" s="2">
        <v>6</v>
      </c>
      <c r="G1764" s="2" t="s">
        <v>2750</v>
      </c>
      <c r="H1764" s="2" t="s">
        <v>3324</v>
      </c>
      <c r="I1764" s="2">
        <v>6</v>
      </c>
      <c r="L1764" s="2">
        <v>3</v>
      </c>
      <c r="M1764" s="2" t="s">
        <v>7093</v>
      </c>
      <c r="N1764" s="2" t="s">
        <v>7094</v>
      </c>
      <c r="S1764" s="2" t="s">
        <v>47</v>
      </c>
      <c r="T1764" s="2" t="s">
        <v>3377</v>
      </c>
      <c r="W1764" s="1" t="s">
        <v>1603</v>
      </c>
      <c r="X1764" s="1" t="s">
        <v>3507</v>
      </c>
      <c r="Y1764" s="1" t="s">
        <v>78</v>
      </c>
      <c r="Z1764" s="1" t="s">
        <v>3554</v>
      </c>
      <c r="AC1764" s="1">
        <v>45</v>
      </c>
      <c r="AD1764" s="1" t="s">
        <v>171</v>
      </c>
      <c r="AE1764" s="1" t="s">
        <v>4521</v>
      </c>
      <c r="AJ1764" s="1" t="s">
        <v>79</v>
      </c>
      <c r="AK1764" s="1" t="s">
        <v>4627</v>
      </c>
      <c r="AL1764" s="1" t="s">
        <v>1225</v>
      </c>
      <c r="AM1764" s="1" t="s">
        <v>4582</v>
      </c>
      <c r="AT1764" s="1" t="s">
        <v>63</v>
      </c>
      <c r="AU1764" s="1" t="s">
        <v>3418</v>
      </c>
      <c r="AV1764" s="1" t="s">
        <v>2961</v>
      </c>
      <c r="AW1764" s="1" t="s">
        <v>3623</v>
      </c>
      <c r="BG1764" s="1" t="s">
        <v>68</v>
      </c>
      <c r="BH1764" s="1" t="s">
        <v>4695</v>
      </c>
      <c r="BI1764" s="1" t="s">
        <v>1106</v>
      </c>
      <c r="BJ1764" s="1" t="s">
        <v>4137</v>
      </c>
      <c r="BK1764" s="1" t="s">
        <v>68</v>
      </c>
      <c r="BL1764" s="1" t="s">
        <v>4695</v>
      </c>
      <c r="BM1764" s="1" t="s">
        <v>1456</v>
      </c>
      <c r="BN1764" s="1" t="s">
        <v>5235</v>
      </c>
      <c r="BO1764" s="1" t="s">
        <v>68</v>
      </c>
      <c r="BP1764" s="1" t="s">
        <v>4695</v>
      </c>
      <c r="BQ1764" s="1" t="s">
        <v>1550</v>
      </c>
      <c r="BR1764" s="1" t="s">
        <v>6501</v>
      </c>
      <c r="BS1764" s="1" t="s">
        <v>472</v>
      </c>
      <c r="BT1764" s="1" t="s">
        <v>6426</v>
      </c>
    </row>
    <row r="1765" spans="1:33" ht="13.5" customHeight="1">
      <c r="A1765" s="6" t="str">
        <f t="shared" si="60"/>
        <v>1783_월배면_0047</v>
      </c>
      <c r="B1765" s="1">
        <v>1783</v>
      </c>
      <c r="C1765" s="1" t="s">
        <v>6057</v>
      </c>
      <c r="D1765" s="1" t="s">
        <v>6058</v>
      </c>
      <c r="E1765" s="2">
        <v>1764</v>
      </c>
      <c r="F1765" s="2">
        <v>6</v>
      </c>
      <c r="G1765" s="2" t="s">
        <v>2750</v>
      </c>
      <c r="H1765" s="2" t="s">
        <v>3324</v>
      </c>
      <c r="I1765" s="2">
        <v>6</v>
      </c>
      <c r="L1765" s="2">
        <v>3</v>
      </c>
      <c r="M1765" s="2" t="s">
        <v>7093</v>
      </c>
      <c r="N1765" s="2" t="s">
        <v>7094</v>
      </c>
      <c r="S1765" s="2" t="s">
        <v>1146</v>
      </c>
      <c r="T1765" s="2" t="s">
        <v>3383</v>
      </c>
      <c r="W1765" s="1" t="s">
        <v>362</v>
      </c>
      <c r="X1765" s="1" t="s">
        <v>6185</v>
      </c>
      <c r="Y1765" s="1" t="s">
        <v>78</v>
      </c>
      <c r="Z1765" s="1" t="s">
        <v>3554</v>
      </c>
      <c r="AF1765" s="1" t="s">
        <v>104</v>
      </c>
      <c r="AG1765" s="1" t="s">
        <v>3397</v>
      </c>
    </row>
    <row r="1766" spans="1:31" ht="13.5" customHeight="1">
      <c r="A1766" s="6" t="str">
        <f t="shared" si="60"/>
        <v>1783_월배면_0047</v>
      </c>
      <c r="B1766" s="1">
        <v>1783</v>
      </c>
      <c r="C1766" s="1" t="s">
        <v>6057</v>
      </c>
      <c r="D1766" s="1" t="s">
        <v>6058</v>
      </c>
      <c r="E1766" s="2">
        <v>1765</v>
      </c>
      <c r="F1766" s="2">
        <v>6</v>
      </c>
      <c r="G1766" s="2" t="s">
        <v>2750</v>
      </c>
      <c r="H1766" s="2" t="s">
        <v>3324</v>
      </c>
      <c r="I1766" s="2">
        <v>6</v>
      </c>
      <c r="L1766" s="2">
        <v>3</v>
      </c>
      <c r="M1766" s="2" t="s">
        <v>7093</v>
      </c>
      <c r="N1766" s="2" t="s">
        <v>7094</v>
      </c>
      <c r="S1766" s="2" t="s">
        <v>56</v>
      </c>
      <c r="T1766" s="2" t="s">
        <v>3381</v>
      </c>
      <c r="U1766" s="1" t="s">
        <v>63</v>
      </c>
      <c r="V1766" s="1" t="s">
        <v>3418</v>
      </c>
      <c r="Y1766" s="1" t="s">
        <v>2962</v>
      </c>
      <c r="Z1766" s="1" t="s">
        <v>3678</v>
      </c>
      <c r="AC1766" s="1">
        <v>24</v>
      </c>
      <c r="AD1766" s="1" t="s">
        <v>315</v>
      </c>
      <c r="AE1766" s="1" t="s">
        <v>4272</v>
      </c>
    </row>
    <row r="1767" spans="1:31" ht="13.5" customHeight="1">
      <c r="A1767" s="6" t="str">
        <f t="shared" si="60"/>
        <v>1783_월배면_0047</v>
      </c>
      <c r="B1767" s="1">
        <v>1783</v>
      </c>
      <c r="C1767" s="1" t="s">
        <v>6057</v>
      </c>
      <c r="D1767" s="1" t="s">
        <v>6058</v>
      </c>
      <c r="E1767" s="2">
        <v>1766</v>
      </c>
      <c r="F1767" s="2">
        <v>6</v>
      </c>
      <c r="G1767" s="2" t="s">
        <v>2750</v>
      </c>
      <c r="H1767" s="2" t="s">
        <v>3324</v>
      </c>
      <c r="I1767" s="2">
        <v>6</v>
      </c>
      <c r="L1767" s="2">
        <v>3</v>
      </c>
      <c r="M1767" s="2" t="s">
        <v>7093</v>
      </c>
      <c r="N1767" s="2" t="s">
        <v>7094</v>
      </c>
      <c r="S1767" s="2" t="s">
        <v>213</v>
      </c>
      <c r="T1767" s="2" t="s">
        <v>3380</v>
      </c>
      <c r="W1767" s="1" t="s">
        <v>1168</v>
      </c>
      <c r="X1767" s="1" t="s">
        <v>3506</v>
      </c>
      <c r="Y1767" s="1" t="s">
        <v>78</v>
      </c>
      <c r="Z1767" s="1" t="s">
        <v>3554</v>
      </c>
      <c r="AC1767" s="1">
        <v>26</v>
      </c>
      <c r="AD1767" s="1" t="s">
        <v>193</v>
      </c>
      <c r="AE1767" s="1" t="s">
        <v>4492</v>
      </c>
    </row>
    <row r="1768" spans="1:31" ht="13.5" customHeight="1">
      <c r="A1768" s="6" t="str">
        <f t="shared" si="60"/>
        <v>1783_월배면_0047</v>
      </c>
      <c r="B1768" s="1">
        <v>1783</v>
      </c>
      <c r="C1768" s="1" t="s">
        <v>6057</v>
      </c>
      <c r="D1768" s="1" t="s">
        <v>6058</v>
      </c>
      <c r="E1768" s="2">
        <v>1767</v>
      </c>
      <c r="F1768" s="2">
        <v>6</v>
      </c>
      <c r="G1768" s="2" t="s">
        <v>2750</v>
      </c>
      <c r="H1768" s="2" t="s">
        <v>3324</v>
      </c>
      <c r="I1768" s="2">
        <v>6</v>
      </c>
      <c r="L1768" s="2">
        <v>3</v>
      </c>
      <c r="M1768" s="2" t="s">
        <v>7093</v>
      </c>
      <c r="N1768" s="2" t="s">
        <v>7094</v>
      </c>
      <c r="S1768" s="2" t="s">
        <v>56</v>
      </c>
      <c r="T1768" s="2" t="s">
        <v>3381</v>
      </c>
      <c r="U1768" s="1" t="s">
        <v>63</v>
      </c>
      <c r="V1768" s="1" t="s">
        <v>3418</v>
      </c>
      <c r="Y1768" s="1" t="s">
        <v>2963</v>
      </c>
      <c r="Z1768" s="1" t="s">
        <v>3677</v>
      </c>
      <c r="AA1768" s="1" t="s">
        <v>2964</v>
      </c>
      <c r="AB1768" s="1" t="s">
        <v>4462</v>
      </c>
      <c r="AC1768" s="1">
        <v>22</v>
      </c>
      <c r="AD1768" s="1" t="s">
        <v>246</v>
      </c>
      <c r="AE1768" s="1" t="s">
        <v>4500</v>
      </c>
    </row>
    <row r="1769" spans="1:31" ht="13.5" customHeight="1">
      <c r="A1769" s="6" t="str">
        <f t="shared" si="60"/>
        <v>1783_월배면_0047</v>
      </c>
      <c r="B1769" s="1">
        <v>1783</v>
      </c>
      <c r="C1769" s="1" t="s">
        <v>6057</v>
      </c>
      <c r="D1769" s="1" t="s">
        <v>6058</v>
      </c>
      <c r="E1769" s="2">
        <v>1768</v>
      </c>
      <c r="F1769" s="2">
        <v>6</v>
      </c>
      <c r="G1769" s="2" t="s">
        <v>2750</v>
      </c>
      <c r="H1769" s="2" t="s">
        <v>3324</v>
      </c>
      <c r="I1769" s="2">
        <v>6</v>
      </c>
      <c r="L1769" s="2">
        <v>3</v>
      </c>
      <c r="M1769" s="2" t="s">
        <v>7093</v>
      </c>
      <c r="N1769" s="2" t="s">
        <v>7094</v>
      </c>
      <c r="S1769" s="2" t="s">
        <v>53</v>
      </c>
      <c r="T1769" s="2" t="s">
        <v>3382</v>
      </c>
      <c r="AC1769" s="1">
        <v>15</v>
      </c>
      <c r="AD1769" s="1" t="s">
        <v>122</v>
      </c>
      <c r="AE1769" s="1" t="s">
        <v>4498</v>
      </c>
    </row>
    <row r="1770" spans="1:31" ht="13.5" customHeight="1">
      <c r="A1770" s="6" t="str">
        <f t="shared" si="60"/>
        <v>1783_월배면_0047</v>
      </c>
      <c r="B1770" s="1">
        <v>1783</v>
      </c>
      <c r="C1770" s="1" t="s">
        <v>6057</v>
      </c>
      <c r="D1770" s="1" t="s">
        <v>6058</v>
      </c>
      <c r="E1770" s="2">
        <v>1769</v>
      </c>
      <c r="F1770" s="2">
        <v>6</v>
      </c>
      <c r="G1770" s="2" t="s">
        <v>2750</v>
      </c>
      <c r="H1770" s="2" t="s">
        <v>3324</v>
      </c>
      <c r="I1770" s="2">
        <v>6</v>
      </c>
      <c r="L1770" s="2">
        <v>3</v>
      </c>
      <c r="M1770" s="2" t="s">
        <v>7093</v>
      </c>
      <c r="N1770" s="2" t="s">
        <v>7094</v>
      </c>
      <c r="S1770" s="2" t="s">
        <v>56</v>
      </c>
      <c r="T1770" s="2" t="s">
        <v>3381</v>
      </c>
      <c r="Y1770" s="1" t="s">
        <v>2965</v>
      </c>
      <c r="Z1770" s="1" t="s">
        <v>3676</v>
      </c>
      <c r="AC1770" s="1">
        <v>11</v>
      </c>
      <c r="AD1770" s="1" t="s">
        <v>59</v>
      </c>
      <c r="AE1770" s="1" t="s">
        <v>4490</v>
      </c>
    </row>
    <row r="1771" spans="1:33" ht="13.5" customHeight="1">
      <c r="A1771" s="6" t="str">
        <f aca="true" t="shared" si="61" ref="A1771:A1802">HYPERLINK("http://kyu.snu.ac.kr/sdhj/index.jsp?type=hj/GK14607_00IH_0001_0047.jpg","1783_월배면_0047")</f>
        <v>1783_월배면_0047</v>
      </c>
      <c r="B1771" s="1">
        <v>1783</v>
      </c>
      <c r="C1771" s="1" t="s">
        <v>6057</v>
      </c>
      <c r="D1771" s="1" t="s">
        <v>6058</v>
      </c>
      <c r="E1771" s="2">
        <v>1770</v>
      </c>
      <c r="F1771" s="2">
        <v>6</v>
      </c>
      <c r="G1771" s="2" t="s">
        <v>2750</v>
      </c>
      <c r="H1771" s="2" t="s">
        <v>3324</v>
      </c>
      <c r="I1771" s="2">
        <v>6</v>
      </c>
      <c r="L1771" s="2">
        <v>3</v>
      </c>
      <c r="M1771" s="2" t="s">
        <v>7093</v>
      </c>
      <c r="N1771" s="2" t="s">
        <v>7094</v>
      </c>
      <c r="S1771" s="2" t="s">
        <v>178</v>
      </c>
      <c r="T1771" s="2" t="s">
        <v>3385</v>
      </c>
      <c r="U1771" s="1" t="s">
        <v>63</v>
      </c>
      <c r="V1771" s="1" t="s">
        <v>3418</v>
      </c>
      <c r="Y1771" s="1" t="s">
        <v>2966</v>
      </c>
      <c r="Z1771" s="1" t="s">
        <v>3593</v>
      </c>
      <c r="AG1771" s="1" t="s">
        <v>6102</v>
      </c>
    </row>
    <row r="1772" spans="1:33" ht="13.5" customHeight="1">
      <c r="A1772" s="6" t="str">
        <f t="shared" si="61"/>
        <v>1783_월배면_0047</v>
      </c>
      <c r="B1772" s="1">
        <v>1783</v>
      </c>
      <c r="C1772" s="1" t="s">
        <v>6057</v>
      </c>
      <c r="D1772" s="1" t="s">
        <v>6058</v>
      </c>
      <c r="E1772" s="2">
        <v>1771</v>
      </c>
      <c r="F1772" s="2">
        <v>6</v>
      </c>
      <c r="G1772" s="2" t="s">
        <v>2750</v>
      </c>
      <c r="H1772" s="2" t="s">
        <v>3324</v>
      </c>
      <c r="I1772" s="2">
        <v>6</v>
      </c>
      <c r="L1772" s="2">
        <v>3</v>
      </c>
      <c r="M1772" s="2" t="s">
        <v>7093</v>
      </c>
      <c r="N1772" s="2" t="s">
        <v>7094</v>
      </c>
      <c r="S1772" s="2" t="s">
        <v>557</v>
      </c>
      <c r="T1772" s="2" t="s">
        <v>3384</v>
      </c>
      <c r="W1772" s="1" t="s">
        <v>234</v>
      </c>
      <c r="X1772" s="1" t="s">
        <v>3508</v>
      </c>
      <c r="Y1772" s="1" t="s">
        <v>78</v>
      </c>
      <c r="Z1772" s="1" t="s">
        <v>3554</v>
      </c>
      <c r="AG1772" s="1" t="s">
        <v>6102</v>
      </c>
    </row>
    <row r="1773" spans="1:33" ht="13.5" customHeight="1">
      <c r="A1773" s="6" t="str">
        <f t="shared" si="61"/>
        <v>1783_월배면_0047</v>
      </c>
      <c r="B1773" s="1">
        <v>1783</v>
      </c>
      <c r="C1773" s="1" t="s">
        <v>6057</v>
      </c>
      <c r="D1773" s="1" t="s">
        <v>6058</v>
      </c>
      <c r="E1773" s="2">
        <v>1772</v>
      </c>
      <c r="F1773" s="2">
        <v>6</v>
      </c>
      <c r="G1773" s="2" t="s">
        <v>2750</v>
      </c>
      <c r="H1773" s="2" t="s">
        <v>3324</v>
      </c>
      <c r="I1773" s="2">
        <v>6</v>
      </c>
      <c r="L1773" s="2">
        <v>3</v>
      </c>
      <c r="M1773" s="2" t="s">
        <v>7093</v>
      </c>
      <c r="N1773" s="2" t="s">
        <v>7094</v>
      </c>
      <c r="S1773" s="2" t="s">
        <v>1589</v>
      </c>
      <c r="T1773" s="2" t="s">
        <v>3391</v>
      </c>
      <c r="AG1773" s="1" t="s">
        <v>6102</v>
      </c>
    </row>
    <row r="1774" spans="1:33" ht="13.5" customHeight="1">
      <c r="A1774" s="6" t="str">
        <f t="shared" si="61"/>
        <v>1783_월배면_0047</v>
      </c>
      <c r="B1774" s="1">
        <v>1783</v>
      </c>
      <c r="C1774" s="1" t="s">
        <v>6057</v>
      </c>
      <c r="D1774" s="1" t="s">
        <v>6058</v>
      </c>
      <c r="E1774" s="2">
        <v>1773</v>
      </c>
      <c r="F1774" s="2">
        <v>6</v>
      </c>
      <c r="G1774" s="2" t="s">
        <v>2750</v>
      </c>
      <c r="H1774" s="2" t="s">
        <v>3324</v>
      </c>
      <c r="I1774" s="2">
        <v>6</v>
      </c>
      <c r="L1774" s="2">
        <v>3</v>
      </c>
      <c r="M1774" s="2" t="s">
        <v>7093</v>
      </c>
      <c r="N1774" s="2" t="s">
        <v>7094</v>
      </c>
      <c r="S1774" s="2" t="s">
        <v>1589</v>
      </c>
      <c r="T1774" s="2" t="s">
        <v>3391</v>
      </c>
      <c r="AF1774" s="1" t="s">
        <v>217</v>
      </c>
      <c r="AG1774" s="1" t="s">
        <v>6102</v>
      </c>
    </row>
    <row r="1775" spans="1:33" ht="13.5" customHeight="1">
      <c r="A1775" s="6" t="str">
        <f t="shared" si="61"/>
        <v>1783_월배면_0047</v>
      </c>
      <c r="B1775" s="1">
        <v>1783</v>
      </c>
      <c r="C1775" s="1" t="s">
        <v>6057</v>
      </c>
      <c r="D1775" s="1" t="s">
        <v>6058</v>
      </c>
      <c r="E1775" s="2">
        <v>1774</v>
      </c>
      <c r="F1775" s="2">
        <v>6</v>
      </c>
      <c r="G1775" s="2" t="s">
        <v>2750</v>
      </c>
      <c r="H1775" s="2" t="s">
        <v>3324</v>
      </c>
      <c r="I1775" s="2">
        <v>6</v>
      </c>
      <c r="L1775" s="2">
        <v>3</v>
      </c>
      <c r="M1775" s="2" t="s">
        <v>7093</v>
      </c>
      <c r="N1775" s="2" t="s">
        <v>7094</v>
      </c>
      <c r="T1775" s="2" t="s">
        <v>6164</v>
      </c>
      <c r="U1775" s="1" t="s">
        <v>96</v>
      </c>
      <c r="V1775" s="1" t="s">
        <v>3417</v>
      </c>
      <c r="Y1775" s="1" t="s">
        <v>160</v>
      </c>
      <c r="Z1775" s="1" t="s">
        <v>3675</v>
      </c>
      <c r="AC1775" s="1">
        <v>39</v>
      </c>
      <c r="AD1775" s="1" t="s">
        <v>751</v>
      </c>
      <c r="AE1775" s="1" t="s">
        <v>4515</v>
      </c>
      <c r="AF1775" s="1" t="s">
        <v>118</v>
      </c>
      <c r="AG1775" s="1" t="s">
        <v>4546</v>
      </c>
    </row>
    <row r="1776" spans="1:72" ht="13.5" customHeight="1">
      <c r="A1776" s="6" t="str">
        <f t="shared" si="61"/>
        <v>1783_월배면_0047</v>
      </c>
      <c r="B1776" s="1">
        <v>1783</v>
      </c>
      <c r="C1776" s="1" t="s">
        <v>6057</v>
      </c>
      <c r="D1776" s="1" t="s">
        <v>6058</v>
      </c>
      <c r="E1776" s="2">
        <v>1775</v>
      </c>
      <c r="F1776" s="2">
        <v>6</v>
      </c>
      <c r="G1776" s="2" t="s">
        <v>2750</v>
      </c>
      <c r="H1776" s="2" t="s">
        <v>3324</v>
      </c>
      <c r="I1776" s="2">
        <v>6</v>
      </c>
      <c r="L1776" s="2">
        <v>4</v>
      </c>
      <c r="M1776" s="2" t="s">
        <v>7095</v>
      </c>
      <c r="N1776" s="2" t="s">
        <v>7096</v>
      </c>
      <c r="O1776" s="2" t="s">
        <v>6</v>
      </c>
      <c r="P1776" s="2" t="s">
        <v>3364</v>
      </c>
      <c r="T1776" s="2" t="s">
        <v>6092</v>
      </c>
      <c r="U1776" s="1" t="s">
        <v>607</v>
      </c>
      <c r="V1776" s="1" t="s">
        <v>3433</v>
      </c>
      <c r="W1776" s="1" t="s">
        <v>77</v>
      </c>
      <c r="X1776" s="1" t="s">
        <v>6189</v>
      </c>
      <c r="Y1776" s="1" t="s">
        <v>2967</v>
      </c>
      <c r="Z1776" s="1" t="s">
        <v>3674</v>
      </c>
      <c r="AC1776" s="1">
        <v>36</v>
      </c>
      <c r="AD1776" s="1" t="s">
        <v>430</v>
      </c>
      <c r="AE1776" s="1" t="s">
        <v>4516</v>
      </c>
      <c r="AJ1776" s="1" t="s">
        <v>17</v>
      </c>
      <c r="AK1776" s="1" t="s">
        <v>4628</v>
      </c>
      <c r="AL1776" s="1" t="s">
        <v>487</v>
      </c>
      <c r="AM1776" s="1" t="s">
        <v>4577</v>
      </c>
      <c r="AV1776" s="1" t="s">
        <v>1071</v>
      </c>
      <c r="AW1776" s="1" t="s">
        <v>4777</v>
      </c>
      <c r="BI1776" s="1" t="s">
        <v>2968</v>
      </c>
      <c r="BJ1776" s="1" t="s">
        <v>5255</v>
      </c>
      <c r="BM1776" s="1" t="s">
        <v>2969</v>
      </c>
      <c r="BN1776" s="1" t="s">
        <v>5538</v>
      </c>
      <c r="BQ1776" s="1" t="s">
        <v>2970</v>
      </c>
      <c r="BR1776" s="1" t="s">
        <v>5789</v>
      </c>
      <c r="BS1776" s="1" t="s">
        <v>437</v>
      </c>
      <c r="BT1776" s="1" t="s">
        <v>4636</v>
      </c>
    </row>
    <row r="1777" spans="1:70" ht="13.5" customHeight="1">
      <c r="A1777" s="6" t="str">
        <f t="shared" si="61"/>
        <v>1783_월배면_0047</v>
      </c>
      <c r="B1777" s="1">
        <v>1783</v>
      </c>
      <c r="C1777" s="1" t="s">
        <v>6057</v>
      </c>
      <c r="D1777" s="1" t="s">
        <v>6058</v>
      </c>
      <c r="E1777" s="2">
        <v>1776</v>
      </c>
      <c r="F1777" s="2">
        <v>6</v>
      </c>
      <c r="G1777" s="2" t="s">
        <v>2750</v>
      </c>
      <c r="H1777" s="2" t="s">
        <v>3324</v>
      </c>
      <c r="I1777" s="2">
        <v>6</v>
      </c>
      <c r="L1777" s="2">
        <v>4</v>
      </c>
      <c r="M1777" s="2" t="s">
        <v>7095</v>
      </c>
      <c r="N1777" s="2" t="s">
        <v>7096</v>
      </c>
      <c r="S1777" s="2" t="s">
        <v>47</v>
      </c>
      <c r="T1777" s="2" t="s">
        <v>3377</v>
      </c>
      <c r="W1777" s="1" t="s">
        <v>1304</v>
      </c>
      <c r="X1777" s="1" t="s">
        <v>3521</v>
      </c>
      <c r="Y1777" s="1" t="s">
        <v>10</v>
      </c>
      <c r="Z1777" s="1" t="s">
        <v>3510</v>
      </c>
      <c r="AC1777" s="1">
        <v>36</v>
      </c>
      <c r="AD1777" s="1" t="s">
        <v>430</v>
      </c>
      <c r="AE1777" s="1" t="s">
        <v>4516</v>
      </c>
      <c r="AJ1777" s="1" t="s">
        <v>17</v>
      </c>
      <c r="AK1777" s="1" t="s">
        <v>4628</v>
      </c>
      <c r="AL1777" s="1" t="s">
        <v>1641</v>
      </c>
      <c r="AM1777" s="1" t="s">
        <v>4644</v>
      </c>
      <c r="AV1777" s="1" t="s">
        <v>2971</v>
      </c>
      <c r="AW1777" s="1" t="s">
        <v>4776</v>
      </c>
      <c r="BI1777" s="1" t="s">
        <v>2972</v>
      </c>
      <c r="BJ1777" s="1" t="s">
        <v>5254</v>
      </c>
      <c r="BM1777" s="1" t="s">
        <v>2973</v>
      </c>
      <c r="BN1777" s="1" t="s">
        <v>5537</v>
      </c>
      <c r="BQ1777" s="1" t="s">
        <v>6441</v>
      </c>
      <c r="BR1777" s="1" t="s">
        <v>5788</v>
      </c>
    </row>
    <row r="1778" spans="1:31" ht="13.5" customHeight="1">
      <c r="A1778" s="6" t="str">
        <f t="shared" si="61"/>
        <v>1783_월배면_0047</v>
      </c>
      <c r="B1778" s="1">
        <v>1783</v>
      </c>
      <c r="C1778" s="1" t="s">
        <v>6057</v>
      </c>
      <c r="D1778" s="1" t="s">
        <v>6058</v>
      </c>
      <c r="E1778" s="2">
        <v>1777</v>
      </c>
      <c r="F1778" s="2">
        <v>6</v>
      </c>
      <c r="G1778" s="2" t="s">
        <v>2750</v>
      </c>
      <c r="H1778" s="2" t="s">
        <v>3324</v>
      </c>
      <c r="I1778" s="2">
        <v>6</v>
      </c>
      <c r="L1778" s="2">
        <v>4</v>
      </c>
      <c r="M1778" s="2" t="s">
        <v>7095</v>
      </c>
      <c r="N1778" s="2" t="s">
        <v>7096</v>
      </c>
      <c r="S1778" s="2" t="s">
        <v>1146</v>
      </c>
      <c r="T1778" s="2" t="s">
        <v>3383</v>
      </c>
      <c r="W1778" s="1" t="s">
        <v>436</v>
      </c>
      <c r="X1778" s="1" t="s">
        <v>3514</v>
      </c>
      <c r="Y1778" s="1" t="s">
        <v>10</v>
      </c>
      <c r="Z1778" s="1" t="s">
        <v>3510</v>
      </c>
      <c r="AC1778" s="1">
        <v>79</v>
      </c>
      <c r="AD1778" s="1" t="s">
        <v>66</v>
      </c>
      <c r="AE1778" s="1" t="s">
        <v>4479</v>
      </c>
    </row>
    <row r="1779" spans="1:33" ht="13.5" customHeight="1">
      <c r="A1779" s="6" t="str">
        <f t="shared" si="61"/>
        <v>1783_월배면_0047</v>
      </c>
      <c r="B1779" s="1">
        <v>1783</v>
      </c>
      <c r="C1779" s="1" t="s">
        <v>6057</v>
      </c>
      <c r="D1779" s="1" t="s">
        <v>6058</v>
      </c>
      <c r="E1779" s="2">
        <v>1778</v>
      </c>
      <c r="F1779" s="2">
        <v>6</v>
      </c>
      <c r="G1779" s="2" t="s">
        <v>2750</v>
      </c>
      <c r="H1779" s="2" t="s">
        <v>3324</v>
      </c>
      <c r="I1779" s="2">
        <v>6</v>
      </c>
      <c r="L1779" s="2">
        <v>4</v>
      </c>
      <c r="M1779" s="2" t="s">
        <v>7095</v>
      </c>
      <c r="N1779" s="2" t="s">
        <v>7096</v>
      </c>
      <c r="S1779" s="2" t="s">
        <v>53</v>
      </c>
      <c r="T1779" s="2" t="s">
        <v>3382</v>
      </c>
      <c r="AC1779" s="1">
        <v>2</v>
      </c>
      <c r="AD1779" s="1" t="s">
        <v>250</v>
      </c>
      <c r="AE1779" s="1" t="s">
        <v>4519</v>
      </c>
      <c r="AF1779" s="1" t="s">
        <v>244</v>
      </c>
      <c r="AG1779" s="1" t="s">
        <v>4545</v>
      </c>
    </row>
    <row r="1780" spans="1:72" ht="13.5" customHeight="1">
      <c r="A1780" s="6" t="str">
        <f t="shared" si="61"/>
        <v>1783_월배면_0047</v>
      </c>
      <c r="B1780" s="1">
        <v>1783</v>
      </c>
      <c r="C1780" s="1" t="s">
        <v>6057</v>
      </c>
      <c r="D1780" s="1" t="s">
        <v>6058</v>
      </c>
      <c r="E1780" s="2">
        <v>1779</v>
      </c>
      <c r="F1780" s="2">
        <v>6</v>
      </c>
      <c r="G1780" s="2" t="s">
        <v>2750</v>
      </c>
      <c r="H1780" s="2" t="s">
        <v>3324</v>
      </c>
      <c r="I1780" s="2">
        <v>6</v>
      </c>
      <c r="L1780" s="2">
        <v>5</v>
      </c>
      <c r="M1780" s="2" t="s">
        <v>7290</v>
      </c>
      <c r="N1780" s="2" t="s">
        <v>7097</v>
      </c>
      <c r="T1780" s="2" t="s">
        <v>6092</v>
      </c>
      <c r="U1780" s="1" t="s">
        <v>6093</v>
      </c>
      <c r="V1780" s="1" t="s">
        <v>6093</v>
      </c>
      <c r="W1780" s="1" t="s">
        <v>1168</v>
      </c>
      <c r="X1780" s="1" t="s">
        <v>3506</v>
      </c>
      <c r="Y1780" s="1" t="s">
        <v>7291</v>
      </c>
      <c r="Z1780" s="1" t="s">
        <v>3673</v>
      </c>
      <c r="AC1780" s="1">
        <v>40</v>
      </c>
      <c r="AD1780" s="1" t="s">
        <v>589</v>
      </c>
      <c r="AE1780" s="1" t="s">
        <v>4487</v>
      </c>
      <c r="AJ1780" s="1" t="s">
        <v>17</v>
      </c>
      <c r="AK1780" s="1" t="s">
        <v>4628</v>
      </c>
      <c r="AL1780" s="1" t="s">
        <v>1169</v>
      </c>
      <c r="AM1780" s="1" t="s">
        <v>4633</v>
      </c>
      <c r="AT1780" s="1" t="s">
        <v>607</v>
      </c>
      <c r="AU1780" s="1" t="s">
        <v>3433</v>
      </c>
      <c r="AV1780" s="1" t="s">
        <v>2950</v>
      </c>
      <c r="AW1780" s="1" t="s">
        <v>4004</v>
      </c>
      <c r="BG1780" s="1" t="s">
        <v>607</v>
      </c>
      <c r="BH1780" s="1" t="s">
        <v>3433</v>
      </c>
      <c r="BI1780" s="1" t="s">
        <v>2951</v>
      </c>
      <c r="BJ1780" s="1" t="s">
        <v>4769</v>
      </c>
      <c r="BK1780" s="1" t="s">
        <v>607</v>
      </c>
      <c r="BL1780" s="1" t="s">
        <v>3433</v>
      </c>
      <c r="BM1780" s="1" t="s">
        <v>2952</v>
      </c>
      <c r="BN1780" s="1" t="s">
        <v>5247</v>
      </c>
      <c r="BQ1780" s="1" t="s">
        <v>2905</v>
      </c>
      <c r="BR1780" s="1" t="s">
        <v>6506</v>
      </c>
      <c r="BS1780" s="1" t="s">
        <v>472</v>
      </c>
      <c r="BT1780" s="1" t="s">
        <v>6426</v>
      </c>
    </row>
    <row r="1781" spans="1:72" ht="13.5" customHeight="1">
      <c r="A1781" s="6" t="str">
        <f t="shared" si="61"/>
        <v>1783_월배면_0047</v>
      </c>
      <c r="B1781" s="1">
        <v>1783</v>
      </c>
      <c r="C1781" s="1" t="s">
        <v>6057</v>
      </c>
      <c r="D1781" s="1" t="s">
        <v>6058</v>
      </c>
      <c r="E1781" s="2">
        <v>1780</v>
      </c>
      <c r="F1781" s="2">
        <v>6</v>
      </c>
      <c r="G1781" s="2" t="s">
        <v>2750</v>
      </c>
      <c r="H1781" s="2" t="s">
        <v>3324</v>
      </c>
      <c r="I1781" s="2">
        <v>6</v>
      </c>
      <c r="L1781" s="2">
        <v>5</v>
      </c>
      <c r="M1781" s="2" t="s">
        <v>7290</v>
      </c>
      <c r="N1781" s="2" t="s">
        <v>7097</v>
      </c>
      <c r="S1781" s="2" t="s">
        <v>47</v>
      </c>
      <c r="T1781" s="2" t="s">
        <v>3377</v>
      </c>
      <c r="W1781" s="1" t="s">
        <v>362</v>
      </c>
      <c r="X1781" s="1" t="s">
        <v>6185</v>
      </c>
      <c r="Y1781" s="1" t="s">
        <v>468</v>
      </c>
      <c r="Z1781" s="1" t="s">
        <v>3565</v>
      </c>
      <c r="AC1781" s="1">
        <v>41</v>
      </c>
      <c r="AD1781" s="1" t="s">
        <v>449</v>
      </c>
      <c r="AE1781" s="1" t="s">
        <v>4502</v>
      </c>
      <c r="AJ1781" s="1" t="s">
        <v>17</v>
      </c>
      <c r="AK1781" s="1" t="s">
        <v>4628</v>
      </c>
      <c r="AL1781" s="1" t="s">
        <v>487</v>
      </c>
      <c r="AM1781" s="1" t="s">
        <v>4577</v>
      </c>
      <c r="AT1781" s="1" t="s">
        <v>607</v>
      </c>
      <c r="AU1781" s="1" t="s">
        <v>3433</v>
      </c>
      <c r="AV1781" s="1" t="s">
        <v>2974</v>
      </c>
      <c r="AW1781" s="1" t="s">
        <v>4775</v>
      </c>
      <c r="BG1781" s="1" t="s">
        <v>607</v>
      </c>
      <c r="BH1781" s="1" t="s">
        <v>3433</v>
      </c>
      <c r="BI1781" s="1" t="s">
        <v>7292</v>
      </c>
      <c r="BJ1781" s="1" t="s">
        <v>5253</v>
      </c>
      <c r="BK1781" s="1" t="s">
        <v>607</v>
      </c>
      <c r="BL1781" s="1" t="s">
        <v>3433</v>
      </c>
      <c r="BM1781" s="1" t="s">
        <v>2975</v>
      </c>
      <c r="BN1781" s="1" t="s">
        <v>5536</v>
      </c>
      <c r="BQ1781" s="1" t="s">
        <v>2976</v>
      </c>
      <c r="BR1781" s="1" t="s">
        <v>5787</v>
      </c>
      <c r="BS1781" s="1" t="s">
        <v>472</v>
      </c>
      <c r="BT1781" s="1" t="s">
        <v>6426</v>
      </c>
    </row>
    <row r="1782" spans="1:31" ht="13.5" customHeight="1">
      <c r="A1782" s="6" t="str">
        <f t="shared" si="61"/>
        <v>1783_월배면_0047</v>
      </c>
      <c r="B1782" s="1">
        <v>1783</v>
      </c>
      <c r="C1782" s="1" t="s">
        <v>6057</v>
      </c>
      <c r="D1782" s="1" t="s">
        <v>6058</v>
      </c>
      <c r="E1782" s="2">
        <v>1781</v>
      </c>
      <c r="F1782" s="2">
        <v>6</v>
      </c>
      <c r="G1782" s="2" t="s">
        <v>2750</v>
      </c>
      <c r="H1782" s="2" t="s">
        <v>3324</v>
      </c>
      <c r="I1782" s="2">
        <v>6</v>
      </c>
      <c r="L1782" s="2">
        <v>5</v>
      </c>
      <c r="M1782" s="2" t="s">
        <v>7290</v>
      </c>
      <c r="N1782" s="2" t="s">
        <v>7097</v>
      </c>
      <c r="S1782" s="2" t="s">
        <v>56</v>
      </c>
      <c r="T1782" s="2" t="s">
        <v>3381</v>
      </c>
      <c r="AC1782" s="1">
        <v>5</v>
      </c>
      <c r="AD1782" s="1" t="s">
        <v>465</v>
      </c>
      <c r="AE1782" s="1" t="s">
        <v>4488</v>
      </c>
    </row>
    <row r="1783" spans="1:72" ht="13.5" customHeight="1">
      <c r="A1783" s="6" t="str">
        <f t="shared" si="61"/>
        <v>1783_월배면_0047</v>
      </c>
      <c r="B1783" s="1">
        <v>1783</v>
      </c>
      <c r="C1783" s="1" t="s">
        <v>6057</v>
      </c>
      <c r="D1783" s="1" t="s">
        <v>6058</v>
      </c>
      <c r="E1783" s="2">
        <v>1782</v>
      </c>
      <c r="F1783" s="2">
        <v>6</v>
      </c>
      <c r="G1783" s="2" t="s">
        <v>2750</v>
      </c>
      <c r="H1783" s="2" t="s">
        <v>3324</v>
      </c>
      <c r="I1783" s="2">
        <v>7</v>
      </c>
      <c r="J1783" s="2" t="s">
        <v>2977</v>
      </c>
      <c r="K1783" s="2" t="s">
        <v>3334</v>
      </c>
      <c r="L1783" s="2">
        <v>1</v>
      </c>
      <c r="M1783" s="2" t="s">
        <v>7098</v>
      </c>
      <c r="N1783" s="2" t="s">
        <v>7099</v>
      </c>
      <c r="T1783" s="2" t="s">
        <v>6092</v>
      </c>
      <c r="U1783" s="1" t="s">
        <v>63</v>
      </c>
      <c r="V1783" s="1" t="s">
        <v>3418</v>
      </c>
      <c r="W1783" s="1" t="s">
        <v>1350</v>
      </c>
      <c r="X1783" s="1" t="s">
        <v>3520</v>
      </c>
      <c r="Y1783" s="1" t="s">
        <v>2978</v>
      </c>
      <c r="Z1783" s="1" t="s">
        <v>3390</v>
      </c>
      <c r="AC1783" s="1">
        <v>70</v>
      </c>
      <c r="AD1783" s="1" t="s">
        <v>187</v>
      </c>
      <c r="AE1783" s="1" t="s">
        <v>4484</v>
      </c>
      <c r="AJ1783" s="1" t="s">
        <v>17</v>
      </c>
      <c r="AK1783" s="1" t="s">
        <v>4628</v>
      </c>
      <c r="AL1783" s="1" t="s">
        <v>472</v>
      </c>
      <c r="AM1783" s="1" t="s">
        <v>6317</v>
      </c>
      <c r="AT1783" s="1" t="s">
        <v>68</v>
      </c>
      <c r="AU1783" s="1" t="s">
        <v>4695</v>
      </c>
      <c r="AV1783" s="1" t="s">
        <v>2979</v>
      </c>
      <c r="AW1783" s="1" t="s">
        <v>4774</v>
      </c>
      <c r="BG1783" s="1" t="s">
        <v>68</v>
      </c>
      <c r="BH1783" s="1" t="s">
        <v>4695</v>
      </c>
      <c r="BI1783" s="1" t="s">
        <v>2980</v>
      </c>
      <c r="BJ1783" s="1" t="s">
        <v>3549</v>
      </c>
      <c r="BK1783" s="1" t="s">
        <v>68</v>
      </c>
      <c r="BL1783" s="1" t="s">
        <v>4695</v>
      </c>
      <c r="BM1783" s="1" t="s">
        <v>2981</v>
      </c>
      <c r="BN1783" s="1" t="s">
        <v>5535</v>
      </c>
      <c r="BO1783" s="1" t="s">
        <v>68</v>
      </c>
      <c r="BP1783" s="1" t="s">
        <v>4695</v>
      </c>
      <c r="BQ1783" s="1" t="s">
        <v>2982</v>
      </c>
      <c r="BR1783" s="1" t="s">
        <v>6583</v>
      </c>
      <c r="BS1783" s="1" t="s">
        <v>343</v>
      </c>
      <c r="BT1783" s="1" t="s">
        <v>4664</v>
      </c>
    </row>
    <row r="1784" spans="1:72" ht="13.5" customHeight="1">
      <c r="A1784" s="6" t="str">
        <f t="shared" si="61"/>
        <v>1783_월배면_0047</v>
      </c>
      <c r="B1784" s="1">
        <v>1783</v>
      </c>
      <c r="C1784" s="1" t="s">
        <v>6057</v>
      </c>
      <c r="D1784" s="1" t="s">
        <v>6058</v>
      </c>
      <c r="E1784" s="2">
        <v>1783</v>
      </c>
      <c r="F1784" s="2">
        <v>6</v>
      </c>
      <c r="G1784" s="2" t="s">
        <v>2750</v>
      </c>
      <c r="H1784" s="2" t="s">
        <v>3324</v>
      </c>
      <c r="I1784" s="2">
        <v>7</v>
      </c>
      <c r="L1784" s="2">
        <v>1</v>
      </c>
      <c r="M1784" s="2" t="s">
        <v>7098</v>
      </c>
      <c r="N1784" s="2" t="s">
        <v>7099</v>
      </c>
      <c r="S1784" s="2" t="s">
        <v>47</v>
      </c>
      <c r="T1784" s="2" t="s">
        <v>3377</v>
      </c>
      <c r="W1784" s="1" t="s">
        <v>278</v>
      </c>
      <c r="X1784" s="1" t="s">
        <v>3502</v>
      </c>
      <c r="Y1784" s="1" t="s">
        <v>78</v>
      </c>
      <c r="Z1784" s="1" t="s">
        <v>3554</v>
      </c>
      <c r="AC1784" s="1">
        <v>62</v>
      </c>
      <c r="AD1784" s="1" t="s">
        <v>250</v>
      </c>
      <c r="AE1784" s="1" t="s">
        <v>4519</v>
      </c>
      <c r="AJ1784" s="1" t="s">
        <v>79</v>
      </c>
      <c r="AK1784" s="1" t="s">
        <v>4627</v>
      </c>
      <c r="AL1784" s="1" t="s">
        <v>132</v>
      </c>
      <c r="AM1784" s="1" t="s">
        <v>4584</v>
      </c>
      <c r="AT1784" s="1" t="s">
        <v>68</v>
      </c>
      <c r="AU1784" s="1" t="s">
        <v>4695</v>
      </c>
      <c r="AV1784" s="1" t="s">
        <v>2983</v>
      </c>
      <c r="AW1784" s="1" t="s">
        <v>4365</v>
      </c>
      <c r="BG1784" s="1" t="s">
        <v>68</v>
      </c>
      <c r="BH1784" s="1" t="s">
        <v>4695</v>
      </c>
      <c r="BI1784" s="1" t="s">
        <v>2229</v>
      </c>
      <c r="BJ1784" s="1" t="s">
        <v>5210</v>
      </c>
      <c r="BK1784" s="1" t="s">
        <v>68</v>
      </c>
      <c r="BL1784" s="1" t="s">
        <v>4695</v>
      </c>
      <c r="BM1784" s="1" t="s">
        <v>2984</v>
      </c>
      <c r="BN1784" s="1" t="s">
        <v>5534</v>
      </c>
      <c r="BO1784" s="1" t="s">
        <v>68</v>
      </c>
      <c r="BP1784" s="1" t="s">
        <v>4695</v>
      </c>
      <c r="BQ1784" s="1" t="s">
        <v>2985</v>
      </c>
      <c r="BR1784" s="1" t="s">
        <v>5746</v>
      </c>
      <c r="BS1784" s="1" t="s">
        <v>487</v>
      </c>
      <c r="BT1784" s="1" t="s">
        <v>4577</v>
      </c>
    </row>
    <row r="1785" spans="1:31" ht="13.5" customHeight="1">
      <c r="A1785" s="6" t="str">
        <f t="shared" si="61"/>
        <v>1783_월배면_0047</v>
      </c>
      <c r="B1785" s="1">
        <v>1783</v>
      </c>
      <c r="C1785" s="1" t="s">
        <v>6057</v>
      </c>
      <c r="D1785" s="1" t="s">
        <v>6058</v>
      </c>
      <c r="E1785" s="2">
        <v>1784</v>
      </c>
      <c r="F1785" s="2">
        <v>6</v>
      </c>
      <c r="G1785" s="2" t="s">
        <v>2750</v>
      </c>
      <c r="H1785" s="2" t="s">
        <v>3324</v>
      </c>
      <c r="I1785" s="2">
        <v>7</v>
      </c>
      <c r="L1785" s="2">
        <v>1</v>
      </c>
      <c r="M1785" s="2" t="s">
        <v>7098</v>
      </c>
      <c r="N1785" s="2" t="s">
        <v>7099</v>
      </c>
      <c r="S1785" s="2" t="s">
        <v>56</v>
      </c>
      <c r="T1785" s="2" t="s">
        <v>3381</v>
      </c>
      <c r="U1785" s="1" t="s">
        <v>63</v>
      </c>
      <c r="V1785" s="1" t="s">
        <v>3418</v>
      </c>
      <c r="Y1785" s="1" t="s">
        <v>2986</v>
      </c>
      <c r="Z1785" s="1" t="s">
        <v>3672</v>
      </c>
      <c r="AC1785" s="1">
        <v>31</v>
      </c>
      <c r="AD1785" s="1" t="s">
        <v>62</v>
      </c>
      <c r="AE1785" s="1" t="s">
        <v>4506</v>
      </c>
    </row>
    <row r="1786" spans="1:33" ht="13.5" customHeight="1">
      <c r="A1786" s="6" t="str">
        <f t="shared" si="61"/>
        <v>1783_월배면_0047</v>
      </c>
      <c r="B1786" s="1">
        <v>1783</v>
      </c>
      <c r="C1786" s="1" t="s">
        <v>6057</v>
      </c>
      <c r="D1786" s="1" t="s">
        <v>6058</v>
      </c>
      <c r="E1786" s="2">
        <v>1785</v>
      </c>
      <c r="F1786" s="2">
        <v>6</v>
      </c>
      <c r="G1786" s="2" t="s">
        <v>2750</v>
      </c>
      <c r="H1786" s="2" t="s">
        <v>3324</v>
      </c>
      <c r="I1786" s="2">
        <v>7</v>
      </c>
      <c r="L1786" s="2">
        <v>1</v>
      </c>
      <c r="M1786" s="2" t="s">
        <v>7098</v>
      </c>
      <c r="N1786" s="2" t="s">
        <v>7099</v>
      </c>
      <c r="S1786" s="2" t="s">
        <v>213</v>
      </c>
      <c r="T1786" s="2" t="s">
        <v>3380</v>
      </c>
      <c r="W1786" s="1" t="s">
        <v>436</v>
      </c>
      <c r="X1786" s="1" t="s">
        <v>3514</v>
      </c>
      <c r="Y1786" s="1" t="s">
        <v>78</v>
      </c>
      <c r="Z1786" s="1" t="s">
        <v>3554</v>
      </c>
      <c r="AF1786" s="1" t="s">
        <v>104</v>
      </c>
      <c r="AG1786" s="1" t="s">
        <v>3397</v>
      </c>
    </row>
    <row r="1787" spans="1:29" ht="13.5" customHeight="1">
      <c r="A1787" s="6" t="str">
        <f t="shared" si="61"/>
        <v>1783_월배면_0047</v>
      </c>
      <c r="B1787" s="1">
        <v>1783</v>
      </c>
      <c r="C1787" s="1" t="s">
        <v>6057</v>
      </c>
      <c r="D1787" s="1" t="s">
        <v>6058</v>
      </c>
      <c r="E1787" s="2">
        <v>1786</v>
      </c>
      <c r="F1787" s="2">
        <v>6</v>
      </c>
      <c r="G1787" s="2" t="s">
        <v>2750</v>
      </c>
      <c r="H1787" s="2" t="s">
        <v>3324</v>
      </c>
      <c r="I1787" s="2">
        <v>7</v>
      </c>
      <c r="L1787" s="2">
        <v>1</v>
      </c>
      <c r="M1787" s="2" t="s">
        <v>7098</v>
      </c>
      <c r="N1787" s="2" t="s">
        <v>7099</v>
      </c>
      <c r="S1787" s="2" t="s">
        <v>213</v>
      </c>
      <c r="T1787" s="2" t="s">
        <v>3380</v>
      </c>
      <c r="W1787" s="1" t="s">
        <v>558</v>
      </c>
      <c r="X1787" s="1" t="s">
        <v>3407</v>
      </c>
      <c r="Y1787" s="1" t="s">
        <v>78</v>
      </c>
      <c r="Z1787" s="1" t="s">
        <v>3554</v>
      </c>
      <c r="AC1787" s="1">
        <v>23</v>
      </c>
    </row>
    <row r="1788" spans="1:72" ht="13.5" customHeight="1">
      <c r="A1788" s="6" t="str">
        <f t="shared" si="61"/>
        <v>1783_월배면_0047</v>
      </c>
      <c r="B1788" s="1">
        <v>1783</v>
      </c>
      <c r="C1788" s="1" t="s">
        <v>6057</v>
      </c>
      <c r="D1788" s="1" t="s">
        <v>6058</v>
      </c>
      <c r="E1788" s="2">
        <v>1787</v>
      </c>
      <c r="F1788" s="2">
        <v>6</v>
      </c>
      <c r="G1788" s="2" t="s">
        <v>2750</v>
      </c>
      <c r="H1788" s="2" t="s">
        <v>3324</v>
      </c>
      <c r="I1788" s="2">
        <v>7</v>
      </c>
      <c r="L1788" s="2">
        <v>2</v>
      </c>
      <c r="M1788" s="2" t="s">
        <v>7100</v>
      </c>
      <c r="N1788" s="2" t="s">
        <v>7101</v>
      </c>
      <c r="T1788" s="2" t="s">
        <v>6092</v>
      </c>
      <c r="U1788" s="1" t="s">
        <v>6093</v>
      </c>
      <c r="V1788" s="1" t="s">
        <v>6093</v>
      </c>
      <c r="W1788" s="1" t="s">
        <v>362</v>
      </c>
      <c r="X1788" s="1" t="s">
        <v>6185</v>
      </c>
      <c r="Y1788" s="1" t="s">
        <v>6694</v>
      </c>
      <c r="Z1788" s="1" t="s">
        <v>3671</v>
      </c>
      <c r="AC1788" s="1">
        <v>41</v>
      </c>
      <c r="AD1788" s="1" t="s">
        <v>449</v>
      </c>
      <c r="AE1788" s="1" t="s">
        <v>4502</v>
      </c>
      <c r="AJ1788" s="1" t="s">
        <v>17</v>
      </c>
      <c r="AK1788" s="1" t="s">
        <v>4628</v>
      </c>
      <c r="AL1788" s="1" t="s">
        <v>472</v>
      </c>
      <c r="AM1788" s="1" t="s">
        <v>6317</v>
      </c>
      <c r="AT1788" s="1" t="s">
        <v>1337</v>
      </c>
      <c r="AU1788" s="1" t="s">
        <v>4701</v>
      </c>
      <c r="AV1788" s="1" t="s">
        <v>2987</v>
      </c>
      <c r="AW1788" s="1" t="s">
        <v>4773</v>
      </c>
      <c r="BG1788" s="1" t="s">
        <v>1337</v>
      </c>
      <c r="BH1788" s="1" t="s">
        <v>4701</v>
      </c>
      <c r="BI1788" s="1" t="s">
        <v>2988</v>
      </c>
      <c r="BJ1788" s="1" t="s">
        <v>5252</v>
      </c>
      <c r="BM1788" s="1" t="s">
        <v>2989</v>
      </c>
      <c r="BN1788" s="1" t="s">
        <v>5533</v>
      </c>
      <c r="BQ1788" s="1" t="s">
        <v>2990</v>
      </c>
      <c r="BR1788" s="1" t="s">
        <v>6495</v>
      </c>
      <c r="BS1788" s="1" t="s">
        <v>472</v>
      </c>
      <c r="BT1788" s="1" t="s">
        <v>6426</v>
      </c>
    </row>
    <row r="1789" spans="1:72" ht="13.5" customHeight="1">
      <c r="A1789" s="6" t="str">
        <f t="shared" si="61"/>
        <v>1783_월배면_0047</v>
      </c>
      <c r="B1789" s="1">
        <v>1783</v>
      </c>
      <c r="C1789" s="1" t="s">
        <v>6057</v>
      </c>
      <c r="D1789" s="1" t="s">
        <v>6058</v>
      </c>
      <c r="E1789" s="2">
        <v>1788</v>
      </c>
      <c r="F1789" s="2">
        <v>6</v>
      </c>
      <c r="G1789" s="2" t="s">
        <v>2750</v>
      </c>
      <c r="H1789" s="2" t="s">
        <v>3324</v>
      </c>
      <c r="I1789" s="2">
        <v>7</v>
      </c>
      <c r="L1789" s="2">
        <v>2</v>
      </c>
      <c r="M1789" s="2" t="s">
        <v>7100</v>
      </c>
      <c r="N1789" s="2" t="s">
        <v>7101</v>
      </c>
      <c r="S1789" s="2" t="s">
        <v>47</v>
      </c>
      <c r="T1789" s="2" t="s">
        <v>3377</v>
      </c>
      <c r="W1789" s="1" t="s">
        <v>278</v>
      </c>
      <c r="X1789" s="1" t="s">
        <v>3502</v>
      </c>
      <c r="Y1789" s="1" t="s">
        <v>10</v>
      </c>
      <c r="Z1789" s="1" t="s">
        <v>3510</v>
      </c>
      <c r="AC1789" s="1">
        <v>40</v>
      </c>
      <c r="AD1789" s="1" t="s">
        <v>589</v>
      </c>
      <c r="AE1789" s="1" t="s">
        <v>4487</v>
      </c>
      <c r="AJ1789" s="1" t="s">
        <v>17</v>
      </c>
      <c r="AK1789" s="1" t="s">
        <v>4628</v>
      </c>
      <c r="AL1789" s="1" t="s">
        <v>132</v>
      </c>
      <c r="AM1789" s="1" t="s">
        <v>4584</v>
      </c>
      <c r="AV1789" s="1" t="s">
        <v>2991</v>
      </c>
      <c r="AW1789" s="1" t="s">
        <v>3696</v>
      </c>
      <c r="BI1789" s="1" t="s">
        <v>2907</v>
      </c>
      <c r="BJ1789" s="1" t="s">
        <v>4786</v>
      </c>
      <c r="BK1789" s="1" t="s">
        <v>2885</v>
      </c>
      <c r="BL1789" s="1" t="s">
        <v>5192</v>
      </c>
      <c r="BM1789" s="1" t="s">
        <v>2886</v>
      </c>
      <c r="BN1789" s="1" t="s">
        <v>5261</v>
      </c>
      <c r="BQ1789" s="1" t="s">
        <v>2992</v>
      </c>
      <c r="BR1789" s="1" t="s">
        <v>6523</v>
      </c>
      <c r="BS1789" s="1" t="s">
        <v>472</v>
      </c>
      <c r="BT1789" s="1" t="s">
        <v>6426</v>
      </c>
    </row>
    <row r="1790" spans="1:26" ht="13.5" customHeight="1">
      <c r="A1790" s="6" t="str">
        <f t="shared" si="61"/>
        <v>1783_월배면_0047</v>
      </c>
      <c r="B1790" s="1">
        <v>1783</v>
      </c>
      <c r="C1790" s="1" t="s">
        <v>6057</v>
      </c>
      <c r="D1790" s="1" t="s">
        <v>6058</v>
      </c>
      <c r="E1790" s="2">
        <v>1789</v>
      </c>
      <c r="F1790" s="2">
        <v>6</v>
      </c>
      <c r="G1790" s="2" t="s">
        <v>2750</v>
      </c>
      <c r="H1790" s="2" t="s">
        <v>3324</v>
      </c>
      <c r="I1790" s="2">
        <v>7</v>
      </c>
      <c r="L1790" s="2">
        <v>2</v>
      </c>
      <c r="M1790" s="2" t="s">
        <v>7100</v>
      </c>
      <c r="N1790" s="2" t="s">
        <v>7101</v>
      </c>
      <c r="S1790" s="2" t="s">
        <v>1146</v>
      </c>
      <c r="T1790" s="2" t="s">
        <v>3383</v>
      </c>
      <c r="W1790" s="1" t="s">
        <v>362</v>
      </c>
      <c r="X1790" s="1" t="s">
        <v>6185</v>
      </c>
      <c r="Y1790" s="1" t="s">
        <v>468</v>
      </c>
      <c r="Z1790" s="1" t="s">
        <v>3565</v>
      </c>
    </row>
    <row r="1791" spans="1:31" ht="13.5" customHeight="1">
      <c r="A1791" s="6" t="str">
        <f t="shared" si="61"/>
        <v>1783_월배면_0047</v>
      </c>
      <c r="B1791" s="1">
        <v>1783</v>
      </c>
      <c r="C1791" s="1" t="s">
        <v>6057</v>
      </c>
      <c r="D1791" s="1" t="s">
        <v>6058</v>
      </c>
      <c r="E1791" s="2">
        <v>1790</v>
      </c>
      <c r="F1791" s="2">
        <v>6</v>
      </c>
      <c r="G1791" s="2" t="s">
        <v>2750</v>
      </c>
      <c r="H1791" s="2" t="s">
        <v>3324</v>
      </c>
      <c r="I1791" s="2">
        <v>7</v>
      </c>
      <c r="L1791" s="2">
        <v>2</v>
      </c>
      <c r="M1791" s="2" t="s">
        <v>7100</v>
      </c>
      <c r="N1791" s="2" t="s">
        <v>7101</v>
      </c>
      <c r="S1791" s="2" t="s">
        <v>56</v>
      </c>
      <c r="T1791" s="2" t="s">
        <v>3381</v>
      </c>
      <c r="U1791" s="1" t="s">
        <v>2993</v>
      </c>
      <c r="V1791" s="1" t="s">
        <v>3440</v>
      </c>
      <c r="Y1791" s="1" t="s">
        <v>1206</v>
      </c>
      <c r="Z1791" s="1" t="s">
        <v>3670</v>
      </c>
      <c r="AC1791" s="1">
        <v>23</v>
      </c>
      <c r="AD1791" s="1" t="s">
        <v>157</v>
      </c>
      <c r="AE1791" s="1" t="s">
        <v>4514</v>
      </c>
    </row>
    <row r="1792" spans="1:31" ht="13.5" customHeight="1">
      <c r="A1792" s="6" t="str">
        <f t="shared" si="61"/>
        <v>1783_월배면_0047</v>
      </c>
      <c r="B1792" s="1">
        <v>1783</v>
      </c>
      <c r="C1792" s="1" t="s">
        <v>6057</v>
      </c>
      <c r="D1792" s="1" t="s">
        <v>6058</v>
      </c>
      <c r="E1792" s="2">
        <v>1791</v>
      </c>
      <c r="F1792" s="2">
        <v>6</v>
      </c>
      <c r="G1792" s="2" t="s">
        <v>2750</v>
      </c>
      <c r="H1792" s="2" t="s">
        <v>3324</v>
      </c>
      <c r="I1792" s="2">
        <v>7</v>
      </c>
      <c r="L1792" s="2">
        <v>2</v>
      </c>
      <c r="M1792" s="2" t="s">
        <v>7100</v>
      </c>
      <c r="N1792" s="2" t="s">
        <v>7101</v>
      </c>
      <c r="S1792" s="2" t="s">
        <v>53</v>
      </c>
      <c r="T1792" s="2" t="s">
        <v>3382</v>
      </c>
      <c r="AC1792" s="1">
        <v>8</v>
      </c>
      <c r="AD1792" s="1" t="s">
        <v>426</v>
      </c>
      <c r="AE1792" s="1" t="s">
        <v>4520</v>
      </c>
    </row>
    <row r="1793" spans="1:33" ht="13.5" customHeight="1">
      <c r="A1793" s="6" t="str">
        <f t="shared" si="61"/>
        <v>1783_월배면_0047</v>
      </c>
      <c r="B1793" s="1">
        <v>1783</v>
      </c>
      <c r="C1793" s="1" t="s">
        <v>6057</v>
      </c>
      <c r="D1793" s="1" t="s">
        <v>6058</v>
      </c>
      <c r="E1793" s="2">
        <v>1792</v>
      </c>
      <c r="F1793" s="2">
        <v>6</v>
      </c>
      <c r="G1793" s="2" t="s">
        <v>2750</v>
      </c>
      <c r="H1793" s="2" t="s">
        <v>3324</v>
      </c>
      <c r="I1793" s="2">
        <v>7</v>
      </c>
      <c r="L1793" s="2">
        <v>2</v>
      </c>
      <c r="M1793" s="2" t="s">
        <v>7100</v>
      </c>
      <c r="N1793" s="2" t="s">
        <v>7101</v>
      </c>
      <c r="S1793" s="2" t="s">
        <v>53</v>
      </c>
      <c r="T1793" s="2" t="s">
        <v>3382</v>
      </c>
      <c r="AC1793" s="1">
        <v>3</v>
      </c>
      <c r="AD1793" s="1" t="s">
        <v>151</v>
      </c>
      <c r="AE1793" s="1" t="s">
        <v>4512</v>
      </c>
      <c r="AF1793" s="1" t="s">
        <v>244</v>
      </c>
      <c r="AG1793" s="1" t="s">
        <v>4545</v>
      </c>
    </row>
    <row r="1794" spans="1:72" ht="13.5" customHeight="1">
      <c r="A1794" s="6" t="str">
        <f t="shared" si="61"/>
        <v>1783_월배면_0047</v>
      </c>
      <c r="B1794" s="1">
        <v>1783</v>
      </c>
      <c r="C1794" s="1" t="s">
        <v>6057</v>
      </c>
      <c r="D1794" s="1" t="s">
        <v>6058</v>
      </c>
      <c r="E1794" s="2">
        <v>1793</v>
      </c>
      <c r="F1794" s="2">
        <v>6</v>
      </c>
      <c r="G1794" s="2" t="s">
        <v>2750</v>
      </c>
      <c r="H1794" s="2" t="s">
        <v>3324</v>
      </c>
      <c r="I1794" s="2">
        <v>7</v>
      </c>
      <c r="L1794" s="2">
        <v>3</v>
      </c>
      <c r="M1794" s="2" t="s">
        <v>7102</v>
      </c>
      <c r="N1794" s="2" t="s">
        <v>7103</v>
      </c>
      <c r="T1794" s="2" t="s">
        <v>6092</v>
      </c>
      <c r="U1794" s="1" t="s">
        <v>6093</v>
      </c>
      <c r="V1794" s="1" t="s">
        <v>6093</v>
      </c>
      <c r="W1794" s="1" t="s">
        <v>257</v>
      </c>
      <c r="X1794" s="1" t="s">
        <v>3511</v>
      </c>
      <c r="Y1794" s="1" t="s">
        <v>2994</v>
      </c>
      <c r="Z1794" s="1" t="s">
        <v>3669</v>
      </c>
      <c r="AC1794" s="1">
        <v>64</v>
      </c>
      <c r="AD1794" s="1" t="s">
        <v>88</v>
      </c>
      <c r="AE1794" s="1" t="s">
        <v>4478</v>
      </c>
      <c r="AJ1794" s="1" t="s">
        <v>17</v>
      </c>
      <c r="AK1794" s="1" t="s">
        <v>4628</v>
      </c>
      <c r="AL1794" s="1" t="s">
        <v>169</v>
      </c>
      <c r="AM1794" s="1" t="s">
        <v>4630</v>
      </c>
      <c r="AT1794" s="1" t="s">
        <v>68</v>
      </c>
      <c r="AU1794" s="1" t="s">
        <v>4695</v>
      </c>
      <c r="AV1794" s="1" t="s">
        <v>711</v>
      </c>
      <c r="AW1794" s="1" t="s">
        <v>4772</v>
      </c>
      <c r="BG1794" s="1" t="s">
        <v>68</v>
      </c>
      <c r="BH1794" s="1" t="s">
        <v>4695</v>
      </c>
      <c r="BI1794" s="1" t="s">
        <v>2995</v>
      </c>
      <c r="BJ1794" s="1" t="s">
        <v>5251</v>
      </c>
      <c r="BK1794" s="1" t="s">
        <v>68</v>
      </c>
      <c r="BL1794" s="1" t="s">
        <v>4695</v>
      </c>
      <c r="BM1794" s="1" t="s">
        <v>2996</v>
      </c>
      <c r="BN1794" s="1" t="s">
        <v>5532</v>
      </c>
      <c r="BO1794" s="1" t="s">
        <v>260</v>
      </c>
      <c r="BP1794" s="1" t="s">
        <v>6166</v>
      </c>
      <c r="BQ1794" s="1" t="s">
        <v>2997</v>
      </c>
      <c r="BR1794" s="1" t="s">
        <v>5786</v>
      </c>
      <c r="BS1794" s="1" t="s">
        <v>169</v>
      </c>
      <c r="BT1794" s="1" t="s">
        <v>4630</v>
      </c>
    </row>
    <row r="1795" spans="1:72" ht="13.5" customHeight="1">
      <c r="A1795" s="6" t="str">
        <f t="shared" si="61"/>
        <v>1783_월배면_0047</v>
      </c>
      <c r="B1795" s="1">
        <v>1783</v>
      </c>
      <c r="C1795" s="1" t="s">
        <v>6057</v>
      </c>
      <c r="D1795" s="1" t="s">
        <v>6058</v>
      </c>
      <c r="E1795" s="2">
        <v>1794</v>
      </c>
      <c r="F1795" s="2">
        <v>6</v>
      </c>
      <c r="G1795" s="2" t="s">
        <v>2750</v>
      </c>
      <c r="H1795" s="2" t="s">
        <v>3324</v>
      </c>
      <c r="I1795" s="2">
        <v>7</v>
      </c>
      <c r="L1795" s="2">
        <v>3</v>
      </c>
      <c r="M1795" s="2" t="s">
        <v>7102</v>
      </c>
      <c r="N1795" s="2" t="s">
        <v>7103</v>
      </c>
      <c r="S1795" s="2" t="s">
        <v>47</v>
      </c>
      <c r="T1795" s="2" t="s">
        <v>3377</v>
      </c>
      <c r="W1795" s="1" t="s">
        <v>177</v>
      </c>
      <c r="X1795" s="1" t="s">
        <v>3395</v>
      </c>
      <c r="Y1795" s="1" t="s">
        <v>78</v>
      </c>
      <c r="Z1795" s="1" t="s">
        <v>3554</v>
      </c>
      <c r="AC1795" s="1">
        <v>63</v>
      </c>
      <c r="AD1795" s="1" t="s">
        <v>151</v>
      </c>
      <c r="AE1795" s="1" t="s">
        <v>4512</v>
      </c>
      <c r="AJ1795" s="1" t="s">
        <v>79</v>
      </c>
      <c r="AK1795" s="1" t="s">
        <v>4627</v>
      </c>
      <c r="AL1795" s="1" t="s">
        <v>169</v>
      </c>
      <c r="AM1795" s="1" t="s">
        <v>4630</v>
      </c>
      <c r="AT1795" s="1" t="s">
        <v>68</v>
      </c>
      <c r="AU1795" s="1" t="s">
        <v>4695</v>
      </c>
      <c r="AV1795" s="1" t="s">
        <v>2998</v>
      </c>
      <c r="AW1795" s="1" t="s">
        <v>4771</v>
      </c>
      <c r="BG1795" s="1" t="s">
        <v>68</v>
      </c>
      <c r="BH1795" s="1" t="s">
        <v>4695</v>
      </c>
      <c r="BI1795" s="1" t="s">
        <v>2999</v>
      </c>
      <c r="BJ1795" s="1" t="s">
        <v>5250</v>
      </c>
      <c r="BK1795" s="1" t="s">
        <v>68</v>
      </c>
      <c r="BL1795" s="1" t="s">
        <v>4695</v>
      </c>
      <c r="BM1795" s="1" t="s">
        <v>7285</v>
      </c>
      <c r="BN1795" s="1" t="s">
        <v>5531</v>
      </c>
      <c r="BO1795" s="1" t="s">
        <v>68</v>
      </c>
      <c r="BP1795" s="1" t="s">
        <v>4695</v>
      </c>
      <c r="BQ1795" s="1" t="s">
        <v>3000</v>
      </c>
      <c r="BR1795" s="1" t="s">
        <v>6554</v>
      </c>
      <c r="BS1795" s="1" t="s">
        <v>1580</v>
      </c>
      <c r="BT1795" s="1" t="s">
        <v>6027</v>
      </c>
    </row>
    <row r="1796" spans="1:31" ht="13.5" customHeight="1">
      <c r="A1796" s="6" t="str">
        <f t="shared" si="61"/>
        <v>1783_월배면_0047</v>
      </c>
      <c r="B1796" s="1">
        <v>1783</v>
      </c>
      <c r="C1796" s="1" t="s">
        <v>6057</v>
      </c>
      <c r="D1796" s="1" t="s">
        <v>6058</v>
      </c>
      <c r="E1796" s="2">
        <v>1795</v>
      </c>
      <c r="F1796" s="2">
        <v>6</v>
      </c>
      <c r="G1796" s="2" t="s">
        <v>2750</v>
      </c>
      <c r="H1796" s="2" t="s">
        <v>3324</v>
      </c>
      <c r="I1796" s="2">
        <v>7</v>
      </c>
      <c r="L1796" s="2">
        <v>3</v>
      </c>
      <c r="M1796" s="2" t="s">
        <v>7102</v>
      </c>
      <c r="N1796" s="2" t="s">
        <v>7103</v>
      </c>
      <c r="S1796" s="2" t="s">
        <v>821</v>
      </c>
      <c r="T1796" s="2" t="s">
        <v>3393</v>
      </c>
      <c r="W1796" s="1" t="s">
        <v>1603</v>
      </c>
      <c r="X1796" s="1" t="s">
        <v>3507</v>
      </c>
      <c r="Y1796" s="1" t="s">
        <v>468</v>
      </c>
      <c r="Z1796" s="1" t="s">
        <v>3565</v>
      </c>
      <c r="AC1796" s="1">
        <v>58</v>
      </c>
      <c r="AD1796" s="1" t="s">
        <v>424</v>
      </c>
      <c r="AE1796" s="1" t="s">
        <v>4513</v>
      </c>
    </row>
    <row r="1797" spans="1:31" ht="13.5" customHeight="1">
      <c r="A1797" s="6" t="str">
        <f t="shared" si="61"/>
        <v>1783_월배면_0047</v>
      </c>
      <c r="B1797" s="1">
        <v>1783</v>
      </c>
      <c r="C1797" s="1" t="s">
        <v>6057</v>
      </c>
      <c r="D1797" s="1" t="s">
        <v>6058</v>
      </c>
      <c r="E1797" s="2">
        <v>1796</v>
      </c>
      <c r="F1797" s="2">
        <v>6</v>
      </c>
      <c r="G1797" s="2" t="s">
        <v>2750</v>
      </c>
      <c r="H1797" s="2" t="s">
        <v>3324</v>
      </c>
      <c r="I1797" s="2">
        <v>7</v>
      </c>
      <c r="L1797" s="2">
        <v>3</v>
      </c>
      <c r="M1797" s="2" t="s">
        <v>7102</v>
      </c>
      <c r="N1797" s="2" t="s">
        <v>7103</v>
      </c>
      <c r="S1797" s="2" t="s">
        <v>53</v>
      </c>
      <c r="T1797" s="2" t="s">
        <v>3382</v>
      </c>
      <c r="AC1797" s="1">
        <v>23</v>
      </c>
      <c r="AD1797" s="1" t="s">
        <v>157</v>
      </c>
      <c r="AE1797" s="1" t="s">
        <v>4514</v>
      </c>
    </row>
    <row r="1798" spans="1:31" ht="13.5" customHeight="1">
      <c r="A1798" s="6" t="str">
        <f t="shared" si="61"/>
        <v>1783_월배면_0047</v>
      </c>
      <c r="B1798" s="1">
        <v>1783</v>
      </c>
      <c r="C1798" s="1" t="s">
        <v>6057</v>
      </c>
      <c r="D1798" s="1" t="s">
        <v>6058</v>
      </c>
      <c r="E1798" s="2">
        <v>1797</v>
      </c>
      <c r="F1798" s="2">
        <v>6</v>
      </c>
      <c r="G1798" s="2" t="s">
        <v>2750</v>
      </c>
      <c r="H1798" s="2" t="s">
        <v>3324</v>
      </c>
      <c r="I1798" s="2">
        <v>7</v>
      </c>
      <c r="L1798" s="2">
        <v>3</v>
      </c>
      <c r="M1798" s="2" t="s">
        <v>7102</v>
      </c>
      <c r="N1798" s="2" t="s">
        <v>7103</v>
      </c>
      <c r="S1798" s="2" t="s">
        <v>53</v>
      </c>
      <c r="T1798" s="2" t="s">
        <v>3382</v>
      </c>
      <c r="AC1798" s="1">
        <v>21</v>
      </c>
      <c r="AD1798" s="1" t="s">
        <v>246</v>
      </c>
      <c r="AE1798" s="1" t="s">
        <v>4500</v>
      </c>
    </row>
    <row r="1799" spans="1:31" ht="13.5" customHeight="1">
      <c r="A1799" s="6" t="str">
        <f t="shared" si="61"/>
        <v>1783_월배면_0047</v>
      </c>
      <c r="B1799" s="1">
        <v>1783</v>
      </c>
      <c r="C1799" s="1" t="s">
        <v>6057</v>
      </c>
      <c r="D1799" s="1" t="s">
        <v>6058</v>
      </c>
      <c r="E1799" s="2">
        <v>1798</v>
      </c>
      <c r="F1799" s="2">
        <v>6</v>
      </c>
      <c r="G1799" s="2" t="s">
        <v>2750</v>
      </c>
      <c r="H1799" s="2" t="s">
        <v>3324</v>
      </c>
      <c r="I1799" s="2">
        <v>7</v>
      </c>
      <c r="L1799" s="2">
        <v>3</v>
      </c>
      <c r="M1799" s="2" t="s">
        <v>7102</v>
      </c>
      <c r="N1799" s="2" t="s">
        <v>7103</v>
      </c>
      <c r="S1799" s="2" t="s">
        <v>53</v>
      </c>
      <c r="T1799" s="2" t="s">
        <v>3382</v>
      </c>
      <c r="AC1799" s="1">
        <v>20</v>
      </c>
      <c r="AD1799" s="1" t="s">
        <v>185</v>
      </c>
      <c r="AE1799" s="1" t="s">
        <v>4495</v>
      </c>
    </row>
    <row r="1800" spans="1:31" ht="13.5" customHeight="1">
      <c r="A1800" s="6" t="str">
        <f t="shared" si="61"/>
        <v>1783_월배면_0047</v>
      </c>
      <c r="B1800" s="1">
        <v>1783</v>
      </c>
      <c r="C1800" s="1" t="s">
        <v>6057</v>
      </c>
      <c r="D1800" s="1" t="s">
        <v>6058</v>
      </c>
      <c r="E1800" s="2">
        <v>1799</v>
      </c>
      <c r="F1800" s="2">
        <v>6</v>
      </c>
      <c r="G1800" s="2" t="s">
        <v>2750</v>
      </c>
      <c r="H1800" s="2" t="s">
        <v>3324</v>
      </c>
      <c r="I1800" s="2">
        <v>7</v>
      </c>
      <c r="L1800" s="2">
        <v>3</v>
      </c>
      <c r="M1800" s="2" t="s">
        <v>7102</v>
      </c>
      <c r="N1800" s="2" t="s">
        <v>7103</v>
      </c>
      <c r="S1800" s="2" t="s">
        <v>53</v>
      </c>
      <c r="T1800" s="2" t="s">
        <v>3382</v>
      </c>
      <c r="AC1800" s="1">
        <v>8</v>
      </c>
      <c r="AD1800" s="1" t="s">
        <v>426</v>
      </c>
      <c r="AE1800" s="1" t="s">
        <v>4520</v>
      </c>
    </row>
    <row r="1801" spans="1:33" ht="13.5" customHeight="1">
      <c r="A1801" s="6" t="str">
        <f t="shared" si="61"/>
        <v>1783_월배면_0047</v>
      </c>
      <c r="B1801" s="1">
        <v>1783</v>
      </c>
      <c r="C1801" s="1" t="s">
        <v>6057</v>
      </c>
      <c r="D1801" s="1" t="s">
        <v>6058</v>
      </c>
      <c r="E1801" s="2">
        <v>1800</v>
      </c>
      <c r="F1801" s="2">
        <v>6</v>
      </c>
      <c r="G1801" s="2" t="s">
        <v>2750</v>
      </c>
      <c r="H1801" s="2" t="s">
        <v>3324</v>
      </c>
      <c r="I1801" s="2">
        <v>7</v>
      </c>
      <c r="L1801" s="2">
        <v>3</v>
      </c>
      <c r="M1801" s="2" t="s">
        <v>7102</v>
      </c>
      <c r="N1801" s="2" t="s">
        <v>7103</v>
      </c>
      <c r="S1801" s="2" t="s">
        <v>53</v>
      </c>
      <c r="T1801" s="2" t="s">
        <v>3382</v>
      </c>
      <c r="AC1801" s="1">
        <v>2</v>
      </c>
      <c r="AD1801" s="1" t="s">
        <v>250</v>
      </c>
      <c r="AE1801" s="1" t="s">
        <v>4519</v>
      </c>
      <c r="AF1801" s="1" t="s">
        <v>244</v>
      </c>
      <c r="AG1801" s="1" t="s">
        <v>4545</v>
      </c>
    </row>
    <row r="1802" spans="1:33" ht="13.5" customHeight="1">
      <c r="A1802" s="6" t="str">
        <f t="shared" si="61"/>
        <v>1783_월배면_0047</v>
      </c>
      <c r="B1802" s="1">
        <v>1783</v>
      </c>
      <c r="C1802" s="1" t="s">
        <v>6057</v>
      </c>
      <c r="D1802" s="1" t="s">
        <v>6058</v>
      </c>
      <c r="E1802" s="2">
        <v>1801</v>
      </c>
      <c r="F1802" s="2">
        <v>6</v>
      </c>
      <c r="G1802" s="2" t="s">
        <v>2750</v>
      </c>
      <c r="H1802" s="2" t="s">
        <v>3324</v>
      </c>
      <c r="I1802" s="2">
        <v>7</v>
      </c>
      <c r="L1802" s="2">
        <v>3</v>
      </c>
      <c r="M1802" s="2" t="s">
        <v>7102</v>
      </c>
      <c r="N1802" s="2" t="s">
        <v>7103</v>
      </c>
      <c r="T1802" s="2" t="s">
        <v>6164</v>
      </c>
      <c r="U1802" s="1" t="s">
        <v>93</v>
      </c>
      <c r="V1802" s="1" t="s">
        <v>3419</v>
      </c>
      <c r="Y1802" s="1" t="s">
        <v>925</v>
      </c>
      <c r="Z1802" s="1" t="s">
        <v>3668</v>
      </c>
      <c r="AF1802" s="1" t="s">
        <v>104</v>
      </c>
      <c r="AG1802" s="1" t="s">
        <v>3397</v>
      </c>
    </row>
    <row r="1803" spans="1:72" ht="13.5" customHeight="1">
      <c r="A1803" s="6" t="str">
        <f aca="true" t="shared" si="62" ref="A1803:A1834">HYPERLINK("http://kyu.snu.ac.kr/sdhj/index.jsp?type=hj/GK14607_00IH_0001_0047.jpg","1783_월배면_0047")</f>
        <v>1783_월배면_0047</v>
      </c>
      <c r="B1803" s="1">
        <v>1783</v>
      </c>
      <c r="C1803" s="1" t="s">
        <v>6057</v>
      </c>
      <c r="D1803" s="1" t="s">
        <v>6058</v>
      </c>
      <c r="E1803" s="2">
        <v>1802</v>
      </c>
      <c r="F1803" s="2">
        <v>6</v>
      </c>
      <c r="G1803" s="2" t="s">
        <v>2750</v>
      </c>
      <c r="H1803" s="2" t="s">
        <v>3324</v>
      </c>
      <c r="I1803" s="2">
        <v>7</v>
      </c>
      <c r="L1803" s="2">
        <v>4</v>
      </c>
      <c r="M1803" s="2" t="s">
        <v>7104</v>
      </c>
      <c r="N1803" s="2" t="s">
        <v>7105</v>
      </c>
      <c r="Q1803" s="2" t="s">
        <v>3001</v>
      </c>
      <c r="R1803" s="2" t="s">
        <v>3368</v>
      </c>
      <c r="T1803" s="2" t="s">
        <v>6092</v>
      </c>
      <c r="U1803" s="1" t="s">
        <v>1962</v>
      </c>
      <c r="V1803" s="1" t="s">
        <v>3432</v>
      </c>
      <c r="W1803" s="1" t="s">
        <v>6140</v>
      </c>
      <c r="X1803" s="1" t="s">
        <v>6141</v>
      </c>
      <c r="Y1803" s="1" t="s">
        <v>3002</v>
      </c>
      <c r="Z1803" s="1" t="s">
        <v>3667</v>
      </c>
      <c r="AC1803" s="1">
        <v>39</v>
      </c>
      <c r="AD1803" s="1" t="s">
        <v>751</v>
      </c>
      <c r="AE1803" s="1" t="s">
        <v>4515</v>
      </c>
      <c r="AJ1803" s="1" t="s">
        <v>17</v>
      </c>
      <c r="AK1803" s="1" t="s">
        <v>4628</v>
      </c>
      <c r="AL1803" s="1" t="s">
        <v>554</v>
      </c>
      <c r="AM1803" s="1" t="s">
        <v>4614</v>
      </c>
      <c r="AT1803" s="1" t="s">
        <v>3003</v>
      </c>
      <c r="AU1803" s="1" t="s">
        <v>6168</v>
      </c>
      <c r="AV1803" s="1" t="s">
        <v>3004</v>
      </c>
      <c r="AW1803" s="1" t="s">
        <v>4746</v>
      </c>
      <c r="BI1803" s="1" t="s">
        <v>3005</v>
      </c>
      <c r="BJ1803" s="1" t="s">
        <v>5249</v>
      </c>
      <c r="BK1803" s="1" t="s">
        <v>2858</v>
      </c>
      <c r="BL1803" s="1" t="s">
        <v>5191</v>
      </c>
      <c r="BM1803" s="1" t="s">
        <v>3006</v>
      </c>
      <c r="BN1803" s="1" t="s">
        <v>5530</v>
      </c>
      <c r="BO1803" s="1" t="s">
        <v>1264</v>
      </c>
      <c r="BP1803" s="1" t="s">
        <v>4700</v>
      </c>
      <c r="BQ1803" s="1" t="s">
        <v>3007</v>
      </c>
      <c r="BR1803" s="1" t="s">
        <v>5785</v>
      </c>
      <c r="BS1803" s="1" t="s">
        <v>1169</v>
      </c>
      <c r="BT1803" s="1" t="s">
        <v>4633</v>
      </c>
    </row>
    <row r="1804" spans="1:72" ht="13.5" customHeight="1">
      <c r="A1804" s="6" t="str">
        <f t="shared" si="62"/>
        <v>1783_월배면_0047</v>
      </c>
      <c r="B1804" s="1">
        <v>1783</v>
      </c>
      <c r="C1804" s="1" t="s">
        <v>6057</v>
      </c>
      <c r="D1804" s="1" t="s">
        <v>6058</v>
      </c>
      <c r="E1804" s="2">
        <v>1803</v>
      </c>
      <c r="F1804" s="2">
        <v>6</v>
      </c>
      <c r="G1804" s="2" t="s">
        <v>2750</v>
      </c>
      <c r="H1804" s="2" t="s">
        <v>3324</v>
      </c>
      <c r="I1804" s="2">
        <v>7</v>
      </c>
      <c r="L1804" s="2">
        <v>4</v>
      </c>
      <c r="M1804" s="2" t="s">
        <v>7104</v>
      </c>
      <c r="N1804" s="2" t="s">
        <v>7105</v>
      </c>
      <c r="S1804" s="2" t="s">
        <v>47</v>
      </c>
      <c r="T1804" s="2" t="s">
        <v>3377</v>
      </c>
      <c r="W1804" s="1" t="s">
        <v>362</v>
      </c>
      <c r="X1804" s="1" t="s">
        <v>6185</v>
      </c>
      <c r="Y1804" s="1" t="s">
        <v>10</v>
      </c>
      <c r="Z1804" s="1" t="s">
        <v>3510</v>
      </c>
      <c r="AC1804" s="1">
        <v>36</v>
      </c>
      <c r="AD1804" s="1" t="s">
        <v>430</v>
      </c>
      <c r="AE1804" s="1" t="s">
        <v>4516</v>
      </c>
      <c r="AJ1804" s="1" t="s">
        <v>17</v>
      </c>
      <c r="AK1804" s="1" t="s">
        <v>4628</v>
      </c>
      <c r="AL1804" s="1" t="s">
        <v>472</v>
      </c>
      <c r="AM1804" s="1" t="s">
        <v>6317</v>
      </c>
      <c r="AT1804" s="1" t="s">
        <v>3008</v>
      </c>
      <c r="AU1804" s="1" t="s">
        <v>4704</v>
      </c>
      <c r="AV1804" s="1" t="s">
        <v>1002</v>
      </c>
      <c r="AW1804" s="1" t="s">
        <v>4770</v>
      </c>
      <c r="BG1804" s="1" t="s">
        <v>607</v>
      </c>
      <c r="BH1804" s="1" t="s">
        <v>3433</v>
      </c>
      <c r="BI1804" s="1" t="s">
        <v>3009</v>
      </c>
      <c r="BJ1804" s="1" t="s">
        <v>5248</v>
      </c>
      <c r="BK1804" s="1" t="s">
        <v>607</v>
      </c>
      <c r="BL1804" s="1" t="s">
        <v>3433</v>
      </c>
      <c r="BM1804" s="1" t="s">
        <v>2949</v>
      </c>
      <c r="BN1804" s="1" t="s">
        <v>3681</v>
      </c>
      <c r="BQ1804" s="1" t="s">
        <v>3010</v>
      </c>
      <c r="BR1804" s="1" t="s">
        <v>5784</v>
      </c>
      <c r="BS1804" s="1" t="s">
        <v>1812</v>
      </c>
      <c r="BT1804" s="1" t="s">
        <v>4668</v>
      </c>
    </row>
    <row r="1805" spans="1:33" ht="13.5" customHeight="1">
      <c r="A1805" s="6" t="str">
        <f t="shared" si="62"/>
        <v>1783_월배면_0047</v>
      </c>
      <c r="B1805" s="1">
        <v>1783</v>
      </c>
      <c r="C1805" s="1" t="s">
        <v>6057</v>
      </c>
      <c r="D1805" s="1" t="s">
        <v>6058</v>
      </c>
      <c r="E1805" s="2">
        <v>1804</v>
      </c>
      <c r="F1805" s="2">
        <v>6</v>
      </c>
      <c r="G1805" s="2" t="s">
        <v>2750</v>
      </c>
      <c r="H1805" s="2" t="s">
        <v>3324</v>
      </c>
      <c r="I1805" s="2">
        <v>7</v>
      </c>
      <c r="L1805" s="2">
        <v>4</v>
      </c>
      <c r="M1805" s="2" t="s">
        <v>7104</v>
      </c>
      <c r="N1805" s="2" t="s">
        <v>7105</v>
      </c>
      <c r="S1805" s="2" t="s">
        <v>1146</v>
      </c>
      <c r="T1805" s="2" t="s">
        <v>3383</v>
      </c>
      <c r="AF1805" s="1" t="s">
        <v>104</v>
      </c>
      <c r="AG1805" s="1" t="s">
        <v>3397</v>
      </c>
    </row>
    <row r="1806" spans="1:31" ht="13.5" customHeight="1">
      <c r="A1806" s="6" t="str">
        <f t="shared" si="62"/>
        <v>1783_월배면_0047</v>
      </c>
      <c r="B1806" s="1">
        <v>1783</v>
      </c>
      <c r="C1806" s="1" t="s">
        <v>6057</v>
      </c>
      <c r="D1806" s="1" t="s">
        <v>6058</v>
      </c>
      <c r="E1806" s="2">
        <v>1805</v>
      </c>
      <c r="F1806" s="2">
        <v>6</v>
      </c>
      <c r="G1806" s="2" t="s">
        <v>2750</v>
      </c>
      <c r="H1806" s="2" t="s">
        <v>3324</v>
      </c>
      <c r="I1806" s="2">
        <v>7</v>
      </c>
      <c r="L1806" s="2">
        <v>4</v>
      </c>
      <c r="M1806" s="2" t="s">
        <v>7104</v>
      </c>
      <c r="N1806" s="2" t="s">
        <v>7105</v>
      </c>
      <c r="S1806" s="2" t="s">
        <v>2430</v>
      </c>
      <c r="T1806" s="2" t="s">
        <v>3390</v>
      </c>
      <c r="U1806" s="1" t="s">
        <v>1453</v>
      </c>
      <c r="V1806" s="1" t="s">
        <v>3420</v>
      </c>
      <c r="Y1806" s="1" t="s">
        <v>3011</v>
      </c>
      <c r="Z1806" s="1" t="s">
        <v>3666</v>
      </c>
      <c r="AC1806" s="1">
        <v>40</v>
      </c>
      <c r="AD1806" s="1" t="s">
        <v>589</v>
      </c>
      <c r="AE1806" s="1" t="s">
        <v>4487</v>
      </c>
    </row>
    <row r="1807" spans="1:31" ht="13.5" customHeight="1">
      <c r="A1807" s="6" t="str">
        <f t="shared" si="62"/>
        <v>1783_월배면_0047</v>
      </c>
      <c r="B1807" s="1">
        <v>1783</v>
      </c>
      <c r="C1807" s="1" t="s">
        <v>6057</v>
      </c>
      <c r="D1807" s="1" t="s">
        <v>6058</v>
      </c>
      <c r="E1807" s="2">
        <v>1806</v>
      </c>
      <c r="F1807" s="2">
        <v>6</v>
      </c>
      <c r="G1807" s="2" t="s">
        <v>2750</v>
      </c>
      <c r="H1807" s="2" t="s">
        <v>3324</v>
      </c>
      <c r="I1807" s="2">
        <v>7</v>
      </c>
      <c r="L1807" s="2">
        <v>4</v>
      </c>
      <c r="M1807" s="2" t="s">
        <v>7104</v>
      </c>
      <c r="N1807" s="2" t="s">
        <v>7105</v>
      </c>
      <c r="S1807" s="2" t="s">
        <v>557</v>
      </c>
      <c r="T1807" s="2" t="s">
        <v>3384</v>
      </c>
      <c r="W1807" s="1" t="s">
        <v>362</v>
      </c>
      <c r="X1807" s="1" t="s">
        <v>6185</v>
      </c>
      <c r="Y1807" s="1" t="s">
        <v>10</v>
      </c>
      <c r="Z1807" s="1" t="s">
        <v>3510</v>
      </c>
      <c r="AC1807" s="1">
        <v>36</v>
      </c>
      <c r="AD1807" s="1" t="s">
        <v>430</v>
      </c>
      <c r="AE1807" s="1" t="s">
        <v>4516</v>
      </c>
    </row>
    <row r="1808" spans="1:33" ht="13.5" customHeight="1">
      <c r="A1808" s="6" t="str">
        <f t="shared" si="62"/>
        <v>1783_월배면_0047</v>
      </c>
      <c r="B1808" s="1">
        <v>1783</v>
      </c>
      <c r="C1808" s="1" t="s">
        <v>6057</v>
      </c>
      <c r="D1808" s="1" t="s">
        <v>6058</v>
      </c>
      <c r="E1808" s="2">
        <v>1807</v>
      </c>
      <c r="F1808" s="2">
        <v>6</v>
      </c>
      <c r="G1808" s="2" t="s">
        <v>2750</v>
      </c>
      <c r="H1808" s="2" t="s">
        <v>3324</v>
      </c>
      <c r="I1808" s="2">
        <v>7</v>
      </c>
      <c r="L1808" s="2">
        <v>4</v>
      </c>
      <c r="M1808" s="2" t="s">
        <v>7104</v>
      </c>
      <c r="N1808" s="2" t="s">
        <v>7105</v>
      </c>
      <c r="S1808" s="2" t="s">
        <v>53</v>
      </c>
      <c r="T1808" s="2" t="s">
        <v>3382</v>
      </c>
      <c r="AF1808" s="1" t="s">
        <v>1174</v>
      </c>
      <c r="AG1808" s="1" t="s">
        <v>4547</v>
      </c>
    </row>
    <row r="1809" spans="1:31" ht="13.5" customHeight="1">
      <c r="A1809" s="6" t="str">
        <f t="shared" si="62"/>
        <v>1783_월배면_0047</v>
      </c>
      <c r="B1809" s="1">
        <v>1783</v>
      </c>
      <c r="C1809" s="1" t="s">
        <v>6057</v>
      </c>
      <c r="D1809" s="1" t="s">
        <v>6058</v>
      </c>
      <c r="E1809" s="2">
        <v>1808</v>
      </c>
      <c r="F1809" s="2">
        <v>6</v>
      </c>
      <c r="G1809" s="2" t="s">
        <v>2750</v>
      </c>
      <c r="H1809" s="2" t="s">
        <v>3324</v>
      </c>
      <c r="I1809" s="2">
        <v>7</v>
      </c>
      <c r="L1809" s="2">
        <v>4</v>
      </c>
      <c r="M1809" s="2" t="s">
        <v>7104</v>
      </c>
      <c r="N1809" s="2" t="s">
        <v>7105</v>
      </c>
      <c r="S1809" s="2" t="s">
        <v>56</v>
      </c>
      <c r="T1809" s="2" t="s">
        <v>3381</v>
      </c>
      <c r="Y1809" s="1" t="s">
        <v>3012</v>
      </c>
      <c r="Z1809" s="1" t="s">
        <v>3665</v>
      </c>
      <c r="AC1809" s="1">
        <v>8</v>
      </c>
      <c r="AD1809" s="1" t="s">
        <v>426</v>
      </c>
      <c r="AE1809" s="1" t="s">
        <v>4520</v>
      </c>
    </row>
    <row r="1810" spans="1:31" ht="13.5" customHeight="1">
      <c r="A1810" s="6" t="str">
        <f t="shared" si="62"/>
        <v>1783_월배면_0047</v>
      </c>
      <c r="B1810" s="1">
        <v>1783</v>
      </c>
      <c r="C1810" s="1" t="s">
        <v>6057</v>
      </c>
      <c r="D1810" s="1" t="s">
        <v>6058</v>
      </c>
      <c r="E1810" s="2">
        <v>1809</v>
      </c>
      <c r="F1810" s="2">
        <v>6</v>
      </c>
      <c r="G1810" s="2" t="s">
        <v>2750</v>
      </c>
      <c r="H1810" s="2" t="s">
        <v>3324</v>
      </c>
      <c r="I1810" s="2">
        <v>7</v>
      </c>
      <c r="L1810" s="2">
        <v>4</v>
      </c>
      <c r="M1810" s="2" t="s">
        <v>7104</v>
      </c>
      <c r="N1810" s="2" t="s">
        <v>7105</v>
      </c>
      <c r="S1810" s="2" t="s">
        <v>53</v>
      </c>
      <c r="T1810" s="2" t="s">
        <v>3382</v>
      </c>
      <c r="AC1810" s="1">
        <v>10</v>
      </c>
      <c r="AD1810" s="1" t="s">
        <v>187</v>
      </c>
      <c r="AE1810" s="1" t="s">
        <v>4484</v>
      </c>
    </row>
    <row r="1811" spans="1:31" ht="13.5" customHeight="1">
      <c r="A1811" s="6" t="str">
        <f t="shared" si="62"/>
        <v>1783_월배면_0047</v>
      </c>
      <c r="B1811" s="1">
        <v>1783</v>
      </c>
      <c r="C1811" s="1" t="s">
        <v>6057</v>
      </c>
      <c r="D1811" s="1" t="s">
        <v>6058</v>
      </c>
      <c r="E1811" s="2">
        <v>1810</v>
      </c>
      <c r="F1811" s="2">
        <v>6</v>
      </c>
      <c r="G1811" s="2" t="s">
        <v>2750</v>
      </c>
      <c r="H1811" s="2" t="s">
        <v>3324</v>
      </c>
      <c r="I1811" s="2">
        <v>7</v>
      </c>
      <c r="L1811" s="2">
        <v>4</v>
      </c>
      <c r="M1811" s="2" t="s">
        <v>7104</v>
      </c>
      <c r="N1811" s="2" t="s">
        <v>7105</v>
      </c>
      <c r="S1811" s="2" t="s">
        <v>53</v>
      </c>
      <c r="T1811" s="2" t="s">
        <v>3382</v>
      </c>
      <c r="AC1811" s="1">
        <v>5</v>
      </c>
      <c r="AD1811" s="1" t="s">
        <v>465</v>
      </c>
      <c r="AE1811" s="1" t="s">
        <v>4488</v>
      </c>
    </row>
    <row r="1812" spans="1:31" ht="13.5" customHeight="1">
      <c r="A1812" s="6" t="str">
        <f t="shared" si="62"/>
        <v>1783_월배면_0047</v>
      </c>
      <c r="B1812" s="1">
        <v>1783</v>
      </c>
      <c r="C1812" s="1" t="s">
        <v>6057</v>
      </c>
      <c r="D1812" s="1" t="s">
        <v>6058</v>
      </c>
      <c r="E1812" s="2">
        <v>1811</v>
      </c>
      <c r="F1812" s="2">
        <v>6</v>
      </c>
      <c r="G1812" s="2" t="s">
        <v>2750</v>
      </c>
      <c r="H1812" s="2" t="s">
        <v>3324</v>
      </c>
      <c r="I1812" s="2">
        <v>7</v>
      </c>
      <c r="L1812" s="2">
        <v>4</v>
      </c>
      <c r="M1812" s="2" t="s">
        <v>7104</v>
      </c>
      <c r="N1812" s="2" t="s">
        <v>7105</v>
      </c>
      <c r="S1812" s="2" t="s">
        <v>1589</v>
      </c>
      <c r="T1812" s="2" t="s">
        <v>3391</v>
      </c>
      <c r="AC1812" s="1">
        <v>3</v>
      </c>
      <c r="AD1812" s="1" t="s">
        <v>151</v>
      </c>
      <c r="AE1812" s="1" t="s">
        <v>4512</v>
      </c>
    </row>
    <row r="1813" spans="1:33" ht="13.5" customHeight="1">
      <c r="A1813" s="6" t="str">
        <f t="shared" si="62"/>
        <v>1783_월배면_0047</v>
      </c>
      <c r="B1813" s="1">
        <v>1783</v>
      </c>
      <c r="C1813" s="1" t="s">
        <v>6057</v>
      </c>
      <c r="D1813" s="1" t="s">
        <v>6058</v>
      </c>
      <c r="E1813" s="2">
        <v>1812</v>
      </c>
      <c r="F1813" s="2">
        <v>6</v>
      </c>
      <c r="G1813" s="2" t="s">
        <v>2750</v>
      </c>
      <c r="H1813" s="2" t="s">
        <v>3324</v>
      </c>
      <c r="I1813" s="2">
        <v>7</v>
      </c>
      <c r="L1813" s="2">
        <v>4</v>
      </c>
      <c r="M1813" s="2" t="s">
        <v>7104</v>
      </c>
      <c r="N1813" s="2" t="s">
        <v>7105</v>
      </c>
      <c r="S1813" s="2" t="s">
        <v>624</v>
      </c>
      <c r="T1813" s="2" t="s">
        <v>3388</v>
      </c>
      <c r="AC1813" s="1">
        <v>2</v>
      </c>
      <c r="AD1813" s="1" t="s">
        <v>250</v>
      </c>
      <c r="AE1813" s="1" t="s">
        <v>4519</v>
      </c>
      <c r="AF1813" s="1" t="s">
        <v>244</v>
      </c>
      <c r="AG1813" s="1" t="s">
        <v>4545</v>
      </c>
    </row>
    <row r="1814" spans="1:72" ht="13.5" customHeight="1">
      <c r="A1814" s="6" t="str">
        <f t="shared" si="62"/>
        <v>1783_월배면_0047</v>
      </c>
      <c r="B1814" s="1">
        <v>1783</v>
      </c>
      <c r="C1814" s="1" t="s">
        <v>6057</v>
      </c>
      <c r="D1814" s="1" t="s">
        <v>6058</v>
      </c>
      <c r="E1814" s="2">
        <v>1813</v>
      </c>
      <c r="F1814" s="2">
        <v>6</v>
      </c>
      <c r="G1814" s="2" t="s">
        <v>2750</v>
      </c>
      <c r="H1814" s="2" t="s">
        <v>3324</v>
      </c>
      <c r="I1814" s="2">
        <v>7</v>
      </c>
      <c r="L1814" s="2">
        <v>5</v>
      </c>
      <c r="M1814" s="2" t="s">
        <v>7106</v>
      </c>
      <c r="N1814" s="2" t="s">
        <v>7107</v>
      </c>
      <c r="T1814" s="2" t="s">
        <v>6092</v>
      </c>
      <c r="U1814" s="1" t="s">
        <v>1591</v>
      </c>
      <c r="V1814" s="1" t="s">
        <v>3424</v>
      </c>
      <c r="W1814" s="1" t="s">
        <v>1168</v>
      </c>
      <c r="X1814" s="1" t="s">
        <v>3506</v>
      </c>
      <c r="Y1814" s="1" t="s">
        <v>3013</v>
      </c>
      <c r="Z1814" s="1" t="s">
        <v>3569</v>
      </c>
      <c r="AC1814" s="1">
        <v>75</v>
      </c>
      <c r="AD1814" s="1" t="s">
        <v>122</v>
      </c>
      <c r="AE1814" s="1" t="s">
        <v>4498</v>
      </c>
      <c r="AJ1814" s="1" t="s">
        <v>17</v>
      </c>
      <c r="AK1814" s="1" t="s">
        <v>4628</v>
      </c>
      <c r="AL1814" s="1" t="s">
        <v>1169</v>
      </c>
      <c r="AM1814" s="1" t="s">
        <v>4633</v>
      </c>
      <c r="AV1814" s="1" t="s">
        <v>3014</v>
      </c>
      <c r="AW1814" s="1" t="s">
        <v>4769</v>
      </c>
      <c r="BI1814" s="1" t="s">
        <v>2952</v>
      </c>
      <c r="BJ1814" s="1" t="s">
        <v>5247</v>
      </c>
      <c r="BM1814" s="1" t="s">
        <v>3015</v>
      </c>
      <c r="BN1814" s="1" t="s">
        <v>5529</v>
      </c>
      <c r="BQ1814" s="1" t="s">
        <v>3016</v>
      </c>
      <c r="BR1814" s="1" t="s">
        <v>6512</v>
      </c>
      <c r="BS1814" s="1" t="s">
        <v>472</v>
      </c>
      <c r="BT1814" s="1" t="s">
        <v>6426</v>
      </c>
    </row>
    <row r="1815" spans="1:31" ht="13.5" customHeight="1">
      <c r="A1815" s="6" t="str">
        <f t="shared" si="62"/>
        <v>1783_월배면_0047</v>
      </c>
      <c r="B1815" s="1">
        <v>1783</v>
      </c>
      <c r="C1815" s="1" t="s">
        <v>6057</v>
      </c>
      <c r="D1815" s="1" t="s">
        <v>6058</v>
      </c>
      <c r="E1815" s="2">
        <v>1814</v>
      </c>
      <c r="F1815" s="2">
        <v>6</v>
      </c>
      <c r="G1815" s="2" t="s">
        <v>2750</v>
      </c>
      <c r="H1815" s="2" t="s">
        <v>3324</v>
      </c>
      <c r="I1815" s="2">
        <v>7</v>
      </c>
      <c r="L1815" s="2">
        <v>5</v>
      </c>
      <c r="M1815" s="2" t="s">
        <v>7106</v>
      </c>
      <c r="N1815" s="2" t="s">
        <v>7107</v>
      </c>
      <c r="S1815" s="2" t="s">
        <v>821</v>
      </c>
      <c r="T1815" s="2" t="s">
        <v>3393</v>
      </c>
      <c r="Y1815" s="1" t="s">
        <v>468</v>
      </c>
      <c r="Z1815" s="1" t="s">
        <v>3565</v>
      </c>
      <c r="AC1815" s="1">
        <v>63</v>
      </c>
      <c r="AD1815" s="1" t="s">
        <v>151</v>
      </c>
      <c r="AE1815" s="1" t="s">
        <v>4512</v>
      </c>
    </row>
    <row r="1816" spans="1:31" ht="13.5" customHeight="1">
      <c r="A1816" s="6" t="str">
        <f t="shared" si="62"/>
        <v>1783_월배면_0047</v>
      </c>
      <c r="B1816" s="1">
        <v>1783</v>
      </c>
      <c r="C1816" s="1" t="s">
        <v>6057</v>
      </c>
      <c r="D1816" s="1" t="s">
        <v>6058</v>
      </c>
      <c r="E1816" s="2">
        <v>1815</v>
      </c>
      <c r="F1816" s="2">
        <v>6</v>
      </c>
      <c r="G1816" s="2" t="s">
        <v>2750</v>
      </c>
      <c r="H1816" s="2" t="s">
        <v>3324</v>
      </c>
      <c r="I1816" s="2">
        <v>7</v>
      </c>
      <c r="L1816" s="2">
        <v>5</v>
      </c>
      <c r="M1816" s="2" t="s">
        <v>7106</v>
      </c>
      <c r="N1816" s="2" t="s">
        <v>7107</v>
      </c>
      <c r="S1816" s="2" t="s">
        <v>56</v>
      </c>
      <c r="T1816" s="2" t="s">
        <v>3381</v>
      </c>
      <c r="U1816" s="1" t="s">
        <v>3017</v>
      </c>
      <c r="V1816" s="1" t="s">
        <v>3439</v>
      </c>
      <c r="Y1816" s="1" t="s">
        <v>3018</v>
      </c>
      <c r="Z1816" s="1" t="s">
        <v>3664</v>
      </c>
      <c r="AC1816" s="1">
        <v>29</v>
      </c>
      <c r="AD1816" s="1" t="s">
        <v>111</v>
      </c>
      <c r="AE1816" s="1" t="s">
        <v>4496</v>
      </c>
    </row>
    <row r="1817" spans="1:31" ht="13.5" customHeight="1">
      <c r="A1817" s="6" t="str">
        <f t="shared" si="62"/>
        <v>1783_월배면_0047</v>
      </c>
      <c r="B1817" s="1">
        <v>1783</v>
      </c>
      <c r="C1817" s="1" t="s">
        <v>6057</v>
      </c>
      <c r="D1817" s="1" t="s">
        <v>6058</v>
      </c>
      <c r="E1817" s="2">
        <v>1816</v>
      </c>
      <c r="F1817" s="2">
        <v>6</v>
      </c>
      <c r="G1817" s="2" t="s">
        <v>2750</v>
      </c>
      <c r="H1817" s="2" t="s">
        <v>3324</v>
      </c>
      <c r="I1817" s="2">
        <v>7</v>
      </c>
      <c r="L1817" s="2">
        <v>5</v>
      </c>
      <c r="M1817" s="2" t="s">
        <v>7106</v>
      </c>
      <c r="N1817" s="2" t="s">
        <v>7107</v>
      </c>
      <c r="S1817" s="2" t="s">
        <v>213</v>
      </c>
      <c r="T1817" s="2" t="s">
        <v>3380</v>
      </c>
      <c r="W1817" s="1" t="s">
        <v>1603</v>
      </c>
      <c r="X1817" s="1" t="s">
        <v>3507</v>
      </c>
      <c r="Y1817" s="1" t="s">
        <v>468</v>
      </c>
      <c r="Z1817" s="1" t="s">
        <v>3565</v>
      </c>
      <c r="AC1817" s="1">
        <v>29</v>
      </c>
      <c r="AD1817" s="1" t="s">
        <v>111</v>
      </c>
      <c r="AE1817" s="1" t="s">
        <v>4496</v>
      </c>
    </row>
    <row r="1818" spans="1:31" ht="13.5" customHeight="1">
      <c r="A1818" s="6" t="str">
        <f t="shared" si="62"/>
        <v>1783_월배면_0047</v>
      </c>
      <c r="B1818" s="1">
        <v>1783</v>
      </c>
      <c r="C1818" s="1" t="s">
        <v>6057</v>
      </c>
      <c r="D1818" s="1" t="s">
        <v>6058</v>
      </c>
      <c r="E1818" s="2">
        <v>1817</v>
      </c>
      <c r="F1818" s="2">
        <v>6</v>
      </c>
      <c r="G1818" s="2" t="s">
        <v>2750</v>
      </c>
      <c r="H1818" s="2" t="s">
        <v>3324</v>
      </c>
      <c r="I1818" s="2">
        <v>7</v>
      </c>
      <c r="L1818" s="2">
        <v>5</v>
      </c>
      <c r="M1818" s="2" t="s">
        <v>7106</v>
      </c>
      <c r="N1818" s="2" t="s">
        <v>7107</v>
      </c>
      <c r="S1818" s="2" t="s">
        <v>216</v>
      </c>
      <c r="T1818" s="2" t="s">
        <v>3378</v>
      </c>
      <c r="Y1818" s="1" t="s">
        <v>3019</v>
      </c>
      <c r="Z1818" s="1" t="s">
        <v>3663</v>
      </c>
      <c r="AC1818" s="1">
        <v>8</v>
      </c>
      <c r="AD1818" s="1" t="s">
        <v>426</v>
      </c>
      <c r="AE1818" s="1" t="s">
        <v>4520</v>
      </c>
    </row>
    <row r="1819" spans="1:31" ht="13.5" customHeight="1">
      <c r="A1819" s="6" t="str">
        <f t="shared" si="62"/>
        <v>1783_월배면_0047</v>
      </c>
      <c r="B1819" s="1">
        <v>1783</v>
      </c>
      <c r="C1819" s="1" t="s">
        <v>6057</v>
      </c>
      <c r="D1819" s="1" t="s">
        <v>6058</v>
      </c>
      <c r="E1819" s="2">
        <v>1818</v>
      </c>
      <c r="F1819" s="2">
        <v>6</v>
      </c>
      <c r="G1819" s="2" t="s">
        <v>2750</v>
      </c>
      <c r="H1819" s="2" t="s">
        <v>3324</v>
      </c>
      <c r="I1819" s="2">
        <v>7</v>
      </c>
      <c r="L1819" s="2">
        <v>5</v>
      </c>
      <c r="M1819" s="2" t="s">
        <v>7106</v>
      </c>
      <c r="N1819" s="2" t="s">
        <v>7107</v>
      </c>
      <c r="S1819" s="2" t="s">
        <v>734</v>
      </c>
      <c r="T1819" s="2" t="s">
        <v>3379</v>
      </c>
      <c r="AC1819" s="1">
        <v>6</v>
      </c>
      <c r="AD1819" s="1" t="s">
        <v>481</v>
      </c>
      <c r="AE1819" s="1" t="s">
        <v>4489</v>
      </c>
    </row>
    <row r="1820" spans="1:72" ht="13.5" customHeight="1">
      <c r="A1820" s="6" t="str">
        <f t="shared" si="62"/>
        <v>1783_월배면_0047</v>
      </c>
      <c r="B1820" s="1">
        <v>1783</v>
      </c>
      <c r="C1820" s="1" t="s">
        <v>6057</v>
      </c>
      <c r="D1820" s="1" t="s">
        <v>6058</v>
      </c>
      <c r="E1820" s="2">
        <v>1819</v>
      </c>
      <c r="F1820" s="2">
        <v>6</v>
      </c>
      <c r="G1820" s="2" t="s">
        <v>2750</v>
      </c>
      <c r="H1820" s="2" t="s">
        <v>3324</v>
      </c>
      <c r="I1820" s="2">
        <v>8</v>
      </c>
      <c r="J1820" s="2" t="s">
        <v>3020</v>
      </c>
      <c r="K1820" s="2" t="s">
        <v>6078</v>
      </c>
      <c r="L1820" s="2">
        <v>1</v>
      </c>
      <c r="M1820" s="2" t="s">
        <v>3020</v>
      </c>
      <c r="N1820" s="2" t="s">
        <v>6078</v>
      </c>
      <c r="T1820" s="2" t="s">
        <v>6092</v>
      </c>
      <c r="U1820" s="1" t="s">
        <v>63</v>
      </c>
      <c r="V1820" s="1" t="s">
        <v>3418</v>
      </c>
      <c r="W1820" s="1" t="s">
        <v>77</v>
      </c>
      <c r="X1820" s="1" t="s">
        <v>6189</v>
      </c>
      <c r="Y1820" s="1" t="s">
        <v>3021</v>
      </c>
      <c r="Z1820" s="1" t="s">
        <v>3662</v>
      </c>
      <c r="AC1820" s="1">
        <v>32</v>
      </c>
      <c r="AD1820" s="1" t="s">
        <v>66</v>
      </c>
      <c r="AE1820" s="1" t="s">
        <v>4479</v>
      </c>
      <c r="AJ1820" s="1" t="s">
        <v>17</v>
      </c>
      <c r="AK1820" s="1" t="s">
        <v>4628</v>
      </c>
      <c r="AL1820" s="1" t="s">
        <v>52</v>
      </c>
      <c r="AM1820" s="1" t="s">
        <v>4637</v>
      </c>
      <c r="AT1820" s="1" t="s">
        <v>68</v>
      </c>
      <c r="AU1820" s="1" t="s">
        <v>4695</v>
      </c>
      <c r="AV1820" s="1" t="s">
        <v>3022</v>
      </c>
      <c r="AW1820" s="1" t="s">
        <v>4768</v>
      </c>
      <c r="BG1820" s="1" t="s">
        <v>68</v>
      </c>
      <c r="BH1820" s="1" t="s">
        <v>4695</v>
      </c>
      <c r="BI1820" s="1" t="s">
        <v>2794</v>
      </c>
      <c r="BJ1820" s="1" t="s">
        <v>4755</v>
      </c>
      <c r="BK1820" s="1" t="s">
        <v>260</v>
      </c>
      <c r="BL1820" s="1" t="s">
        <v>6166</v>
      </c>
      <c r="BM1820" s="1" t="s">
        <v>3023</v>
      </c>
      <c r="BN1820" s="1" t="s">
        <v>5528</v>
      </c>
      <c r="BO1820" s="1" t="s">
        <v>68</v>
      </c>
      <c r="BP1820" s="1" t="s">
        <v>4695</v>
      </c>
      <c r="BQ1820" s="1" t="s">
        <v>3024</v>
      </c>
      <c r="BR1820" s="1" t="s">
        <v>5783</v>
      </c>
      <c r="BS1820" s="1" t="s">
        <v>210</v>
      </c>
      <c r="BT1820" s="1" t="s">
        <v>4640</v>
      </c>
    </row>
    <row r="1821" spans="1:72" ht="13.5" customHeight="1">
      <c r="A1821" s="6" t="str">
        <f t="shared" si="62"/>
        <v>1783_월배면_0047</v>
      </c>
      <c r="B1821" s="1">
        <v>1783</v>
      </c>
      <c r="C1821" s="1" t="s">
        <v>6057</v>
      </c>
      <c r="D1821" s="1" t="s">
        <v>6058</v>
      </c>
      <c r="E1821" s="2">
        <v>1820</v>
      </c>
      <c r="F1821" s="2">
        <v>6</v>
      </c>
      <c r="G1821" s="2" t="s">
        <v>2750</v>
      </c>
      <c r="H1821" s="2" t="s">
        <v>3324</v>
      </c>
      <c r="I1821" s="2">
        <v>8</v>
      </c>
      <c r="L1821" s="2">
        <v>1</v>
      </c>
      <c r="M1821" s="2" t="s">
        <v>3020</v>
      </c>
      <c r="N1821" s="2" t="s">
        <v>6078</v>
      </c>
      <c r="S1821" s="2" t="s">
        <v>47</v>
      </c>
      <c r="T1821" s="2" t="s">
        <v>3377</v>
      </c>
      <c r="W1821" s="1" t="s">
        <v>264</v>
      </c>
      <c r="X1821" s="1" t="s">
        <v>3519</v>
      </c>
      <c r="Y1821" s="1" t="s">
        <v>78</v>
      </c>
      <c r="Z1821" s="1" t="s">
        <v>3554</v>
      </c>
      <c r="AC1821" s="1">
        <v>31</v>
      </c>
      <c r="AD1821" s="1" t="s">
        <v>62</v>
      </c>
      <c r="AE1821" s="1" t="s">
        <v>4506</v>
      </c>
      <c r="AF1821" s="1" t="s">
        <v>244</v>
      </c>
      <c r="AG1821" s="1" t="s">
        <v>4545</v>
      </c>
      <c r="AJ1821" s="1" t="s">
        <v>17</v>
      </c>
      <c r="AK1821" s="1" t="s">
        <v>4628</v>
      </c>
      <c r="AL1821" s="1" t="s">
        <v>272</v>
      </c>
      <c r="AM1821" s="1" t="s">
        <v>4643</v>
      </c>
      <c r="AT1821" s="1" t="s">
        <v>68</v>
      </c>
      <c r="AU1821" s="1" t="s">
        <v>4695</v>
      </c>
      <c r="AV1821" s="1" t="s">
        <v>3025</v>
      </c>
      <c r="AW1821" s="1" t="s">
        <v>4767</v>
      </c>
      <c r="BG1821" s="1" t="s">
        <v>68</v>
      </c>
      <c r="BH1821" s="1" t="s">
        <v>4695</v>
      </c>
      <c r="BI1821" s="1" t="s">
        <v>2020</v>
      </c>
      <c r="BJ1821" s="1" t="s">
        <v>3931</v>
      </c>
      <c r="BK1821" s="1" t="s">
        <v>68</v>
      </c>
      <c r="BL1821" s="1" t="s">
        <v>4695</v>
      </c>
      <c r="BM1821" s="1" t="s">
        <v>3026</v>
      </c>
      <c r="BN1821" s="1" t="s">
        <v>5527</v>
      </c>
      <c r="BO1821" s="1" t="s">
        <v>68</v>
      </c>
      <c r="BP1821" s="1" t="s">
        <v>4695</v>
      </c>
      <c r="BQ1821" s="1" t="s">
        <v>3027</v>
      </c>
      <c r="BR1821" s="1" t="s">
        <v>5782</v>
      </c>
      <c r="BS1821" s="1" t="s">
        <v>3028</v>
      </c>
      <c r="BT1821" s="1" t="s">
        <v>6026</v>
      </c>
    </row>
    <row r="1822" spans="1:31" ht="13.5" customHeight="1">
      <c r="A1822" s="6" t="str">
        <f t="shared" si="62"/>
        <v>1783_월배면_0047</v>
      </c>
      <c r="B1822" s="1">
        <v>1783</v>
      </c>
      <c r="C1822" s="1" t="s">
        <v>6057</v>
      </c>
      <c r="D1822" s="1" t="s">
        <v>6058</v>
      </c>
      <c r="E1822" s="2">
        <v>1821</v>
      </c>
      <c r="F1822" s="2">
        <v>6</v>
      </c>
      <c r="G1822" s="2" t="s">
        <v>2750</v>
      </c>
      <c r="H1822" s="2" t="s">
        <v>3324</v>
      </c>
      <c r="I1822" s="2">
        <v>8</v>
      </c>
      <c r="L1822" s="2">
        <v>1</v>
      </c>
      <c r="M1822" s="2" t="s">
        <v>3020</v>
      </c>
      <c r="N1822" s="2" t="s">
        <v>6078</v>
      </c>
      <c r="S1822" s="2" t="s">
        <v>1146</v>
      </c>
      <c r="T1822" s="2" t="s">
        <v>3383</v>
      </c>
      <c r="W1822" s="1" t="s">
        <v>1957</v>
      </c>
      <c r="X1822" s="1" t="s">
        <v>3516</v>
      </c>
      <c r="Y1822" s="1" t="s">
        <v>78</v>
      </c>
      <c r="Z1822" s="1" t="s">
        <v>3554</v>
      </c>
      <c r="AC1822" s="1">
        <v>6</v>
      </c>
      <c r="AD1822" s="1" t="s">
        <v>519</v>
      </c>
      <c r="AE1822" s="1" t="s">
        <v>4530</v>
      </c>
    </row>
    <row r="1823" spans="1:31" ht="13.5" customHeight="1">
      <c r="A1823" s="6" t="str">
        <f t="shared" si="62"/>
        <v>1783_월배면_0047</v>
      </c>
      <c r="B1823" s="1">
        <v>1783</v>
      </c>
      <c r="C1823" s="1" t="s">
        <v>6057</v>
      </c>
      <c r="D1823" s="1" t="s">
        <v>6058</v>
      </c>
      <c r="E1823" s="2">
        <v>1822</v>
      </c>
      <c r="F1823" s="2">
        <v>6</v>
      </c>
      <c r="G1823" s="2" t="s">
        <v>2750</v>
      </c>
      <c r="H1823" s="2" t="s">
        <v>3324</v>
      </c>
      <c r="I1823" s="2">
        <v>8</v>
      </c>
      <c r="L1823" s="2">
        <v>1</v>
      </c>
      <c r="M1823" s="2" t="s">
        <v>3020</v>
      </c>
      <c r="N1823" s="2" t="s">
        <v>6078</v>
      </c>
      <c r="S1823" s="2" t="s">
        <v>178</v>
      </c>
      <c r="T1823" s="2" t="s">
        <v>3385</v>
      </c>
      <c r="Y1823" s="1" t="s">
        <v>3029</v>
      </c>
      <c r="Z1823" s="1" t="s">
        <v>3661</v>
      </c>
      <c r="AC1823" s="1">
        <v>25</v>
      </c>
      <c r="AD1823" s="1" t="s">
        <v>235</v>
      </c>
      <c r="AE1823" s="1" t="s">
        <v>4493</v>
      </c>
    </row>
    <row r="1824" spans="1:31" ht="13.5" customHeight="1">
      <c r="A1824" s="6" t="str">
        <f t="shared" si="62"/>
        <v>1783_월배면_0047</v>
      </c>
      <c r="B1824" s="1">
        <v>1783</v>
      </c>
      <c r="C1824" s="1" t="s">
        <v>6057</v>
      </c>
      <c r="D1824" s="1" t="s">
        <v>6058</v>
      </c>
      <c r="E1824" s="2">
        <v>1823</v>
      </c>
      <c r="F1824" s="2">
        <v>6</v>
      </c>
      <c r="G1824" s="2" t="s">
        <v>2750</v>
      </c>
      <c r="H1824" s="2" t="s">
        <v>3324</v>
      </c>
      <c r="I1824" s="2">
        <v>8</v>
      </c>
      <c r="L1824" s="2">
        <v>1</v>
      </c>
      <c r="M1824" s="2" t="s">
        <v>3020</v>
      </c>
      <c r="N1824" s="2" t="s">
        <v>6078</v>
      </c>
      <c r="S1824" s="2" t="s">
        <v>1355</v>
      </c>
      <c r="T1824" s="2" t="s">
        <v>3387</v>
      </c>
      <c r="AC1824" s="1">
        <v>15</v>
      </c>
      <c r="AD1824" s="1" t="s">
        <v>122</v>
      </c>
      <c r="AE1824" s="1" t="s">
        <v>4498</v>
      </c>
    </row>
    <row r="1825" spans="1:31" ht="13.5" customHeight="1">
      <c r="A1825" s="6" t="str">
        <f t="shared" si="62"/>
        <v>1783_월배면_0047</v>
      </c>
      <c r="B1825" s="1">
        <v>1783</v>
      </c>
      <c r="C1825" s="1" t="s">
        <v>6057</v>
      </c>
      <c r="D1825" s="1" t="s">
        <v>6058</v>
      </c>
      <c r="E1825" s="2">
        <v>1824</v>
      </c>
      <c r="F1825" s="2">
        <v>6</v>
      </c>
      <c r="G1825" s="2" t="s">
        <v>2750</v>
      </c>
      <c r="H1825" s="2" t="s">
        <v>3324</v>
      </c>
      <c r="I1825" s="2">
        <v>8</v>
      </c>
      <c r="L1825" s="2">
        <v>1</v>
      </c>
      <c r="M1825" s="2" t="s">
        <v>3020</v>
      </c>
      <c r="N1825" s="2" t="s">
        <v>6078</v>
      </c>
      <c r="S1825" s="2" t="s">
        <v>6147</v>
      </c>
      <c r="T1825" s="2" t="s">
        <v>3396</v>
      </c>
      <c r="AC1825" s="1">
        <v>3</v>
      </c>
      <c r="AD1825" s="1" t="s">
        <v>547</v>
      </c>
      <c r="AE1825" s="1" t="s">
        <v>4491</v>
      </c>
    </row>
    <row r="1826" spans="1:33" ht="13.5" customHeight="1">
      <c r="A1826" s="6" t="str">
        <f t="shared" si="62"/>
        <v>1783_월배면_0047</v>
      </c>
      <c r="B1826" s="1">
        <v>1783</v>
      </c>
      <c r="C1826" s="1" t="s">
        <v>6057</v>
      </c>
      <c r="D1826" s="1" t="s">
        <v>6058</v>
      </c>
      <c r="E1826" s="2">
        <v>1825</v>
      </c>
      <c r="F1826" s="2">
        <v>6</v>
      </c>
      <c r="G1826" s="2" t="s">
        <v>2750</v>
      </c>
      <c r="H1826" s="2" t="s">
        <v>3324</v>
      </c>
      <c r="I1826" s="2">
        <v>8</v>
      </c>
      <c r="L1826" s="2">
        <v>1</v>
      </c>
      <c r="M1826" s="2" t="s">
        <v>3020</v>
      </c>
      <c r="N1826" s="2" t="s">
        <v>6078</v>
      </c>
      <c r="T1826" s="2" t="s">
        <v>6164</v>
      </c>
      <c r="U1826" s="1" t="s">
        <v>96</v>
      </c>
      <c r="V1826" s="1" t="s">
        <v>3417</v>
      </c>
      <c r="Y1826" s="1" t="s">
        <v>3030</v>
      </c>
      <c r="Z1826" s="1" t="s">
        <v>3625</v>
      </c>
      <c r="AC1826" s="1" t="s">
        <v>6252</v>
      </c>
      <c r="AD1826" s="1" t="s">
        <v>113</v>
      </c>
      <c r="AE1826" s="1" t="s">
        <v>4505</v>
      </c>
      <c r="AF1826" s="1" t="s">
        <v>118</v>
      </c>
      <c r="AG1826" s="1" t="s">
        <v>4546</v>
      </c>
    </row>
    <row r="1827" spans="1:72" ht="13.5" customHeight="1">
      <c r="A1827" s="6" t="str">
        <f t="shared" si="62"/>
        <v>1783_월배면_0047</v>
      </c>
      <c r="B1827" s="1">
        <v>1783</v>
      </c>
      <c r="C1827" s="1" t="s">
        <v>6057</v>
      </c>
      <c r="D1827" s="1" t="s">
        <v>6058</v>
      </c>
      <c r="E1827" s="2">
        <v>1826</v>
      </c>
      <c r="F1827" s="2">
        <v>6</v>
      </c>
      <c r="G1827" s="2" t="s">
        <v>2750</v>
      </c>
      <c r="H1827" s="2" t="s">
        <v>3324</v>
      </c>
      <c r="I1827" s="2">
        <v>8</v>
      </c>
      <c r="L1827" s="2">
        <v>2</v>
      </c>
      <c r="M1827" s="2" t="s">
        <v>7108</v>
      </c>
      <c r="N1827" s="2" t="s">
        <v>7109</v>
      </c>
      <c r="T1827" s="2" t="s">
        <v>6092</v>
      </c>
      <c r="U1827" s="1" t="s">
        <v>38</v>
      </c>
      <c r="V1827" s="1" t="s">
        <v>3429</v>
      </c>
      <c r="W1827" s="1" t="s">
        <v>362</v>
      </c>
      <c r="X1827" s="1" t="s">
        <v>6185</v>
      </c>
      <c r="Y1827" s="1" t="s">
        <v>3031</v>
      </c>
      <c r="Z1827" s="1" t="s">
        <v>3660</v>
      </c>
      <c r="AC1827" s="1">
        <v>46</v>
      </c>
      <c r="AD1827" s="1" t="s">
        <v>162</v>
      </c>
      <c r="AE1827" s="1" t="s">
        <v>4518</v>
      </c>
      <c r="AJ1827" s="1" t="s">
        <v>17</v>
      </c>
      <c r="AK1827" s="1" t="s">
        <v>4628</v>
      </c>
      <c r="AL1827" s="1" t="s">
        <v>472</v>
      </c>
      <c r="AM1827" s="1" t="s">
        <v>6317</v>
      </c>
      <c r="AT1827" s="1" t="s">
        <v>3032</v>
      </c>
      <c r="AU1827" s="1" t="s">
        <v>6169</v>
      </c>
      <c r="AV1827" s="1" t="s">
        <v>3033</v>
      </c>
      <c r="AW1827" s="1" t="s">
        <v>4766</v>
      </c>
      <c r="BG1827" s="1" t="s">
        <v>82</v>
      </c>
      <c r="BH1827" s="1" t="s">
        <v>4713</v>
      </c>
      <c r="BI1827" s="1" t="s">
        <v>6093</v>
      </c>
      <c r="BJ1827" s="1" t="s">
        <v>6093</v>
      </c>
      <c r="BK1827" s="1" t="s">
        <v>82</v>
      </c>
      <c r="BL1827" s="1" t="s">
        <v>4713</v>
      </c>
      <c r="BM1827" s="1" t="s">
        <v>3034</v>
      </c>
      <c r="BN1827" s="1" t="s">
        <v>4254</v>
      </c>
      <c r="BO1827" s="1" t="s">
        <v>1337</v>
      </c>
      <c r="BP1827" s="1" t="s">
        <v>4701</v>
      </c>
      <c r="BQ1827" s="1" t="s">
        <v>3035</v>
      </c>
      <c r="BR1827" s="1" t="s">
        <v>5781</v>
      </c>
      <c r="BS1827" s="1" t="s">
        <v>132</v>
      </c>
      <c r="BT1827" s="1" t="s">
        <v>4584</v>
      </c>
    </row>
    <row r="1828" spans="1:72" ht="13.5" customHeight="1">
      <c r="A1828" s="6" t="str">
        <f t="shared" si="62"/>
        <v>1783_월배면_0047</v>
      </c>
      <c r="B1828" s="1">
        <v>1783</v>
      </c>
      <c r="C1828" s="1" t="s">
        <v>6057</v>
      </c>
      <c r="D1828" s="1" t="s">
        <v>6058</v>
      </c>
      <c r="E1828" s="2">
        <v>1827</v>
      </c>
      <c r="F1828" s="2">
        <v>6</v>
      </c>
      <c r="G1828" s="2" t="s">
        <v>2750</v>
      </c>
      <c r="H1828" s="2" t="s">
        <v>3324</v>
      </c>
      <c r="I1828" s="2">
        <v>8</v>
      </c>
      <c r="L1828" s="2">
        <v>2</v>
      </c>
      <c r="M1828" s="2" t="s">
        <v>7108</v>
      </c>
      <c r="N1828" s="2" t="s">
        <v>7109</v>
      </c>
      <c r="S1828" s="2" t="s">
        <v>47</v>
      </c>
      <c r="T1828" s="2" t="s">
        <v>3377</v>
      </c>
      <c r="W1828" s="1" t="s">
        <v>77</v>
      </c>
      <c r="X1828" s="1" t="s">
        <v>6189</v>
      </c>
      <c r="Y1828" s="1" t="s">
        <v>468</v>
      </c>
      <c r="Z1828" s="1" t="s">
        <v>3565</v>
      </c>
      <c r="AC1828" s="1">
        <v>30</v>
      </c>
      <c r="AD1828" s="1" t="s">
        <v>55</v>
      </c>
      <c r="AE1828" s="1" t="s">
        <v>4480</v>
      </c>
      <c r="AJ1828" s="1" t="s">
        <v>17</v>
      </c>
      <c r="AK1828" s="1" t="s">
        <v>4628</v>
      </c>
      <c r="AL1828" s="1" t="s">
        <v>1406</v>
      </c>
      <c r="AM1828" s="1" t="s">
        <v>4642</v>
      </c>
      <c r="AT1828" s="1" t="s">
        <v>1337</v>
      </c>
      <c r="AU1828" s="1" t="s">
        <v>4701</v>
      </c>
      <c r="AV1828" s="1" t="s">
        <v>3036</v>
      </c>
      <c r="AW1828" s="1" t="s">
        <v>4765</v>
      </c>
      <c r="BG1828" s="1" t="s">
        <v>1337</v>
      </c>
      <c r="BH1828" s="1" t="s">
        <v>4701</v>
      </c>
      <c r="BI1828" s="1" t="s">
        <v>269</v>
      </c>
      <c r="BJ1828" s="1" t="s">
        <v>3644</v>
      </c>
      <c r="BK1828" s="1" t="s">
        <v>2858</v>
      </c>
      <c r="BL1828" s="1" t="s">
        <v>5191</v>
      </c>
      <c r="BM1828" s="1" t="s">
        <v>2567</v>
      </c>
      <c r="BN1828" s="1" t="s">
        <v>3773</v>
      </c>
      <c r="BQ1828" s="1" t="s">
        <v>3037</v>
      </c>
      <c r="BR1828" s="1" t="s">
        <v>5780</v>
      </c>
      <c r="BS1828" s="1" t="s">
        <v>2005</v>
      </c>
      <c r="BT1828" s="1" t="s">
        <v>4659</v>
      </c>
    </row>
    <row r="1829" spans="1:33" ht="13.5" customHeight="1">
      <c r="A1829" s="6" t="str">
        <f t="shared" si="62"/>
        <v>1783_월배면_0047</v>
      </c>
      <c r="B1829" s="1">
        <v>1783</v>
      </c>
      <c r="C1829" s="1" t="s">
        <v>6057</v>
      </c>
      <c r="D1829" s="1" t="s">
        <v>6058</v>
      </c>
      <c r="E1829" s="2">
        <v>1828</v>
      </c>
      <c r="F1829" s="2">
        <v>6</v>
      </c>
      <c r="G1829" s="2" t="s">
        <v>2750</v>
      </c>
      <c r="H1829" s="2" t="s">
        <v>3324</v>
      </c>
      <c r="I1829" s="2">
        <v>8</v>
      </c>
      <c r="L1829" s="2">
        <v>2</v>
      </c>
      <c r="M1829" s="2" t="s">
        <v>7108</v>
      </c>
      <c r="N1829" s="2" t="s">
        <v>7109</v>
      </c>
      <c r="S1829" s="2" t="s">
        <v>56</v>
      </c>
      <c r="T1829" s="2" t="s">
        <v>3381</v>
      </c>
      <c r="Y1829" s="1" t="s">
        <v>3038</v>
      </c>
      <c r="Z1829" s="1" t="s">
        <v>3659</v>
      </c>
      <c r="AC1829" s="1">
        <v>2</v>
      </c>
      <c r="AD1829" s="1" t="s">
        <v>250</v>
      </c>
      <c r="AE1829" s="1" t="s">
        <v>4519</v>
      </c>
      <c r="AF1829" s="1" t="s">
        <v>244</v>
      </c>
      <c r="AG1829" s="1" t="s">
        <v>4545</v>
      </c>
    </row>
    <row r="1830" spans="1:72" ht="13.5" customHeight="1">
      <c r="A1830" s="6" t="str">
        <f t="shared" si="62"/>
        <v>1783_월배면_0047</v>
      </c>
      <c r="B1830" s="1">
        <v>1783</v>
      </c>
      <c r="C1830" s="1" t="s">
        <v>6057</v>
      </c>
      <c r="D1830" s="1" t="s">
        <v>6058</v>
      </c>
      <c r="E1830" s="2">
        <v>1829</v>
      </c>
      <c r="F1830" s="2">
        <v>6</v>
      </c>
      <c r="G1830" s="2" t="s">
        <v>2750</v>
      </c>
      <c r="H1830" s="2" t="s">
        <v>3324</v>
      </c>
      <c r="I1830" s="2">
        <v>8</v>
      </c>
      <c r="L1830" s="2">
        <v>3</v>
      </c>
      <c r="M1830" s="2" t="s">
        <v>7110</v>
      </c>
      <c r="N1830" s="2" t="s">
        <v>7111</v>
      </c>
      <c r="Q1830" s="2" t="s">
        <v>3039</v>
      </c>
      <c r="R1830" s="2" t="s">
        <v>3367</v>
      </c>
      <c r="T1830" s="2" t="s">
        <v>6092</v>
      </c>
      <c r="U1830" s="1" t="s">
        <v>63</v>
      </c>
      <c r="V1830" s="1" t="s">
        <v>3418</v>
      </c>
      <c r="W1830" s="1" t="s">
        <v>278</v>
      </c>
      <c r="X1830" s="1" t="s">
        <v>3502</v>
      </c>
      <c r="Y1830" s="1" t="s">
        <v>3040</v>
      </c>
      <c r="Z1830" s="1" t="s">
        <v>3658</v>
      </c>
      <c r="AC1830" s="1">
        <v>25</v>
      </c>
      <c r="AD1830" s="1" t="s">
        <v>235</v>
      </c>
      <c r="AE1830" s="1" t="s">
        <v>4493</v>
      </c>
      <c r="AJ1830" s="1" t="s">
        <v>17</v>
      </c>
      <c r="AK1830" s="1" t="s">
        <v>4628</v>
      </c>
      <c r="AL1830" s="1" t="s">
        <v>132</v>
      </c>
      <c r="AM1830" s="1" t="s">
        <v>4584</v>
      </c>
      <c r="AT1830" s="1" t="s">
        <v>3041</v>
      </c>
      <c r="AU1830" s="1" t="s">
        <v>4703</v>
      </c>
      <c r="AV1830" s="1" t="s">
        <v>2606</v>
      </c>
      <c r="AW1830" s="1" t="s">
        <v>4764</v>
      </c>
      <c r="BG1830" s="1" t="s">
        <v>68</v>
      </c>
      <c r="BH1830" s="1" t="s">
        <v>4695</v>
      </c>
      <c r="BI1830" s="1" t="s">
        <v>3042</v>
      </c>
      <c r="BJ1830" s="1" t="s">
        <v>4365</v>
      </c>
      <c r="BK1830" s="1" t="s">
        <v>68</v>
      </c>
      <c r="BL1830" s="1" t="s">
        <v>4695</v>
      </c>
      <c r="BM1830" s="1" t="s">
        <v>2229</v>
      </c>
      <c r="BN1830" s="1" t="s">
        <v>5210</v>
      </c>
      <c r="BO1830" s="1" t="s">
        <v>68</v>
      </c>
      <c r="BP1830" s="1" t="s">
        <v>4695</v>
      </c>
      <c r="BQ1830" s="1" t="s">
        <v>3043</v>
      </c>
      <c r="BR1830" s="1" t="s">
        <v>5779</v>
      </c>
      <c r="BS1830" s="1" t="s">
        <v>554</v>
      </c>
      <c r="BT1830" s="1" t="s">
        <v>4614</v>
      </c>
    </row>
    <row r="1831" spans="1:72" ht="13.5" customHeight="1">
      <c r="A1831" s="6" t="str">
        <f t="shared" si="62"/>
        <v>1783_월배면_0047</v>
      </c>
      <c r="B1831" s="1">
        <v>1783</v>
      </c>
      <c r="C1831" s="1" t="s">
        <v>6057</v>
      </c>
      <c r="D1831" s="1" t="s">
        <v>6058</v>
      </c>
      <c r="E1831" s="2">
        <v>1830</v>
      </c>
      <c r="F1831" s="2">
        <v>6</v>
      </c>
      <c r="G1831" s="2" t="s">
        <v>2750</v>
      </c>
      <c r="H1831" s="2" t="s">
        <v>3324</v>
      </c>
      <c r="I1831" s="2">
        <v>8</v>
      </c>
      <c r="L1831" s="2">
        <v>3</v>
      </c>
      <c r="M1831" s="2" t="s">
        <v>7110</v>
      </c>
      <c r="N1831" s="2" t="s">
        <v>7111</v>
      </c>
      <c r="S1831" s="2" t="s">
        <v>47</v>
      </c>
      <c r="T1831" s="2" t="s">
        <v>3377</v>
      </c>
      <c r="W1831" s="1" t="s">
        <v>362</v>
      </c>
      <c r="X1831" s="1" t="s">
        <v>6185</v>
      </c>
      <c r="Y1831" s="1" t="s">
        <v>78</v>
      </c>
      <c r="Z1831" s="1" t="s">
        <v>3554</v>
      </c>
      <c r="AC1831" s="1">
        <v>26</v>
      </c>
      <c r="AD1831" s="1" t="s">
        <v>193</v>
      </c>
      <c r="AE1831" s="1" t="s">
        <v>4492</v>
      </c>
      <c r="AJ1831" s="1" t="s">
        <v>79</v>
      </c>
      <c r="AK1831" s="1" t="s">
        <v>4627</v>
      </c>
      <c r="AL1831" s="1" t="s">
        <v>472</v>
      </c>
      <c r="AM1831" s="1" t="s">
        <v>6317</v>
      </c>
      <c r="AT1831" s="1" t="s">
        <v>1021</v>
      </c>
      <c r="AU1831" s="1" t="s">
        <v>4702</v>
      </c>
      <c r="AV1831" s="1" t="s">
        <v>3044</v>
      </c>
      <c r="AW1831" s="1" t="s">
        <v>4763</v>
      </c>
      <c r="BG1831" s="1" t="s">
        <v>68</v>
      </c>
      <c r="BH1831" s="1" t="s">
        <v>4695</v>
      </c>
      <c r="BI1831" s="1" t="s">
        <v>3045</v>
      </c>
      <c r="BJ1831" s="1" t="s">
        <v>5246</v>
      </c>
      <c r="BK1831" s="1" t="s">
        <v>68</v>
      </c>
      <c r="BL1831" s="1" t="s">
        <v>4695</v>
      </c>
      <c r="BM1831" s="1" t="s">
        <v>3046</v>
      </c>
      <c r="BN1831" s="1" t="s">
        <v>5526</v>
      </c>
      <c r="BO1831" s="1" t="s">
        <v>68</v>
      </c>
      <c r="BP1831" s="1" t="s">
        <v>4695</v>
      </c>
      <c r="BQ1831" s="1" t="s">
        <v>3047</v>
      </c>
      <c r="BR1831" s="1" t="s">
        <v>6642</v>
      </c>
      <c r="BS1831" s="1" t="s">
        <v>337</v>
      </c>
      <c r="BT1831" s="1" t="s">
        <v>4258</v>
      </c>
    </row>
    <row r="1832" spans="1:31" ht="13.5" customHeight="1">
      <c r="A1832" s="6" t="str">
        <f t="shared" si="62"/>
        <v>1783_월배면_0047</v>
      </c>
      <c r="B1832" s="1">
        <v>1783</v>
      </c>
      <c r="C1832" s="1" t="s">
        <v>6057</v>
      </c>
      <c r="D1832" s="1" t="s">
        <v>6058</v>
      </c>
      <c r="E1832" s="2">
        <v>1831</v>
      </c>
      <c r="F1832" s="2">
        <v>6</v>
      </c>
      <c r="G1832" s="2" t="s">
        <v>2750</v>
      </c>
      <c r="H1832" s="2" t="s">
        <v>3324</v>
      </c>
      <c r="I1832" s="2">
        <v>8</v>
      </c>
      <c r="L1832" s="2">
        <v>3</v>
      </c>
      <c r="M1832" s="2" t="s">
        <v>7110</v>
      </c>
      <c r="N1832" s="2" t="s">
        <v>7111</v>
      </c>
      <c r="S1832" s="2" t="s">
        <v>1146</v>
      </c>
      <c r="T1832" s="2" t="s">
        <v>3383</v>
      </c>
      <c r="W1832" s="1" t="s">
        <v>90</v>
      </c>
      <c r="X1832" s="1" t="s">
        <v>3509</v>
      </c>
      <c r="Y1832" s="1" t="s">
        <v>78</v>
      </c>
      <c r="Z1832" s="1" t="s">
        <v>3554</v>
      </c>
      <c r="AC1832" s="1">
        <v>55</v>
      </c>
      <c r="AD1832" s="1" t="s">
        <v>1163</v>
      </c>
      <c r="AE1832" s="1" t="s">
        <v>4529</v>
      </c>
    </row>
    <row r="1833" spans="1:31" ht="13.5" customHeight="1">
      <c r="A1833" s="6" t="str">
        <f t="shared" si="62"/>
        <v>1783_월배면_0047</v>
      </c>
      <c r="B1833" s="1">
        <v>1783</v>
      </c>
      <c r="C1833" s="1" t="s">
        <v>6057</v>
      </c>
      <c r="D1833" s="1" t="s">
        <v>6058</v>
      </c>
      <c r="E1833" s="2">
        <v>1832</v>
      </c>
      <c r="F1833" s="2">
        <v>6</v>
      </c>
      <c r="G1833" s="2" t="s">
        <v>2750</v>
      </c>
      <c r="H1833" s="2" t="s">
        <v>3324</v>
      </c>
      <c r="I1833" s="2">
        <v>8</v>
      </c>
      <c r="L1833" s="2">
        <v>3</v>
      </c>
      <c r="M1833" s="2" t="s">
        <v>7110</v>
      </c>
      <c r="N1833" s="2" t="s">
        <v>7111</v>
      </c>
      <c r="S1833" s="2" t="s">
        <v>1355</v>
      </c>
      <c r="T1833" s="2" t="s">
        <v>3387</v>
      </c>
      <c r="AC1833" s="1">
        <v>15</v>
      </c>
      <c r="AD1833" s="1" t="s">
        <v>122</v>
      </c>
      <c r="AE1833" s="1" t="s">
        <v>4498</v>
      </c>
    </row>
    <row r="1834" spans="1:31" ht="13.5" customHeight="1">
      <c r="A1834" s="6" t="str">
        <f t="shared" si="62"/>
        <v>1783_월배면_0047</v>
      </c>
      <c r="B1834" s="1">
        <v>1783</v>
      </c>
      <c r="C1834" s="1" t="s">
        <v>6057</v>
      </c>
      <c r="D1834" s="1" t="s">
        <v>6058</v>
      </c>
      <c r="E1834" s="2">
        <v>1833</v>
      </c>
      <c r="F1834" s="2">
        <v>6</v>
      </c>
      <c r="G1834" s="2" t="s">
        <v>2750</v>
      </c>
      <c r="H1834" s="2" t="s">
        <v>3324</v>
      </c>
      <c r="I1834" s="2">
        <v>8</v>
      </c>
      <c r="L1834" s="2">
        <v>3</v>
      </c>
      <c r="M1834" s="2" t="s">
        <v>7110</v>
      </c>
      <c r="N1834" s="2" t="s">
        <v>7111</v>
      </c>
      <c r="T1834" s="2" t="s">
        <v>6164</v>
      </c>
      <c r="U1834" s="1" t="s">
        <v>96</v>
      </c>
      <c r="V1834" s="1" t="s">
        <v>3417</v>
      </c>
      <c r="Y1834" s="1" t="s">
        <v>384</v>
      </c>
      <c r="Z1834" s="1" t="s">
        <v>6196</v>
      </c>
      <c r="AC1834" s="1" t="s">
        <v>6255</v>
      </c>
      <c r="AD1834" s="1" t="s">
        <v>183</v>
      </c>
      <c r="AE1834" s="1" t="s">
        <v>4497</v>
      </c>
    </row>
    <row r="1835" spans="1:58" ht="13.5" customHeight="1">
      <c r="A1835" s="6" t="str">
        <f aca="true" t="shared" si="63" ref="A1835:A1862">HYPERLINK("http://kyu.snu.ac.kr/sdhj/index.jsp?type=hj/GK14607_00IH_0001_0047.jpg","1783_월배면_0047")</f>
        <v>1783_월배면_0047</v>
      </c>
      <c r="B1835" s="1">
        <v>1783</v>
      </c>
      <c r="C1835" s="1" t="s">
        <v>6057</v>
      </c>
      <c r="D1835" s="1" t="s">
        <v>6058</v>
      </c>
      <c r="E1835" s="2">
        <v>1834</v>
      </c>
      <c r="F1835" s="2">
        <v>6</v>
      </c>
      <c r="G1835" s="2" t="s">
        <v>2750</v>
      </c>
      <c r="H1835" s="2" t="s">
        <v>3324</v>
      </c>
      <c r="I1835" s="2">
        <v>8</v>
      </c>
      <c r="L1835" s="2">
        <v>3</v>
      </c>
      <c r="M1835" s="2" t="s">
        <v>7110</v>
      </c>
      <c r="N1835" s="2" t="s">
        <v>7111</v>
      </c>
      <c r="T1835" s="2" t="s">
        <v>6164</v>
      </c>
      <c r="U1835" s="1" t="s">
        <v>93</v>
      </c>
      <c r="V1835" s="1" t="s">
        <v>3419</v>
      </c>
      <c r="Y1835" s="1" t="s">
        <v>3048</v>
      </c>
      <c r="Z1835" s="1" t="s">
        <v>3657</v>
      </c>
      <c r="AD1835" s="1" t="s">
        <v>59</v>
      </c>
      <c r="AE1835" s="1" t="s">
        <v>4490</v>
      </c>
      <c r="BC1835" s="1" t="s">
        <v>6671</v>
      </c>
      <c r="BE1835" s="1" t="s">
        <v>6695</v>
      </c>
      <c r="BF1835" s="1" t="s">
        <v>6397</v>
      </c>
    </row>
    <row r="1836" spans="1:58" ht="13.5" customHeight="1">
      <c r="A1836" s="6" t="str">
        <f t="shared" si="63"/>
        <v>1783_월배면_0047</v>
      </c>
      <c r="B1836" s="1">
        <v>1783</v>
      </c>
      <c r="C1836" s="1" t="s">
        <v>6057</v>
      </c>
      <c r="D1836" s="1" t="s">
        <v>6058</v>
      </c>
      <c r="E1836" s="2">
        <v>1835</v>
      </c>
      <c r="F1836" s="2">
        <v>6</v>
      </c>
      <c r="G1836" s="2" t="s">
        <v>2750</v>
      </c>
      <c r="H1836" s="2" t="s">
        <v>3324</v>
      </c>
      <c r="I1836" s="2">
        <v>8</v>
      </c>
      <c r="L1836" s="2">
        <v>3</v>
      </c>
      <c r="M1836" s="2" t="s">
        <v>7110</v>
      </c>
      <c r="N1836" s="2" t="s">
        <v>7111</v>
      </c>
      <c r="T1836" s="2" t="s">
        <v>6164</v>
      </c>
      <c r="U1836" s="1" t="s">
        <v>93</v>
      </c>
      <c r="V1836" s="1" t="s">
        <v>3419</v>
      </c>
      <c r="AF1836" s="1" t="s">
        <v>104</v>
      </c>
      <c r="AG1836" s="1" t="s">
        <v>6696</v>
      </c>
      <c r="AI1836" s="1" t="s">
        <v>4582</v>
      </c>
      <c r="BC1836" s="1" t="s">
        <v>6671</v>
      </c>
      <c r="BE1836" s="1" t="s">
        <v>6695</v>
      </c>
      <c r="BF1836" s="1" t="s">
        <v>6396</v>
      </c>
    </row>
    <row r="1837" spans="1:58" ht="13.5" customHeight="1">
      <c r="A1837" s="6" t="str">
        <f t="shared" si="63"/>
        <v>1783_월배면_0047</v>
      </c>
      <c r="B1837" s="1">
        <v>1783</v>
      </c>
      <c r="C1837" s="1" t="s">
        <v>6057</v>
      </c>
      <c r="D1837" s="1" t="s">
        <v>6058</v>
      </c>
      <c r="E1837" s="2">
        <v>1836</v>
      </c>
      <c r="F1837" s="2">
        <v>6</v>
      </c>
      <c r="G1837" s="2" t="s">
        <v>2750</v>
      </c>
      <c r="H1837" s="2" t="s">
        <v>3324</v>
      </c>
      <c r="I1837" s="2">
        <v>8</v>
      </c>
      <c r="L1837" s="2">
        <v>3</v>
      </c>
      <c r="M1837" s="2" t="s">
        <v>7110</v>
      </c>
      <c r="N1837" s="2" t="s">
        <v>7111</v>
      </c>
      <c r="T1837" s="2" t="s">
        <v>6164</v>
      </c>
      <c r="U1837" s="1" t="s">
        <v>93</v>
      </c>
      <c r="V1837" s="1" t="s">
        <v>3419</v>
      </c>
      <c r="AC1837" s="1">
        <v>3</v>
      </c>
      <c r="AD1837" s="1" t="s">
        <v>151</v>
      </c>
      <c r="AE1837" s="1" t="s">
        <v>4512</v>
      </c>
      <c r="AF1837" s="1" t="s">
        <v>244</v>
      </c>
      <c r="AG1837" s="1" t="s">
        <v>6697</v>
      </c>
      <c r="AI1837" s="1" t="s">
        <v>4582</v>
      </c>
      <c r="BC1837" s="1" t="s">
        <v>6671</v>
      </c>
      <c r="BE1837" s="1" t="s">
        <v>6695</v>
      </c>
      <c r="BF1837" s="1" t="s">
        <v>6394</v>
      </c>
    </row>
    <row r="1838" spans="1:58" ht="13.5" customHeight="1">
      <c r="A1838" s="6" t="str">
        <f t="shared" si="63"/>
        <v>1783_월배면_0047</v>
      </c>
      <c r="B1838" s="1">
        <v>1783</v>
      </c>
      <c r="C1838" s="1" t="s">
        <v>6057</v>
      </c>
      <c r="D1838" s="1" t="s">
        <v>6058</v>
      </c>
      <c r="E1838" s="2">
        <v>1837</v>
      </c>
      <c r="F1838" s="2">
        <v>6</v>
      </c>
      <c r="G1838" s="2" t="s">
        <v>2750</v>
      </c>
      <c r="H1838" s="2" t="s">
        <v>3324</v>
      </c>
      <c r="I1838" s="2">
        <v>8</v>
      </c>
      <c r="L1838" s="2">
        <v>3</v>
      </c>
      <c r="M1838" s="2" t="s">
        <v>7110</v>
      </c>
      <c r="N1838" s="2" t="s">
        <v>7111</v>
      </c>
      <c r="T1838" s="2" t="s">
        <v>6164</v>
      </c>
      <c r="U1838" s="1" t="s">
        <v>93</v>
      </c>
      <c r="V1838" s="1" t="s">
        <v>3419</v>
      </c>
      <c r="Y1838" s="1" t="s">
        <v>3049</v>
      </c>
      <c r="Z1838" s="1" t="s">
        <v>3656</v>
      </c>
      <c r="AG1838" s="1" t="s">
        <v>7158</v>
      </c>
      <c r="AI1838" s="1" t="s">
        <v>4582</v>
      </c>
      <c r="BC1838" s="1" t="s">
        <v>6671</v>
      </c>
      <c r="BE1838" s="1" t="s">
        <v>6695</v>
      </c>
      <c r="BF1838" s="1" t="s">
        <v>6393</v>
      </c>
    </row>
    <row r="1839" spans="1:58" ht="13.5" customHeight="1">
      <c r="A1839" s="6" t="str">
        <f t="shared" si="63"/>
        <v>1783_월배면_0047</v>
      </c>
      <c r="B1839" s="1">
        <v>1783</v>
      </c>
      <c r="C1839" s="1" t="s">
        <v>6057</v>
      </c>
      <c r="D1839" s="1" t="s">
        <v>6058</v>
      </c>
      <c r="E1839" s="2">
        <v>1838</v>
      </c>
      <c r="F1839" s="2">
        <v>6</v>
      </c>
      <c r="G1839" s="2" t="s">
        <v>2750</v>
      </c>
      <c r="H1839" s="2" t="s">
        <v>3324</v>
      </c>
      <c r="I1839" s="2">
        <v>8</v>
      </c>
      <c r="L1839" s="2">
        <v>3</v>
      </c>
      <c r="M1839" s="2" t="s">
        <v>7110</v>
      </c>
      <c r="N1839" s="2" t="s">
        <v>7111</v>
      </c>
      <c r="T1839" s="2" t="s">
        <v>6164</v>
      </c>
      <c r="U1839" s="1" t="s">
        <v>93</v>
      </c>
      <c r="V1839" s="1" t="s">
        <v>3419</v>
      </c>
      <c r="Y1839" s="1" t="s">
        <v>3050</v>
      </c>
      <c r="Z1839" s="1" t="s">
        <v>3655</v>
      </c>
      <c r="AG1839" s="1" t="s">
        <v>7158</v>
      </c>
      <c r="AI1839" s="1" t="s">
        <v>4582</v>
      </c>
      <c r="BC1839" s="1" t="s">
        <v>6671</v>
      </c>
      <c r="BE1839" s="1" t="s">
        <v>6695</v>
      </c>
      <c r="BF1839" s="1" t="s">
        <v>6395</v>
      </c>
    </row>
    <row r="1840" spans="1:58" ht="13.5" customHeight="1">
      <c r="A1840" s="6" t="str">
        <f t="shared" si="63"/>
        <v>1783_월배면_0047</v>
      </c>
      <c r="B1840" s="1">
        <v>1783</v>
      </c>
      <c r="C1840" s="1" t="s">
        <v>6057</v>
      </c>
      <c r="D1840" s="1" t="s">
        <v>6058</v>
      </c>
      <c r="E1840" s="2">
        <v>1839</v>
      </c>
      <c r="F1840" s="2">
        <v>6</v>
      </c>
      <c r="G1840" s="2" t="s">
        <v>2750</v>
      </c>
      <c r="H1840" s="2" t="s">
        <v>3324</v>
      </c>
      <c r="I1840" s="2">
        <v>8</v>
      </c>
      <c r="L1840" s="2">
        <v>3</v>
      </c>
      <c r="M1840" s="2" t="s">
        <v>7110</v>
      </c>
      <c r="N1840" s="2" t="s">
        <v>7111</v>
      </c>
      <c r="T1840" s="2" t="s">
        <v>6164</v>
      </c>
      <c r="U1840" s="1" t="s">
        <v>96</v>
      </c>
      <c r="V1840" s="1" t="s">
        <v>3417</v>
      </c>
      <c r="Y1840" s="1" t="s">
        <v>3051</v>
      </c>
      <c r="Z1840" s="1" t="s">
        <v>3654</v>
      </c>
      <c r="AG1840" s="1" t="s">
        <v>7158</v>
      </c>
      <c r="AI1840" s="1" t="s">
        <v>4582</v>
      </c>
      <c r="BB1840" s="1" t="s">
        <v>101</v>
      </c>
      <c r="BC1840" s="1" t="s">
        <v>3477</v>
      </c>
      <c r="BF1840" s="1" t="s">
        <v>6397</v>
      </c>
    </row>
    <row r="1841" spans="1:58" ht="13.5" customHeight="1">
      <c r="A1841" s="6" t="str">
        <f t="shared" si="63"/>
        <v>1783_월배면_0047</v>
      </c>
      <c r="B1841" s="1">
        <v>1783</v>
      </c>
      <c r="C1841" s="1" t="s">
        <v>6057</v>
      </c>
      <c r="D1841" s="1" t="s">
        <v>6058</v>
      </c>
      <c r="E1841" s="2">
        <v>1840</v>
      </c>
      <c r="F1841" s="2">
        <v>6</v>
      </c>
      <c r="G1841" s="2" t="s">
        <v>2750</v>
      </c>
      <c r="H1841" s="2" t="s">
        <v>3324</v>
      </c>
      <c r="I1841" s="2">
        <v>8</v>
      </c>
      <c r="L1841" s="2">
        <v>3</v>
      </c>
      <c r="M1841" s="2" t="s">
        <v>7110</v>
      </c>
      <c r="N1841" s="2" t="s">
        <v>7111</v>
      </c>
      <c r="T1841" s="2" t="s">
        <v>6164</v>
      </c>
      <c r="U1841" s="1" t="s">
        <v>93</v>
      </c>
      <c r="V1841" s="1" t="s">
        <v>3419</v>
      </c>
      <c r="Y1841" s="1" t="s">
        <v>3052</v>
      </c>
      <c r="Z1841" s="1" t="s">
        <v>3653</v>
      </c>
      <c r="AF1841" s="1" t="s">
        <v>6261</v>
      </c>
      <c r="AG1841" s="1" t="s">
        <v>6262</v>
      </c>
      <c r="AH1841" s="1" t="s">
        <v>1225</v>
      </c>
      <c r="AI1841" s="1" t="s">
        <v>4582</v>
      </c>
      <c r="BC1841" s="1" t="s">
        <v>3477</v>
      </c>
      <c r="BF1841" s="1" t="s">
        <v>6396</v>
      </c>
    </row>
    <row r="1842" spans="1:58" ht="13.5" customHeight="1">
      <c r="A1842" s="6" t="str">
        <f t="shared" si="63"/>
        <v>1783_월배면_0047</v>
      </c>
      <c r="B1842" s="1">
        <v>1783</v>
      </c>
      <c r="C1842" s="1" t="s">
        <v>6057</v>
      </c>
      <c r="D1842" s="1" t="s">
        <v>6058</v>
      </c>
      <c r="E1842" s="2">
        <v>1841</v>
      </c>
      <c r="F1842" s="2">
        <v>6</v>
      </c>
      <c r="G1842" s="2" t="s">
        <v>2750</v>
      </c>
      <c r="H1842" s="2" t="s">
        <v>3324</v>
      </c>
      <c r="I1842" s="2">
        <v>8</v>
      </c>
      <c r="L1842" s="2">
        <v>3</v>
      </c>
      <c r="M1842" s="2" t="s">
        <v>7110</v>
      </c>
      <c r="N1842" s="2" t="s">
        <v>7111</v>
      </c>
      <c r="T1842" s="2" t="s">
        <v>6164</v>
      </c>
      <c r="U1842" s="1" t="s">
        <v>96</v>
      </c>
      <c r="V1842" s="1" t="s">
        <v>3417</v>
      </c>
      <c r="Y1842" s="1" t="s">
        <v>2397</v>
      </c>
      <c r="Z1842" s="1" t="s">
        <v>6090</v>
      </c>
      <c r="AG1842" s="1" t="s">
        <v>6649</v>
      </c>
      <c r="AI1842" s="1" t="s">
        <v>4581</v>
      </c>
      <c r="AT1842" s="1" t="s">
        <v>93</v>
      </c>
      <c r="AU1842" s="1" t="s">
        <v>3419</v>
      </c>
      <c r="AV1842" s="1" t="s">
        <v>2875</v>
      </c>
      <c r="AW1842" s="1" t="s">
        <v>4762</v>
      </c>
      <c r="BB1842" s="1" t="s">
        <v>3053</v>
      </c>
      <c r="BC1842" s="1" t="s">
        <v>6331</v>
      </c>
      <c r="BF1842" s="1" t="s">
        <v>6397</v>
      </c>
    </row>
    <row r="1843" spans="1:58" ht="13.5" customHeight="1">
      <c r="A1843" s="6" t="str">
        <f t="shared" si="63"/>
        <v>1783_월배면_0047</v>
      </c>
      <c r="B1843" s="1">
        <v>1783</v>
      </c>
      <c r="C1843" s="1" t="s">
        <v>6057</v>
      </c>
      <c r="D1843" s="1" t="s">
        <v>6058</v>
      </c>
      <c r="E1843" s="2">
        <v>1842</v>
      </c>
      <c r="F1843" s="2">
        <v>6</v>
      </c>
      <c r="G1843" s="2" t="s">
        <v>2750</v>
      </c>
      <c r="H1843" s="2" t="s">
        <v>3324</v>
      </c>
      <c r="I1843" s="2">
        <v>8</v>
      </c>
      <c r="L1843" s="2">
        <v>3</v>
      </c>
      <c r="M1843" s="2" t="s">
        <v>7110</v>
      </c>
      <c r="N1843" s="2" t="s">
        <v>7111</v>
      </c>
      <c r="T1843" s="2" t="s">
        <v>6164</v>
      </c>
      <c r="U1843" s="1" t="s">
        <v>96</v>
      </c>
      <c r="V1843" s="1" t="s">
        <v>3417</v>
      </c>
      <c r="Y1843" s="1" t="s">
        <v>3054</v>
      </c>
      <c r="Z1843" s="1" t="s">
        <v>6091</v>
      </c>
      <c r="AG1843" s="1" t="s">
        <v>6649</v>
      </c>
      <c r="AI1843" s="1" t="s">
        <v>4581</v>
      </c>
      <c r="BB1843" s="1" t="s">
        <v>101</v>
      </c>
      <c r="BC1843" s="1" t="s">
        <v>3477</v>
      </c>
      <c r="BF1843" s="1" t="s">
        <v>28</v>
      </c>
    </row>
    <row r="1844" spans="1:58" ht="13.5" customHeight="1">
      <c r="A1844" s="6" t="str">
        <f t="shared" si="63"/>
        <v>1783_월배면_0047</v>
      </c>
      <c r="B1844" s="1">
        <v>1783</v>
      </c>
      <c r="C1844" s="1" t="s">
        <v>6057</v>
      </c>
      <c r="D1844" s="1" t="s">
        <v>6058</v>
      </c>
      <c r="E1844" s="2">
        <v>1843</v>
      </c>
      <c r="F1844" s="2">
        <v>6</v>
      </c>
      <c r="G1844" s="2" t="s">
        <v>2750</v>
      </c>
      <c r="H1844" s="2" t="s">
        <v>3324</v>
      </c>
      <c r="I1844" s="2">
        <v>8</v>
      </c>
      <c r="L1844" s="2">
        <v>3</v>
      </c>
      <c r="M1844" s="2" t="s">
        <v>7110</v>
      </c>
      <c r="N1844" s="2" t="s">
        <v>7111</v>
      </c>
      <c r="T1844" s="2" t="s">
        <v>6164</v>
      </c>
      <c r="U1844" s="1" t="s">
        <v>96</v>
      </c>
      <c r="V1844" s="1" t="s">
        <v>3417</v>
      </c>
      <c r="Y1844" s="1" t="s">
        <v>2397</v>
      </c>
      <c r="Z1844" s="1" t="s">
        <v>6090</v>
      </c>
      <c r="AF1844" s="1" t="s">
        <v>6269</v>
      </c>
      <c r="AG1844" s="1" t="s">
        <v>6288</v>
      </c>
      <c r="AH1844" s="1" t="s">
        <v>915</v>
      </c>
      <c r="AI1844" s="1" t="s">
        <v>4581</v>
      </c>
      <c r="BF1844" s="1" t="s">
        <v>6396</v>
      </c>
    </row>
    <row r="1845" spans="1:58" ht="13.5" customHeight="1">
      <c r="A1845" s="6" t="str">
        <f t="shared" si="63"/>
        <v>1783_월배면_0047</v>
      </c>
      <c r="B1845" s="1">
        <v>1783</v>
      </c>
      <c r="C1845" s="1" t="s">
        <v>6057</v>
      </c>
      <c r="D1845" s="1" t="s">
        <v>6058</v>
      </c>
      <c r="E1845" s="2">
        <v>1844</v>
      </c>
      <c r="F1845" s="2">
        <v>6</v>
      </c>
      <c r="G1845" s="2" t="s">
        <v>2750</v>
      </c>
      <c r="H1845" s="2" t="s">
        <v>3324</v>
      </c>
      <c r="I1845" s="2">
        <v>8</v>
      </c>
      <c r="L1845" s="2">
        <v>3</v>
      </c>
      <c r="M1845" s="2" t="s">
        <v>7110</v>
      </c>
      <c r="N1845" s="2" t="s">
        <v>7111</v>
      </c>
      <c r="T1845" s="2" t="s">
        <v>6164</v>
      </c>
      <c r="U1845" s="1" t="s">
        <v>96</v>
      </c>
      <c r="V1845" s="1" t="s">
        <v>3417</v>
      </c>
      <c r="Y1845" s="1" t="s">
        <v>3055</v>
      </c>
      <c r="Z1845" s="1" t="s">
        <v>3652</v>
      </c>
      <c r="AG1845" s="1" t="s">
        <v>6649</v>
      </c>
      <c r="AI1845" s="1" t="s">
        <v>6317</v>
      </c>
      <c r="AT1845" s="1" t="s">
        <v>6334</v>
      </c>
      <c r="AU1845" s="1" t="s">
        <v>6335</v>
      </c>
      <c r="AV1845" s="1" t="s">
        <v>2401</v>
      </c>
      <c r="AW1845" s="1" t="s">
        <v>4026</v>
      </c>
      <c r="BB1845" s="1" t="s">
        <v>3053</v>
      </c>
      <c r="BC1845" s="1" t="s">
        <v>6331</v>
      </c>
      <c r="BF1845" s="1" t="s">
        <v>6397</v>
      </c>
    </row>
    <row r="1846" spans="1:58" ht="13.5" customHeight="1">
      <c r="A1846" s="6" t="str">
        <f t="shared" si="63"/>
        <v>1783_월배면_0047</v>
      </c>
      <c r="B1846" s="1">
        <v>1783</v>
      </c>
      <c r="C1846" s="1" t="s">
        <v>6057</v>
      </c>
      <c r="D1846" s="1" t="s">
        <v>6058</v>
      </c>
      <c r="E1846" s="2">
        <v>1845</v>
      </c>
      <c r="F1846" s="2">
        <v>6</v>
      </c>
      <c r="G1846" s="2" t="s">
        <v>2750</v>
      </c>
      <c r="H1846" s="2" t="s">
        <v>3324</v>
      </c>
      <c r="I1846" s="2">
        <v>8</v>
      </c>
      <c r="L1846" s="2">
        <v>3</v>
      </c>
      <c r="M1846" s="2" t="s">
        <v>7110</v>
      </c>
      <c r="N1846" s="2" t="s">
        <v>7111</v>
      </c>
      <c r="T1846" s="2" t="s">
        <v>6164</v>
      </c>
      <c r="U1846" s="1" t="s">
        <v>96</v>
      </c>
      <c r="V1846" s="1" t="s">
        <v>3417</v>
      </c>
      <c r="Y1846" s="1" t="s">
        <v>3056</v>
      </c>
      <c r="Z1846" s="1" t="s">
        <v>3651</v>
      </c>
      <c r="AG1846" s="1" t="s">
        <v>6649</v>
      </c>
      <c r="AI1846" s="1" t="s">
        <v>6317</v>
      </c>
      <c r="AU1846" s="1" t="s">
        <v>6335</v>
      </c>
      <c r="AW1846" s="1" t="s">
        <v>4026</v>
      </c>
      <c r="BC1846" s="1" t="s">
        <v>6331</v>
      </c>
      <c r="BF1846" s="1" t="s">
        <v>6396</v>
      </c>
    </row>
    <row r="1847" spans="1:58" ht="13.5" customHeight="1">
      <c r="A1847" s="6" t="str">
        <f t="shared" si="63"/>
        <v>1783_월배면_0047</v>
      </c>
      <c r="B1847" s="1">
        <v>1783</v>
      </c>
      <c r="C1847" s="1" t="s">
        <v>6057</v>
      </c>
      <c r="D1847" s="1" t="s">
        <v>6058</v>
      </c>
      <c r="E1847" s="2">
        <v>1846</v>
      </c>
      <c r="F1847" s="2">
        <v>6</v>
      </c>
      <c r="G1847" s="2" t="s">
        <v>2750</v>
      </c>
      <c r="H1847" s="2" t="s">
        <v>3324</v>
      </c>
      <c r="I1847" s="2">
        <v>8</v>
      </c>
      <c r="L1847" s="2">
        <v>3</v>
      </c>
      <c r="M1847" s="2" t="s">
        <v>7110</v>
      </c>
      <c r="N1847" s="2" t="s">
        <v>7111</v>
      </c>
      <c r="T1847" s="2" t="s">
        <v>6164</v>
      </c>
      <c r="U1847" s="1" t="s">
        <v>93</v>
      </c>
      <c r="V1847" s="1" t="s">
        <v>3419</v>
      </c>
      <c r="Y1847" s="1" t="s">
        <v>3057</v>
      </c>
      <c r="Z1847" s="1" t="s">
        <v>3650</v>
      </c>
      <c r="AG1847" s="1" t="s">
        <v>6649</v>
      </c>
      <c r="AI1847" s="1" t="s">
        <v>6317</v>
      </c>
      <c r="AU1847" s="1" t="s">
        <v>6335</v>
      </c>
      <c r="AW1847" s="1" t="s">
        <v>4026</v>
      </c>
      <c r="BC1847" s="1" t="s">
        <v>6331</v>
      </c>
      <c r="BF1847" s="1" t="s">
        <v>6394</v>
      </c>
    </row>
    <row r="1848" spans="1:58" ht="13.5" customHeight="1">
      <c r="A1848" s="6" t="str">
        <f t="shared" si="63"/>
        <v>1783_월배면_0047</v>
      </c>
      <c r="B1848" s="1">
        <v>1783</v>
      </c>
      <c r="C1848" s="1" t="s">
        <v>6057</v>
      </c>
      <c r="D1848" s="1" t="s">
        <v>6058</v>
      </c>
      <c r="E1848" s="2">
        <v>1847</v>
      </c>
      <c r="F1848" s="2">
        <v>6</v>
      </c>
      <c r="G1848" s="2" t="s">
        <v>2750</v>
      </c>
      <c r="H1848" s="2" t="s">
        <v>3324</v>
      </c>
      <c r="I1848" s="2">
        <v>8</v>
      </c>
      <c r="L1848" s="2">
        <v>3</v>
      </c>
      <c r="M1848" s="2" t="s">
        <v>7110</v>
      </c>
      <c r="N1848" s="2" t="s">
        <v>7111</v>
      </c>
      <c r="T1848" s="2" t="s">
        <v>6164</v>
      </c>
      <c r="U1848" s="1" t="s">
        <v>93</v>
      </c>
      <c r="V1848" s="1" t="s">
        <v>3419</v>
      </c>
      <c r="Y1848" s="1" t="s">
        <v>2154</v>
      </c>
      <c r="Z1848" s="1" t="s">
        <v>3649</v>
      </c>
      <c r="AF1848" s="1" t="s">
        <v>6263</v>
      </c>
      <c r="AG1848" s="1" t="s">
        <v>6283</v>
      </c>
      <c r="AH1848" s="1" t="s">
        <v>472</v>
      </c>
      <c r="AI1848" s="1" t="s">
        <v>6317</v>
      </c>
      <c r="AU1848" s="1" t="s">
        <v>6335</v>
      </c>
      <c r="AW1848" s="1" t="s">
        <v>4026</v>
      </c>
      <c r="BC1848" s="1" t="s">
        <v>6331</v>
      </c>
      <c r="BF1848" s="1" t="s">
        <v>6393</v>
      </c>
    </row>
    <row r="1849" spans="1:72" ht="13.5" customHeight="1">
      <c r="A1849" s="6" t="str">
        <f t="shared" si="63"/>
        <v>1783_월배면_0047</v>
      </c>
      <c r="B1849" s="1">
        <v>1783</v>
      </c>
      <c r="C1849" s="1" t="s">
        <v>6057</v>
      </c>
      <c r="D1849" s="1" t="s">
        <v>6058</v>
      </c>
      <c r="E1849" s="2">
        <v>1848</v>
      </c>
      <c r="F1849" s="2">
        <v>6</v>
      </c>
      <c r="G1849" s="2" t="s">
        <v>2750</v>
      </c>
      <c r="H1849" s="2" t="s">
        <v>3324</v>
      </c>
      <c r="I1849" s="2">
        <v>8</v>
      </c>
      <c r="L1849" s="2">
        <v>4</v>
      </c>
      <c r="M1849" s="2" t="s">
        <v>7112</v>
      </c>
      <c r="N1849" s="2" t="s">
        <v>7113</v>
      </c>
      <c r="T1849" s="2" t="s">
        <v>6092</v>
      </c>
      <c r="U1849" s="1" t="s">
        <v>607</v>
      </c>
      <c r="V1849" s="1" t="s">
        <v>3433</v>
      </c>
      <c r="W1849" s="1" t="s">
        <v>1603</v>
      </c>
      <c r="X1849" s="1" t="s">
        <v>3507</v>
      </c>
      <c r="Y1849" s="1" t="s">
        <v>3058</v>
      </c>
      <c r="Z1849" s="1" t="s">
        <v>3648</v>
      </c>
      <c r="AC1849" s="1">
        <v>69</v>
      </c>
      <c r="AD1849" s="1" t="s">
        <v>100</v>
      </c>
      <c r="AE1849" s="1" t="s">
        <v>4511</v>
      </c>
      <c r="AJ1849" s="1" t="s">
        <v>79</v>
      </c>
      <c r="AK1849" s="1" t="s">
        <v>4627</v>
      </c>
      <c r="AL1849" s="1" t="s">
        <v>1225</v>
      </c>
      <c r="AM1849" s="1" t="s">
        <v>4582</v>
      </c>
      <c r="AV1849" s="1" t="s">
        <v>1106</v>
      </c>
      <c r="AW1849" s="1" t="s">
        <v>4137</v>
      </c>
      <c r="BI1849" s="1" t="s">
        <v>1456</v>
      </c>
      <c r="BJ1849" s="1" t="s">
        <v>5235</v>
      </c>
      <c r="BM1849" s="1" t="s">
        <v>3059</v>
      </c>
      <c r="BN1849" s="1" t="s">
        <v>5225</v>
      </c>
      <c r="BQ1849" s="1" t="s">
        <v>3060</v>
      </c>
      <c r="BR1849" s="1" t="s">
        <v>6500</v>
      </c>
      <c r="BS1849" s="1" t="s">
        <v>472</v>
      </c>
      <c r="BT1849" s="1" t="s">
        <v>6426</v>
      </c>
    </row>
    <row r="1850" spans="1:72" ht="13.5" customHeight="1">
      <c r="A1850" s="6" t="str">
        <f t="shared" si="63"/>
        <v>1783_월배면_0047</v>
      </c>
      <c r="B1850" s="1">
        <v>1783</v>
      </c>
      <c r="C1850" s="1" t="s">
        <v>6057</v>
      </c>
      <c r="D1850" s="1" t="s">
        <v>6058</v>
      </c>
      <c r="E1850" s="2">
        <v>1849</v>
      </c>
      <c r="F1850" s="2">
        <v>6</v>
      </c>
      <c r="G1850" s="2" t="s">
        <v>2750</v>
      </c>
      <c r="H1850" s="2" t="s">
        <v>3324</v>
      </c>
      <c r="I1850" s="2">
        <v>8</v>
      </c>
      <c r="L1850" s="2">
        <v>4</v>
      </c>
      <c r="M1850" s="2" t="s">
        <v>7112</v>
      </c>
      <c r="N1850" s="2" t="s">
        <v>7113</v>
      </c>
      <c r="S1850" s="2" t="s">
        <v>47</v>
      </c>
      <c r="T1850" s="2" t="s">
        <v>3377</v>
      </c>
      <c r="W1850" s="1" t="s">
        <v>278</v>
      </c>
      <c r="X1850" s="1" t="s">
        <v>3502</v>
      </c>
      <c r="Y1850" s="1" t="s">
        <v>10</v>
      </c>
      <c r="Z1850" s="1" t="s">
        <v>3510</v>
      </c>
      <c r="AC1850" s="1">
        <v>68</v>
      </c>
      <c r="AD1850" s="1" t="s">
        <v>426</v>
      </c>
      <c r="AE1850" s="1" t="s">
        <v>4520</v>
      </c>
      <c r="AJ1850" s="1" t="s">
        <v>17</v>
      </c>
      <c r="AK1850" s="1" t="s">
        <v>4628</v>
      </c>
      <c r="AL1850" s="1" t="s">
        <v>132</v>
      </c>
      <c r="AM1850" s="1" t="s">
        <v>4584</v>
      </c>
      <c r="AV1850" s="1" t="s">
        <v>3061</v>
      </c>
      <c r="AW1850" s="1" t="s">
        <v>4761</v>
      </c>
      <c r="BI1850" s="1" t="s">
        <v>3062</v>
      </c>
      <c r="BJ1850" s="1" t="s">
        <v>5245</v>
      </c>
      <c r="BM1850" s="1" t="s">
        <v>3063</v>
      </c>
      <c r="BN1850" s="1" t="s">
        <v>5525</v>
      </c>
      <c r="BQ1850" s="1" t="s">
        <v>3064</v>
      </c>
      <c r="BR1850" s="1" t="s">
        <v>5778</v>
      </c>
      <c r="BS1850" s="1" t="s">
        <v>3065</v>
      </c>
      <c r="BT1850" s="1" t="s">
        <v>6025</v>
      </c>
    </row>
    <row r="1851" spans="1:31" ht="13.5" customHeight="1">
      <c r="A1851" s="6" t="str">
        <f t="shared" si="63"/>
        <v>1783_월배면_0047</v>
      </c>
      <c r="B1851" s="1">
        <v>1783</v>
      </c>
      <c r="C1851" s="1" t="s">
        <v>6057</v>
      </c>
      <c r="D1851" s="1" t="s">
        <v>6058</v>
      </c>
      <c r="E1851" s="2">
        <v>1850</v>
      </c>
      <c r="F1851" s="2">
        <v>6</v>
      </c>
      <c r="G1851" s="2" t="s">
        <v>2750</v>
      </c>
      <c r="H1851" s="2" t="s">
        <v>3324</v>
      </c>
      <c r="I1851" s="2">
        <v>8</v>
      </c>
      <c r="L1851" s="2">
        <v>4</v>
      </c>
      <c r="M1851" s="2" t="s">
        <v>7112</v>
      </c>
      <c r="N1851" s="2" t="s">
        <v>7113</v>
      </c>
      <c r="S1851" s="2" t="s">
        <v>56</v>
      </c>
      <c r="T1851" s="2" t="s">
        <v>3381</v>
      </c>
      <c r="Y1851" s="1" t="s">
        <v>3066</v>
      </c>
      <c r="Z1851" s="1" t="s">
        <v>3647</v>
      </c>
      <c r="AC1851" s="1">
        <v>8</v>
      </c>
      <c r="AD1851" s="1" t="s">
        <v>426</v>
      </c>
      <c r="AE1851" s="1" t="s">
        <v>4520</v>
      </c>
    </row>
    <row r="1852" spans="1:31" ht="13.5" customHeight="1">
      <c r="A1852" s="6" t="str">
        <f t="shared" si="63"/>
        <v>1783_월배면_0047</v>
      </c>
      <c r="B1852" s="1">
        <v>1783</v>
      </c>
      <c r="C1852" s="1" t="s">
        <v>6057</v>
      </c>
      <c r="D1852" s="1" t="s">
        <v>6058</v>
      </c>
      <c r="E1852" s="2">
        <v>1851</v>
      </c>
      <c r="F1852" s="2">
        <v>6</v>
      </c>
      <c r="G1852" s="2" t="s">
        <v>2750</v>
      </c>
      <c r="H1852" s="2" t="s">
        <v>3324</v>
      </c>
      <c r="I1852" s="2">
        <v>8</v>
      </c>
      <c r="L1852" s="2">
        <v>4</v>
      </c>
      <c r="M1852" s="2" t="s">
        <v>7112</v>
      </c>
      <c r="N1852" s="2" t="s">
        <v>7113</v>
      </c>
      <c r="S1852" s="2" t="s">
        <v>53</v>
      </c>
      <c r="T1852" s="2" t="s">
        <v>3382</v>
      </c>
      <c r="AC1852" s="1">
        <v>6</v>
      </c>
      <c r="AD1852" s="1" t="s">
        <v>481</v>
      </c>
      <c r="AE1852" s="1" t="s">
        <v>4489</v>
      </c>
    </row>
    <row r="1853" spans="1:33" ht="13.5" customHeight="1">
      <c r="A1853" s="6" t="str">
        <f t="shared" si="63"/>
        <v>1783_월배면_0047</v>
      </c>
      <c r="B1853" s="1">
        <v>1783</v>
      </c>
      <c r="C1853" s="1" t="s">
        <v>6057</v>
      </c>
      <c r="D1853" s="1" t="s">
        <v>6058</v>
      </c>
      <c r="E1853" s="2">
        <v>1852</v>
      </c>
      <c r="F1853" s="2">
        <v>6</v>
      </c>
      <c r="G1853" s="2" t="s">
        <v>2750</v>
      </c>
      <c r="H1853" s="2" t="s">
        <v>3324</v>
      </c>
      <c r="I1853" s="2">
        <v>8</v>
      </c>
      <c r="L1853" s="2">
        <v>4</v>
      </c>
      <c r="M1853" s="2" t="s">
        <v>7112</v>
      </c>
      <c r="N1853" s="2" t="s">
        <v>7113</v>
      </c>
      <c r="S1853" s="2" t="s">
        <v>53</v>
      </c>
      <c r="T1853" s="2" t="s">
        <v>3382</v>
      </c>
      <c r="AC1853" s="1">
        <v>2</v>
      </c>
      <c r="AD1853" s="1" t="s">
        <v>250</v>
      </c>
      <c r="AE1853" s="1" t="s">
        <v>4519</v>
      </c>
      <c r="AF1853" s="1" t="s">
        <v>244</v>
      </c>
      <c r="AG1853" s="1" t="s">
        <v>4545</v>
      </c>
    </row>
    <row r="1854" spans="1:72" ht="13.5" customHeight="1">
      <c r="A1854" s="6" t="str">
        <f t="shared" si="63"/>
        <v>1783_월배면_0047</v>
      </c>
      <c r="B1854" s="1">
        <v>1783</v>
      </c>
      <c r="C1854" s="1" t="s">
        <v>6057</v>
      </c>
      <c r="D1854" s="1" t="s">
        <v>6058</v>
      </c>
      <c r="E1854" s="2">
        <v>1853</v>
      </c>
      <c r="F1854" s="2">
        <v>6</v>
      </c>
      <c r="G1854" s="2" t="s">
        <v>2750</v>
      </c>
      <c r="H1854" s="2" t="s">
        <v>3324</v>
      </c>
      <c r="I1854" s="2">
        <v>8</v>
      </c>
      <c r="L1854" s="2">
        <v>5</v>
      </c>
      <c r="M1854" s="2" t="s">
        <v>7114</v>
      </c>
      <c r="N1854" s="2" t="s">
        <v>7115</v>
      </c>
      <c r="T1854" s="2" t="s">
        <v>6092</v>
      </c>
      <c r="U1854" s="1" t="s">
        <v>607</v>
      </c>
      <c r="V1854" s="1" t="s">
        <v>3433</v>
      </c>
      <c r="W1854" s="1" t="s">
        <v>1168</v>
      </c>
      <c r="X1854" s="1" t="s">
        <v>3506</v>
      </c>
      <c r="Y1854" s="1" t="s">
        <v>205</v>
      </c>
      <c r="Z1854" s="1" t="s">
        <v>3646</v>
      </c>
      <c r="AC1854" s="1">
        <v>43</v>
      </c>
      <c r="AD1854" s="1" t="s">
        <v>190</v>
      </c>
      <c r="AE1854" s="1" t="s">
        <v>4501</v>
      </c>
      <c r="AJ1854" s="1" t="s">
        <v>17</v>
      </c>
      <c r="AK1854" s="1" t="s">
        <v>4628</v>
      </c>
      <c r="AL1854" s="1" t="s">
        <v>1169</v>
      </c>
      <c r="AM1854" s="1" t="s">
        <v>4633</v>
      </c>
      <c r="AT1854" s="1" t="s">
        <v>607</v>
      </c>
      <c r="AU1854" s="1" t="s">
        <v>3433</v>
      </c>
      <c r="AV1854" s="1" t="s">
        <v>3013</v>
      </c>
      <c r="AW1854" s="1" t="s">
        <v>3569</v>
      </c>
      <c r="BI1854" s="1" t="s">
        <v>2951</v>
      </c>
      <c r="BJ1854" s="1" t="s">
        <v>4769</v>
      </c>
      <c r="BM1854" s="1" t="s">
        <v>2952</v>
      </c>
      <c r="BN1854" s="1" t="s">
        <v>5247</v>
      </c>
      <c r="BQ1854" s="1" t="s">
        <v>3067</v>
      </c>
      <c r="BR1854" s="1" t="s">
        <v>5777</v>
      </c>
      <c r="BS1854" s="1" t="s">
        <v>1611</v>
      </c>
      <c r="BT1854" s="1" t="s">
        <v>4638</v>
      </c>
    </row>
    <row r="1855" spans="1:72" ht="13.5" customHeight="1">
      <c r="A1855" s="6" t="str">
        <f t="shared" si="63"/>
        <v>1783_월배면_0047</v>
      </c>
      <c r="B1855" s="1">
        <v>1783</v>
      </c>
      <c r="C1855" s="1" t="s">
        <v>6057</v>
      </c>
      <c r="D1855" s="1" t="s">
        <v>6058</v>
      </c>
      <c r="E1855" s="2">
        <v>1854</v>
      </c>
      <c r="F1855" s="2">
        <v>6</v>
      </c>
      <c r="G1855" s="2" t="s">
        <v>2750</v>
      </c>
      <c r="H1855" s="2" t="s">
        <v>3324</v>
      </c>
      <c r="I1855" s="2">
        <v>8</v>
      </c>
      <c r="L1855" s="2">
        <v>5</v>
      </c>
      <c r="M1855" s="2" t="s">
        <v>7114</v>
      </c>
      <c r="N1855" s="2" t="s">
        <v>7115</v>
      </c>
      <c r="S1855" s="2" t="s">
        <v>47</v>
      </c>
      <c r="T1855" s="2" t="s">
        <v>3377</v>
      </c>
      <c r="W1855" s="1" t="s">
        <v>77</v>
      </c>
      <c r="X1855" s="1" t="s">
        <v>6189</v>
      </c>
      <c r="Y1855" s="1" t="s">
        <v>10</v>
      </c>
      <c r="Z1855" s="1" t="s">
        <v>3510</v>
      </c>
      <c r="AC1855" s="1">
        <v>45</v>
      </c>
      <c r="AD1855" s="1" t="s">
        <v>171</v>
      </c>
      <c r="AE1855" s="1" t="s">
        <v>4521</v>
      </c>
      <c r="AJ1855" s="1" t="s">
        <v>17</v>
      </c>
      <c r="AK1855" s="1" t="s">
        <v>4628</v>
      </c>
      <c r="AL1855" s="1" t="s">
        <v>1406</v>
      </c>
      <c r="AM1855" s="1" t="s">
        <v>4642</v>
      </c>
      <c r="AT1855" s="1" t="s">
        <v>607</v>
      </c>
      <c r="AU1855" s="1" t="s">
        <v>3433</v>
      </c>
      <c r="AV1855" s="1" t="s">
        <v>1309</v>
      </c>
      <c r="AW1855" s="1" t="s">
        <v>4760</v>
      </c>
      <c r="BI1855" s="1" t="s">
        <v>3068</v>
      </c>
      <c r="BJ1855" s="1" t="s">
        <v>5244</v>
      </c>
      <c r="BM1855" s="1" t="s">
        <v>1835</v>
      </c>
      <c r="BN1855" s="1" t="s">
        <v>4468</v>
      </c>
      <c r="BQ1855" s="1" t="s">
        <v>3069</v>
      </c>
      <c r="BR1855" s="1" t="s">
        <v>5776</v>
      </c>
      <c r="BS1855" s="1" t="s">
        <v>1349</v>
      </c>
      <c r="BT1855" s="1" t="s">
        <v>4665</v>
      </c>
    </row>
    <row r="1856" spans="1:33" ht="13.5" customHeight="1">
      <c r="A1856" s="6" t="str">
        <f t="shared" si="63"/>
        <v>1783_월배면_0047</v>
      </c>
      <c r="B1856" s="1">
        <v>1783</v>
      </c>
      <c r="C1856" s="1" t="s">
        <v>6057</v>
      </c>
      <c r="D1856" s="1" t="s">
        <v>6058</v>
      </c>
      <c r="E1856" s="2">
        <v>1855</v>
      </c>
      <c r="F1856" s="2">
        <v>6</v>
      </c>
      <c r="G1856" s="2" t="s">
        <v>2750</v>
      </c>
      <c r="H1856" s="2" t="s">
        <v>3324</v>
      </c>
      <c r="I1856" s="2">
        <v>8</v>
      </c>
      <c r="L1856" s="2">
        <v>5</v>
      </c>
      <c r="M1856" s="2" t="s">
        <v>7114</v>
      </c>
      <c r="N1856" s="2" t="s">
        <v>7115</v>
      </c>
      <c r="S1856" s="2" t="s">
        <v>56</v>
      </c>
      <c r="T1856" s="2" t="s">
        <v>3381</v>
      </c>
      <c r="Y1856" s="1" t="s">
        <v>3070</v>
      </c>
      <c r="Z1856" s="1" t="s">
        <v>6202</v>
      </c>
      <c r="AF1856" s="1" t="s">
        <v>104</v>
      </c>
      <c r="AG1856" s="1" t="s">
        <v>3397</v>
      </c>
    </row>
    <row r="1857" spans="1:31" ht="13.5" customHeight="1">
      <c r="A1857" s="6" t="str">
        <f t="shared" si="63"/>
        <v>1783_월배면_0047</v>
      </c>
      <c r="B1857" s="1">
        <v>1783</v>
      </c>
      <c r="C1857" s="1" t="s">
        <v>6057</v>
      </c>
      <c r="D1857" s="1" t="s">
        <v>6058</v>
      </c>
      <c r="E1857" s="2">
        <v>1856</v>
      </c>
      <c r="F1857" s="2">
        <v>6</v>
      </c>
      <c r="G1857" s="2" t="s">
        <v>2750</v>
      </c>
      <c r="H1857" s="2" t="s">
        <v>3324</v>
      </c>
      <c r="I1857" s="2">
        <v>8</v>
      </c>
      <c r="L1857" s="2">
        <v>5</v>
      </c>
      <c r="M1857" s="2" t="s">
        <v>7114</v>
      </c>
      <c r="N1857" s="2" t="s">
        <v>7115</v>
      </c>
      <c r="S1857" s="2" t="s">
        <v>53</v>
      </c>
      <c r="T1857" s="2" t="s">
        <v>3382</v>
      </c>
      <c r="AC1857" s="1">
        <v>17</v>
      </c>
      <c r="AD1857" s="1" t="s">
        <v>243</v>
      </c>
      <c r="AE1857" s="1" t="s">
        <v>4517</v>
      </c>
    </row>
    <row r="1858" spans="1:31" ht="13.5" customHeight="1">
      <c r="A1858" s="6" t="str">
        <f t="shared" si="63"/>
        <v>1783_월배면_0047</v>
      </c>
      <c r="B1858" s="1">
        <v>1783</v>
      </c>
      <c r="C1858" s="1" t="s">
        <v>6057</v>
      </c>
      <c r="D1858" s="1" t="s">
        <v>6058</v>
      </c>
      <c r="E1858" s="2">
        <v>1857</v>
      </c>
      <c r="F1858" s="2">
        <v>6</v>
      </c>
      <c r="G1858" s="2" t="s">
        <v>2750</v>
      </c>
      <c r="H1858" s="2" t="s">
        <v>3324</v>
      </c>
      <c r="I1858" s="2">
        <v>8</v>
      </c>
      <c r="L1858" s="2">
        <v>5</v>
      </c>
      <c r="M1858" s="2" t="s">
        <v>7114</v>
      </c>
      <c r="N1858" s="2" t="s">
        <v>7115</v>
      </c>
      <c r="S1858" s="2" t="s">
        <v>56</v>
      </c>
      <c r="T1858" s="2" t="s">
        <v>3381</v>
      </c>
      <c r="Y1858" s="1" t="s">
        <v>1023</v>
      </c>
      <c r="Z1858" s="1" t="s">
        <v>3645</v>
      </c>
      <c r="AC1858" s="1">
        <v>19</v>
      </c>
      <c r="AD1858" s="1" t="s">
        <v>349</v>
      </c>
      <c r="AE1858" s="1" t="s">
        <v>4526</v>
      </c>
    </row>
    <row r="1859" spans="1:31" ht="13.5" customHeight="1">
      <c r="A1859" s="6" t="str">
        <f t="shared" si="63"/>
        <v>1783_월배면_0047</v>
      </c>
      <c r="B1859" s="1">
        <v>1783</v>
      </c>
      <c r="C1859" s="1" t="s">
        <v>6057</v>
      </c>
      <c r="D1859" s="1" t="s">
        <v>6058</v>
      </c>
      <c r="E1859" s="2">
        <v>1858</v>
      </c>
      <c r="F1859" s="2">
        <v>6</v>
      </c>
      <c r="G1859" s="2" t="s">
        <v>2750</v>
      </c>
      <c r="H1859" s="2" t="s">
        <v>3324</v>
      </c>
      <c r="I1859" s="2">
        <v>8</v>
      </c>
      <c r="L1859" s="2">
        <v>5</v>
      </c>
      <c r="M1859" s="2" t="s">
        <v>7114</v>
      </c>
      <c r="N1859" s="2" t="s">
        <v>7115</v>
      </c>
      <c r="S1859" s="2" t="s">
        <v>53</v>
      </c>
      <c r="T1859" s="2" t="s">
        <v>3382</v>
      </c>
      <c r="AC1859" s="1">
        <v>10</v>
      </c>
      <c r="AD1859" s="1" t="s">
        <v>187</v>
      </c>
      <c r="AE1859" s="1" t="s">
        <v>4484</v>
      </c>
    </row>
    <row r="1860" spans="1:33" ht="13.5" customHeight="1">
      <c r="A1860" s="6" t="str">
        <f t="shared" si="63"/>
        <v>1783_월배면_0047</v>
      </c>
      <c r="B1860" s="1">
        <v>1783</v>
      </c>
      <c r="C1860" s="1" t="s">
        <v>6057</v>
      </c>
      <c r="D1860" s="1" t="s">
        <v>6058</v>
      </c>
      <c r="E1860" s="2">
        <v>1859</v>
      </c>
      <c r="F1860" s="2">
        <v>6</v>
      </c>
      <c r="G1860" s="2" t="s">
        <v>2750</v>
      </c>
      <c r="H1860" s="2" t="s">
        <v>3324</v>
      </c>
      <c r="I1860" s="2">
        <v>8</v>
      </c>
      <c r="L1860" s="2">
        <v>5</v>
      </c>
      <c r="M1860" s="2" t="s">
        <v>7114</v>
      </c>
      <c r="N1860" s="2" t="s">
        <v>7115</v>
      </c>
      <c r="S1860" s="2" t="s">
        <v>53</v>
      </c>
      <c r="T1860" s="2" t="s">
        <v>3382</v>
      </c>
      <c r="AC1860" s="1">
        <v>2</v>
      </c>
      <c r="AD1860" s="1" t="s">
        <v>250</v>
      </c>
      <c r="AE1860" s="1" t="s">
        <v>4519</v>
      </c>
      <c r="AF1860" s="1" t="s">
        <v>244</v>
      </c>
      <c r="AG1860" s="1" t="s">
        <v>4545</v>
      </c>
    </row>
    <row r="1861" spans="1:72" ht="13.5" customHeight="1">
      <c r="A1861" s="6" t="str">
        <f t="shared" si="63"/>
        <v>1783_월배면_0047</v>
      </c>
      <c r="B1861" s="1">
        <v>1783</v>
      </c>
      <c r="C1861" s="1" t="s">
        <v>6057</v>
      </c>
      <c r="D1861" s="1" t="s">
        <v>6058</v>
      </c>
      <c r="E1861" s="2">
        <v>1860</v>
      </c>
      <c r="F1861" s="2">
        <v>6</v>
      </c>
      <c r="G1861" s="2" t="s">
        <v>2750</v>
      </c>
      <c r="H1861" s="2" t="s">
        <v>3324</v>
      </c>
      <c r="I1861" s="2">
        <v>9</v>
      </c>
      <c r="J1861" s="2" t="s">
        <v>3071</v>
      </c>
      <c r="K1861" s="2" t="s">
        <v>3333</v>
      </c>
      <c r="L1861" s="2">
        <v>1</v>
      </c>
      <c r="M1861" s="2" t="s">
        <v>1875</v>
      </c>
      <c r="N1861" s="2" t="s">
        <v>6578</v>
      </c>
      <c r="T1861" s="2" t="s">
        <v>6092</v>
      </c>
      <c r="W1861" s="1" t="s">
        <v>77</v>
      </c>
      <c r="X1861" s="1" t="s">
        <v>6189</v>
      </c>
      <c r="Y1861" s="1" t="s">
        <v>3072</v>
      </c>
      <c r="Z1861" s="1" t="s">
        <v>3644</v>
      </c>
      <c r="AC1861" s="1">
        <v>70</v>
      </c>
      <c r="AD1861" s="1" t="s">
        <v>187</v>
      </c>
      <c r="AE1861" s="1" t="s">
        <v>4484</v>
      </c>
      <c r="AJ1861" s="1" t="s">
        <v>17</v>
      </c>
      <c r="AK1861" s="1" t="s">
        <v>4628</v>
      </c>
      <c r="AL1861" s="1" t="s">
        <v>487</v>
      </c>
      <c r="AM1861" s="1" t="s">
        <v>4577</v>
      </c>
      <c r="AT1861" s="1" t="s">
        <v>68</v>
      </c>
      <c r="AU1861" s="1" t="s">
        <v>4695</v>
      </c>
      <c r="AV1861" s="1" t="s">
        <v>3073</v>
      </c>
      <c r="AW1861" s="1" t="s">
        <v>4759</v>
      </c>
      <c r="BG1861" s="1" t="s">
        <v>68</v>
      </c>
      <c r="BH1861" s="1" t="s">
        <v>4695</v>
      </c>
      <c r="BI1861" s="1" t="s">
        <v>3074</v>
      </c>
      <c r="BJ1861" s="1" t="s">
        <v>5243</v>
      </c>
      <c r="BK1861" s="1" t="s">
        <v>1264</v>
      </c>
      <c r="BL1861" s="1" t="s">
        <v>4700</v>
      </c>
      <c r="BM1861" s="1" t="s">
        <v>3075</v>
      </c>
      <c r="BN1861" s="1" t="s">
        <v>5524</v>
      </c>
      <c r="BO1861" s="1" t="s">
        <v>68</v>
      </c>
      <c r="BP1861" s="1" t="s">
        <v>4695</v>
      </c>
      <c r="BQ1861" s="1" t="s">
        <v>3076</v>
      </c>
      <c r="BR1861" s="1" t="s">
        <v>5775</v>
      </c>
      <c r="BS1861" s="1" t="s">
        <v>487</v>
      </c>
      <c r="BT1861" s="1" t="s">
        <v>4577</v>
      </c>
    </row>
    <row r="1862" spans="1:72" ht="13.5" customHeight="1">
      <c r="A1862" s="6" t="str">
        <f t="shared" si="63"/>
        <v>1783_월배면_0047</v>
      </c>
      <c r="B1862" s="1">
        <v>1783</v>
      </c>
      <c r="C1862" s="1" t="s">
        <v>6057</v>
      </c>
      <c r="D1862" s="1" t="s">
        <v>6058</v>
      </c>
      <c r="E1862" s="2">
        <v>1861</v>
      </c>
      <c r="F1862" s="2">
        <v>6</v>
      </c>
      <c r="G1862" s="2" t="s">
        <v>2750</v>
      </c>
      <c r="H1862" s="2" t="s">
        <v>3324</v>
      </c>
      <c r="I1862" s="2">
        <v>9</v>
      </c>
      <c r="L1862" s="2">
        <v>1</v>
      </c>
      <c r="M1862" s="2" t="s">
        <v>1875</v>
      </c>
      <c r="N1862" s="2" t="s">
        <v>6578</v>
      </c>
      <c r="S1862" s="2" t="s">
        <v>47</v>
      </c>
      <c r="T1862" s="2" t="s">
        <v>3377</v>
      </c>
      <c r="W1862" s="1" t="s">
        <v>362</v>
      </c>
      <c r="X1862" s="1" t="s">
        <v>6185</v>
      </c>
      <c r="Y1862" s="1" t="s">
        <v>10</v>
      </c>
      <c r="Z1862" s="1" t="s">
        <v>3510</v>
      </c>
      <c r="AC1862" s="1">
        <v>63</v>
      </c>
      <c r="AD1862" s="1" t="s">
        <v>151</v>
      </c>
      <c r="AE1862" s="1" t="s">
        <v>4512</v>
      </c>
      <c r="AJ1862" s="1" t="s">
        <v>17</v>
      </c>
      <c r="AK1862" s="1" t="s">
        <v>4628</v>
      </c>
      <c r="AL1862" s="1" t="s">
        <v>325</v>
      </c>
      <c r="AM1862" s="1" t="s">
        <v>4629</v>
      </c>
      <c r="AT1862" s="1" t="s">
        <v>68</v>
      </c>
      <c r="AU1862" s="1" t="s">
        <v>4695</v>
      </c>
      <c r="AV1862" s="1" t="s">
        <v>3077</v>
      </c>
      <c r="AW1862" s="1" t="s">
        <v>4758</v>
      </c>
      <c r="BG1862" s="1" t="s">
        <v>68</v>
      </c>
      <c r="BH1862" s="1" t="s">
        <v>4695</v>
      </c>
      <c r="BI1862" s="1" t="s">
        <v>2698</v>
      </c>
      <c r="BJ1862" s="1" t="s">
        <v>5242</v>
      </c>
      <c r="BK1862" s="1" t="s">
        <v>68</v>
      </c>
      <c r="BL1862" s="1" t="s">
        <v>4695</v>
      </c>
      <c r="BM1862" s="1" t="s">
        <v>3078</v>
      </c>
      <c r="BN1862" s="1" t="s">
        <v>5523</v>
      </c>
      <c r="BO1862" s="1" t="s">
        <v>68</v>
      </c>
      <c r="BP1862" s="1" t="s">
        <v>4695</v>
      </c>
      <c r="BQ1862" s="1" t="s">
        <v>3079</v>
      </c>
      <c r="BR1862" s="1" t="s">
        <v>5774</v>
      </c>
      <c r="BS1862" s="1" t="s">
        <v>2642</v>
      </c>
      <c r="BT1862" s="1" t="s">
        <v>4649</v>
      </c>
    </row>
    <row r="1863" spans="1:31" ht="13.5" customHeight="1">
      <c r="A1863" s="6" t="str">
        <f aca="true" t="shared" si="64" ref="A1863:A1894">HYPERLINK("http://kyu.snu.ac.kr/sdhj/index.jsp?type=hj/GK14607_00IH_0001_0048.jpg","1783_월배면_0048")</f>
        <v>1783_월배면_0048</v>
      </c>
      <c r="B1863" s="1">
        <v>1783</v>
      </c>
      <c r="C1863" s="1" t="s">
        <v>6057</v>
      </c>
      <c r="D1863" s="1" t="s">
        <v>6058</v>
      </c>
      <c r="E1863" s="2">
        <v>1862</v>
      </c>
      <c r="F1863" s="2">
        <v>6</v>
      </c>
      <c r="G1863" s="2" t="s">
        <v>2750</v>
      </c>
      <c r="H1863" s="2" t="s">
        <v>3324</v>
      </c>
      <c r="I1863" s="2">
        <v>9</v>
      </c>
      <c r="L1863" s="2">
        <v>1</v>
      </c>
      <c r="M1863" s="2" t="s">
        <v>1875</v>
      </c>
      <c r="N1863" s="2" t="s">
        <v>6578</v>
      </c>
      <c r="S1863" s="2" t="s">
        <v>56</v>
      </c>
      <c r="T1863" s="2" t="s">
        <v>3381</v>
      </c>
      <c r="Y1863" s="1" t="s">
        <v>3080</v>
      </c>
      <c r="Z1863" s="1" t="s">
        <v>3643</v>
      </c>
      <c r="AC1863" s="1">
        <v>39</v>
      </c>
      <c r="AD1863" s="1" t="s">
        <v>751</v>
      </c>
      <c r="AE1863" s="1" t="s">
        <v>4515</v>
      </c>
    </row>
    <row r="1864" spans="1:31" ht="13.5" customHeight="1">
      <c r="A1864" s="6" t="str">
        <f t="shared" si="64"/>
        <v>1783_월배면_0048</v>
      </c>
      <c r="B1864" s="1">
        <v>1783</v>
      </c>
      <c r="C1864" s="1" t="s">
        <v>6057</v>
      </c>
      <c r="D1864" s="1" t="s">
        <v>6058</v>
      </c>
      <c r="E1864" s="2">
        <v>1863</v>
      </c>
      <c r="F1864" s="2">
        <v>6</v>
      </c>
      <c r="G1864" s="2" t="s">
        <v>2750</v>
      </c>
      <c r="H1864" s="2" t="s">
        <v>3324</v>
      </c>
      <c r="I1864" s="2">
        <v>9</v>
      </c>
      <c r="L1864" s="2">
        <v>1</v>
      </c>
      <c r="M1864" s="2" t="s">
        <v>1875</v>
      </c>
      <c r="N1864" s="2" t="s">
        <v>6578</v>
      </c>
      <c r="S1864" s="2" t="s">
        <v>213</v>
      </c>
      <c r="T1864" s="2" t="s">
        <v>3380</v>
      </c>
      <c r="W1864" s="1" t="s">
        <v>1658</v>
      </c>
      <c r="X1864" s="1" t="s">
        <v>3512</v>
      </c>
      <c r="Y1864" s="1" t="s">
        <v>10</v>
      </c>
      <c r="Z1864" s="1" t="s">
        <v>3510</v>
      </c>
      <c r="AC1864" s="1">
        <v>37</v>
      </c>
      <c r="AD1864" s="1" t="s">
        <v>183</v>
      </c>
      <c r="AE1864" s="1" t="s">
        <v>4497</v>
      </c>
    </row>
    <row r="1865" spans="1:31" ht="13.5" customHeight="1">
      <c r="A1865" s="6" t="str">
        <f t="shared" si="64"/>
        <v>1783_월배면_0048</v>
      </c>
      <c r="B1865" s="1">
        <v>1783</v>
      </c>
      <c r="C1865" s="1" t="s">
        <v>6057</v>
      </c>
      <c r="D1865" s="1" t="s">
        <v>6058</v>
      </c>
      <c r="E1865" s="2">
        <v>1864</v>
      </c>
      <c r="F1865" s="2">
        <v>6</v>
      </c>
      <c r="G1865" s="2" t="s">
        <v>2750</v>
      </c>
      <c r="H1865" s="2" t="s">
        <v>3324</v>
      </c>
      <c r="I1865" s="2">
        <v>9</v>
      </c>
      <c r="L1865" s="2">
        <v>1</v>
      </c>
      <c r="M1865" s="2" t="s">
        <v>1875</v>
      </c>
      <c r="N1865" s="2" t="s">
        <v>6578</v>
      </c>
      <c r="S1865" s="2" t="s">
        <v>56</v>
      </c>
      <c r="T1865" s="2" t="s">
        <v>3381</v>
      </c>
      <c r="Y1865" s="1" t="s">
        <v>788</v>
      </c>
      <c r="Z1865" s="1" t="s">
        <v>3642</v>
      </c>
      <c r="AC1865" s="1">
        <v>24</v>
      </c>
      <c r="AD1865" s="1" t="s">
        <v>315</v>
      </c>
      <c r="AE1865" s="1" t="s">
        <v>4272</v>
      </c>
    </row>
    <row r="1866" spans="1:31" ht="13.5" customHeight="1">
      <c r="A1866" s="6" t="str">
        <f t="shared" si="64"/>
        <v>1783_월배면_0048</v>
      </c>
      <c r="B1866" s="1">
        <v>1783</v>
      </c>
      <c r="C1866" s="1" t="s">
        <v>6057</v>
      </c>
      <c r="D1866" s="1" t="s">
        <v>6058</v>
      </c>
      <c r="E1866" s="2">
        <v>1865</v>
      </c>
      <c r="F1866" s="2">
        <v>6</v>
      </c>
      <c r="G1866" s="2" t="s">
        <v>2750</v>
      </c>
      <c r="H1866" s="2" t="s">
        <v>3324</v>
      </c>
      <c r="I1866" s="2">
        <v>9</v>
      </c>
      <c r="L1866" s="2">
        <v>1</v>
      </c>
      <c r="M1866" s="2" t="s">
        <v>1875</v>
      </c>
      <c r="N1866" s="2" t="s">
        <v>6578</v>
      </c>
      <c r="S1866" s="2" t="s">
        <v>56</v>
      </c>
      <c r="T1866" s="2" t="s">
        <v>3381</v>
      </c>
      <c r="Y1866" s="1" t="s">
        <v>3081</v>
      </c>
      <c r="Z1866" s="1" t="s">
        <v>3641</v>
      </c>
      <c r="AC1866" s="1">
        <v>14</v>
      </c>
      <c r="AD1866" s="1" t="s">
        <v>58</v>
      </c>
      <c r="AE1866" s="1" t="s">
        <v>4525</v>
      </c>
    </row>
    <row r="1867" spans="1:31" ht="13.5" customHeight="1">
      <c r="A1867" s="6" t="str">
        <f t="shared" si="64"/>
        <v>1783_월배면_0048</v>
      </c>
      <c r="B1867" s="1">
        <v>1783</v>
      </c>
      <c r="C1867" s="1" t="s">
        <v>6057</v>
      </c>
      <c r="D1867" s="1" t="s">
        <v>6058</v>
      </c>
      <c r="E1867" s="2">
        <v>1866</v>
      </c>
      <c r="F1867" s="2">
        <v>6</v>
      </c>
      <c r="G1867" s="2" t="s">
        <v>2750</v>
      </c>
      <c r="H1867" s="2" t="s">
        <v>3324</v>
      </c>
      <c r="I1867" s="2">
        <v>9</v>
      </c>
      <c r="L1867" s="2">
        <v>1</v>
      </c>
      <c r="M1867" s="2" t="s">
        <v>1875</v>
      </c>
      <c r="N1867" s="2" t="s">
        <v>6578</v>
      </c>
      <c r="S1867" s="2" t="s">
        <v>734</v>
      </c>
      <c r="T1867" s="2" t="s">
        <v>3379</v>
      </c>
      <c r="AC1867" s="1">
        <v>6</v>
      </c>
      <c r="AD1867" s="1" t="s">
        <v>481</v>
      </c>
      <c r="AE1867" s="1" t="s">
        <v>4489</v>
      </c>
    </row>
    <row r="1868" spans="1:33" ht="13.5" customHeight="1">
      <c r="A1868" s="6" t="str">
        <f t="shared" si="64"/>
        <v>1783_월배면_0048</v>
      </c>
      <c r="B1868" s="1">
        <v>1783</v>
      </c>
      <c r="C1868" s="1" t="s">
        <v>6057</v>
      </c>
      <c r="D1868" s="1" t="s">
        <v>6058</v>
      </c>
      <c r="E1868" s="2">
        <v>1867</v>
      </c>
      <c r="F1868" s="2">
        <v>6</v>
      </c>
      <c r="G1868" s="2" t="s">
        <v>2750</v>
      </c>
      <c r="H1868" s="2" t="s">
        <v>3324</v>
      </c>
      <c r="I1868" s="2">
        <v>9</v>
      </c>
      <c r="L1868" s="2">
        <v>1</v>
      </c>
      <c r="M1868" s="2" t="s">
        <v>1875</v>
      </c>
      <c r="N1868" s="2" t="s">
        <v>6578</v>
      </c>
      <c r="S1868" s="2" t="s">
        <v>216</v>
      </c>
      <c r="T1868" s="2" t="s">
        <v>3378</v>
      </c>
      <c r="AC1868" s="1">
        <v>2</v>
      </c>
      <c r="AD1868" s="1" t="s">
        <v>250</v>
      </c>
      <c r="AE1868" s="1" t="s">
        <v>4519</v>
      </c>
      <c r="AF1868" s="1" t="s">
        <v>244</v>
      </c>
      <c r="AG1868" s="1" t="s">
        <v>4545</v>
      </c>
    </row>
    <row r="1869" spans="1:72" ht="13.5" customHeight="1">
      <c r="A1869" s="6" t="str">
        <f t="shared" si="64"/>
        <v>1783_월배면_0048</v>
      </c>
      <c r="B1869" s="1">
        <v>1783</v>
      </c>
      <c r="C1869" s="1" t="s">
        <v>6057</v>
      </c>
      <c r="D1869" s="1" t="s">
        <v>6058</v>
      </c>
      <c r="E1869" s="2">
        <v>1868</v>
      </c>
      <c r="F1869" s="2">
        <v>6</v>
      </c>
      <c r="G1869" s="2" t="s">
        <v>2750</v>
      </c>
      <c r="H1869" s="2" t="s">
        <v>3324</v>
      </c>
      <c r="I1869" s="2">
        <v>9</v>
      </c>
      <c r="L1869" s="2">
        <v>2</v>
      </c>
      <c r="M1869" s="2" t="s">
        <v>7116</v>
      </c>
      <c r="N1869" s="2" t="s">
        <v>7117</v>
      </c>
      <c r="T1869" s="2" t="s">
        <v>6092</v>
      </c>
      <c r="U1869" s="1" t="s">
        <v>1453</v>
      </c>
      <c r="V1869" s="1" t="s">
        <v>3420</v>
      </c>
      <c r="W1869" s="1" t="s">
        <v>77</v>
      </c>
      <c r="X1869" s="1" t="s">
        <v>6189</v>
      </c>
      <c r="Y1869" s="1" t="s">
        <v>3082</v>
      </c>
      <c r="Z1869" s="1" t="s">
        <v>3640</v>
      </c>
      <c r="AC1869" s="1">
        <v>40</v>
      </c>
      <c r="AD1869" s="1" t="s">
        <v>589</v>
      </c>
      <c r="AE1869" s="1" t="s">
        <v>4487</v>
      </c>
      <c r="AJ1869" s="1" t="s">
        <v>17</v>
      </c>
      <c r="AK1869" s="1" t="s">
        <v>4628</v>
      </c>
      <c r="AL1869" s="1" t="s">
        <v>638</v>
      </c>
      <c r="AM1869" s="1" t="s">
        <v>4615</v>
      </c>
      <c r="AT1869" s="1" t="s">
        <v>1264</v>
      </c>
      <c r="AU1869" s="1" t="s">
        <v>4700</v>
      </c>
      <c r="AV1869" s="1" t="s">
        <v>3083</v>
      </c>
      <c r="AW1869" s="1" t="s">
        <v>3556</v>
      </c>
      <c r="BG1869" s="1" t="s">
        <v>2499</v>
      </c>
      <c r="BH1869" s="1" t="s">
        <v>4696</v>
      </c>
      <c r="BI1869" s="1" t="s">
        <v>3084</v>
      </c>
      <c r="BJ1869" s="1" t="s">
        <v>4729</v>
      </c>
      <c r="BK1869" s="1" t="s">
        <v>2499</v>
      </c>
      <c r="BL1869" s="1" t="s">
        <v>4696</v>
      </c>
      <c r="BM1869" s="1" t="s">
        <v>3085</v>
      </c>
      <c r="BN1869" s="1" t="s">
        <v>5499</v>
      </c>
      <c r="BO1869" s="1" t="s">
        <v>68</v>
      </c>
      <c r="BP1869" s="1" t="s">
        <v>4695</v>
      </c>
      <c r="BQ1869" s="1" t="s">
        <v>3086</v>
      </c>
      <c r="BR1869" s="1" t="s">
        <v>5773</v>
      </c>
      <c r="BS1869" s="1" t="s">
        <v>132</v>
      </c>
      <c r="BT1869" s="1" t="s">
        <v>4584</v>
      </c>
    </row>
    <row r="1870" spans="1:72" ht="13.5" customHeight="1">
      <c r="A1870" s="6" t="str">
        <f t="shared" si="64"/>
        <v>1783_월배면_0048</v>
      </c>
      <c r="B1870" s="1">
        <v>1783</v>
      </c>
      <c r="C1870" s="1" t="s">
        <v>6057</v>
      </c>
      <c r="D1870" s="1" t="s">
        <v>6058</v>
      </c>
      <c r="E1870" s="2">
        <v>1869</v>
      </c>
      <c r="F1870" s="2">
        <v>6</v>
      </c>
      <c r="G1870" s="2" t="s">
        <v>2750</v>
      </c>
      <c r="H1870" s="2" t="s">
        <v>3324</v>
      </c>
      <c r="I1870" s="2">
        <v>9</v>
      </c>
      <c r="L1870" s="2">
        <v>2</v>
      </c>
      <c r="M1870" s="2" t="s">
        <v>7116</v>
      </c>
      <c r="N1870" s="2" t="s">
        <v>7117</v>
      </c>
      <c r="S1870" s="2" t="s">
        <v>47</v>
      </c>
      <c r="T1870" s="2" t="s">
        <v>3377</v>
      </c>
      <c r="W1870" s="1" t="s">
        <v>2151</v>
      </c>
      <c r="X1870" s="1" t="s">
        <v>3518</v>
      </c>
      <c r="Y1870" s="1" t="s">
        <v>78</v>
      </c>
      <c r="Z1870" s="1" t="s">
        <v>3554</v>
      </c>
      <c r="AC1870" s="1">
        <v>40</v>
      </c>
      <c r="AD1870" s="1" t="s">
        <v>589</v>
      </c>
      <c r="AE1870" s="1" t="s">
        <v>4487</v>
      </c>
      <c r="AJ1870" s="1" t="s">
        <v>17</v>
      </c>
      <c r="AK1870" s="1" t="s">
        <v>4628</v>
      </c>
      <c r="AL1870" s="1" t="s">
        <v>1690</v>
      </c>
      <c r="AM1870" s="1" t="s">
        <v>6327</v>
      </c>
      <c r="AT1870" s="1" t="s">
        <v>68</v>
      </c>
      <c r="AU1870" s="1" t="s">
        <v>4695</v>
      </c>
      <c r="AV1870" s="1" t="s">
        <v>3087</v>
      </c>
      <c r="AW1870" s="1" t="s">
        <v>4757</v>
      </c>
      <c r="BG1870" s="1" t="s">
        <v>82</v>
      </c>
      <c r="BH1870" s="1" t="s">
        <v>4713</v>
      </c>
      <c r="BI1870" s="1" t="s">
        <v>3088</v>
      </c>
      <c r="BJ1870" s="1" t="s">
        <v>5241</v>
      </c>
      <c r="BK1870" s="1" t="s">
        <v>260</v>
      </c>
      <c r="BL1870" s="1" t="s">
        <v>6166</v>
      </c>
      <c r="BM1870" s="1" t="s">
        <v>3089</v>
      </c>
      <c r="BN1870" s="1" t="s">
        <v>3549</v>
      </c>
      <c r="BO1870" s="1" t="s">
        <v>68</v>
      </c>
      <c r="BP1870" s="1" t="s">
        <v>4695</v>
      </c>
      <c r="BQ1870" s="1" t="s">
        <v>3090</v>
      </c>
      <c r="BR1870" s="1" t="s">
        <v>5772</v>
      </c>
      <c r="BS1870" s="1" t="s">
        <v>1349</v>
      </c>
      <c r="BT1870" s="1" t="s">
        <v>4665</v>
      </c>
    </row>
    <row r="1871" spans="1:31" ht="13.5" customHeight="1">
      <c r="A1871" s="6" t="str">
        <f t="shared" si="64"/>
        <v>1783_월배면_0048</v>
      </c>
      <c r="B1871" s="1">
        <v>1783</v>
      </c>
      <c r="C1871" s="1" t="s">
        <v>6057</v>
      </c>
      <c r="D1871" s="1" t="s">
        <v>6058</v>
      </c>
      <c r="E1871" s="2">
        <v>1870</v>
      </c>
      <c r="F1871" s="2">
        <v>6</v>
      </c>
      <c r="G1871" s="2" t="s">
        <v>2750</v>
      </c>
      <c r="H1871" s="2" t="s">
        <v>3324</v>
      </c>
      <c r="I1871" s="2">
        <v>9</v>
      </c>
      <c r="L1871" s="2">
        <v>2</v>
      </c>
      <c r="M1871" s="2" t="s">
        <v>7116</v>
      </c>
      <c r="N1871" s="2" t="s">
        <v>7117</v>
      </c>
      <c r="S1871" s="2" t="s">
        <v>56</v>
      </c>
      <c r="T1871" s="2" t="s">
        <v>3381</v>
      </c>
      <c r="Y1871" s="1" t="s">
        <v>3091</v>
      </c>
      <c r="Z1871" s="1" t="s">
        <v>3639</v>
      </c>
      <c r="AC1871" s="1">
        <v>17</v>
      </c>
      <c r="AD1871" s="1" t="s">
        <v>243</v>
      </c>
      <c r="AE1871" s="1" t="s">
        <v>4517</v>
      </c>
    </row>
    <row r="1872" spans="1:31" ht="13.5" customHeight="1">
      <c r="A1872" s="6" t="str">
        <f t="shared" si="64"/>
        <v>1783_월배면_0048</v>
      </c>
      <c r="B1872" s="1">
        <v>1783</v>
      </c>
      <c r="C1872" s="1" t="s">
        <v>6057</v>
      </c>
      <c r="D1872" s="1" t="s">
        <v>6058</v>
      </c>
      <c r="E1872" s="2">
        <v>1871</v>
      </c>
      <c r="F1872" s="2">
        <v>6</v>
      </c>
      <c r="G1872" s="2" t="s">
        <v>2750</v>
      </c>
      <c r="H1872" s="2" t="s">
        <v>3324</v>
      </c>
      <c r="I1872" s="2">
        <v>9</v>
      </c>
      <c r="L1872" s="2">
        <v>2</v>
      </c>
      <c r="M1872" s="2" t="s">
        <v>7116</v>
      </c>
      <c r="N1872" s="2" t="s">
        <v>7117</v>
      </c>
      <c r="S1872" s="2" t="s">
        <v>56</v>
      </c>
      <c r="T1872" s="2" t="s">
        <v>3381</v>
      </c>
      <c r="Y1872" s="1" t="s">
        <v>133</v>
      </c>
      <c r="Z1872" s="1" t="s">
        <v>3638</v>
      </c>
      <c r="AC1872" s="1">
        <v>14</v>
      </c>
      <c r="AD1872" s="1" t="s">
        <v>58</v>
      </c>
      <c r="AE1872" s="1" t="s">
        <v>4525</v>
      </c>
    </row>
    <row r="1873" spans="1:31" ht="13.5" customHeight="1">
      <c r="A1873" s="6" t="str">
        <f t="shared" si="64"/>
        <v>1783_월배면_0048</v>
      </c>
      <c r="B1873" s="1">
        <v>1783</v>
      </c>
      <c r="C1873" s="1" t="s">
        <v>6057</v>
      </c>
      <c r="D1873" s="1" t="s">
        <v>6058</v>
      </c>
      <c r="E1873" s="2">
        <v>1872</v>
      </c>
      <c r="F1873" s="2">
        <v>6</v>
      </c>
      <c r="G1873" s="2" t="s">
        <v>2750</v>
      </c>
      <c r="H1873" s="2" t="s">
        <v>3324</v>
      </c>
      <c r="I1873" s="2">
        <v>9</v>
      </c>
      <c r="L1873" s="2">
        <v>2</v>
      </c>
      <c r="M1873" s="2" t="s">
        <v>7116</v>
      </c>
      <c r="N1873" s="2" t="s">
        <v>7117</v>
      </c>
      <c r="S1873" s="2" t="s">
        <v>53</v>
      </c>
      <c r="T1873" s="2" t="s">
        <v>3382</v>
      </c>
      <c r="AC1873" s="1">
        <v>9</v>
      </c>
      <c r="AD1873" s="1" t="s">
        <v>100</v>
      </c>
      <c r="AE1873" s="1" t="s">
        <v>4511</v>
      </c>
    </row>
    <row r="1874" spans="1:31" ht="13.5" customHeight="1">
      <c r="A1874" s="6" t="str">
        <f t="shared" si="64"/>
        <v>1783_월배면_0048</v>
      </c>
      <c r="B1874" s="1">
        <v>1783</v>
      </c>
      <c r="C1874" s="1" t="s">
        <v>6057</v>
      </c>
      <c r="D1874" s="1" t="s">
        <v>6058</v>
      </c>
      <c r="E1874" s="2">
        <v>1873</v>
      </c>
      <c r="F1874" s="2">
        <v>6</v>
      </c>
      <c r="G1874" s="2" t="s">
        <v>2750</v>
      </c>
      <c r="H1874" s="2" t="s">
        <v>3324</v>
      </c>
      <c r="I1874" s="2">
        <v>9</v>
      </c>
      <c r="L1874" s="2">
        <v>2</v>
      </c>
      <c r="M1874" s="2" t="s">
        <v>7116</v>
      </c>
      <c r="N1874" s="2" t="s">
        <v>7117</v>
      </c>
      <c r="S1874" s="2" t="s">
        <v>53</v>
      </c>
      <c r="T1874" s="2" t="s">
        <v>3382</v>
      </c>
      <c r="AC1874" s="1">
        <v>5</v>
      </c>
      <c r="AD1874" s="1" t="s">
        <v>465</v>
      </c>
      <c r="AE1874" s="1" t="s">
        <v>4488</v>
      </c>
    </row>
    <row r="1875" spans="1:33" ht="13.5" customHeight="1">
      <c r="A1875" s="6" t="str">
        <f t="shared" si="64"/>
        <v>1783_월배면_0048</v>
      </c>
      <c r="B1875" s="1">
        <v>1783</v>
      </c>
      <c r="C1875" s="1" t="s">
        <v>6057</v>
      </c>
      <c r="D1875" s="1" t="s">
        <v>6058</v>
      </c>
      <c r="E1875" s="2">
        <v>1874</v>
      </c>
      <c r="F1875" s="2">
        <v>6</v>
      </c>
      <c r="G1875" s="2" t="s">
        <v>2750</v>
      </c>
      <c r="H1875" s="2" t="s">
        <v>3324</v>
      </c>
      <c r="I1875" s="2">
        <v>9</v>
      </c>
      <c r="L1875" s="2">
        <v>2</v>
      </c>
      <c r="M1875" s="2" t="s">
        <v>7116</v>
      </c>
      <c r="N1875" s="2" t="s">
        <v>7117</v>
      </c>
      <c r="S1875" s="2" t="s">
        <v>53</v>
      </c>
      <c r="T1875" s="2" t="s">
        <v>3382</v>
      </c>
      <c r="AC1875" s="1">
        <v>2</v>
      </c>
      <c r="AD1875" s="1" t="s">
        <v>250</v>
      </c>
      <c r="AE1875" s="1" t="s">
        <v>4519</v>
      </c>
      <c r="AF1875" s="1" t="s">
        <v>244</v>
      </c>
      <c r="AG1875" s="1" t="s">
        <v>4545</v>
      </c>
    </row>
    <row r="1876" spans="1:72" ht="13.5" customHeight="1">
      <c r="A1876" s="6" t="str">
        <f t="shared" si="64"/>
        <v>1783_월배면_0048</v>
      </c>
      <c r="B1876" s="1">
        <v>1783</v>
      </c>
      <c r="C1876" s="1" t="s">
        <v>6057</v>
      </c>
      <c r="D1876" s="1" t="s">
        <v>6058</v>
      </c>
      <c r="E1876" s="2">
        <v>1875</v>
      </c>
      <c r="F1876" s="2">
        <v>6</v>
      </c>
      <c r="G1876" s="2" t="s">
        <v>2750</v>
      </c>
      <c r="H1876" s="2" t="s">
        <v>3324</v>
      </c>
      <c r="I1876" s="2">
        <v>9</v>
      </c>
      <c r="L1876" s="2">
        <v>3</v>
      </c>
      <c r="M1876" s="2" t="s">
        <v>3071</v>
      </c>
      <c r="N1876" s="2" t="s">
        <v>3333</v>
      </c>
      <c r="T1876" s="2" t="s">
        <v>6092</v>
      </c>
      <c r="U1876" s="1" t="s">
        <v>607</v>
      </c>
      <c r="V1876" s="1" t="s">
        <v>3433</v>
      </c>
      <c r="W1876" s="1" t="s">
        <v>1926</v>
      </c>
      <c r="X1876" s="1" t="s">
        <v>3517</v>
      </c>
      <c r="Y1876" s="1" t="s">
        <v>3092</v>
      </c>
      <c r="Z1876" s="1" t="s">
        <v>3637</v>
      </c>
      <c r="AC1876" s="1">
        <v>83</v>
      </c>
      <c r="AD1876" s="1" t="s">
        <v>315</v>
      </c>
      <c r="AE1876" s="1" t="s">
        <v>4272</v>
      </c>
      <c r="AJ1876" s="1" t="s">
        <v>17</v>
      </c>
      <c r="AK1876" s="1" t="s">
        <v>4628</v>
      </c>
      <c r="AL1876" s="1" t="s">
        <v>1927</v>
      </c>
      <c r="AM1876" s="1" t="s">
        <v>4641</v>
      </c>
      <c r="AT1876" s="1" t="s">
        <v>607</v>
      </c>
      <c r="AU1876" s="1" t="s">
        <v>3433</v>
      </c>
      <c r="AV1876" s="1" t="s">
        <v>50</v>
      </c>
      <c r="AW1876" s="1" t="s">
        <v>4082</v>
      </c>
      <c r="BG1876" s="1" t="s">
        <v>607</v>
      </c>
      <c r="BH1876" s="1" t="s">
        <v>3433</v>
      </c>
      <c r="BI1876" s="1" t="s">
        <v>49</v>
      </c>
      <c r="BJ1876" s="1" t="s">
        <v>4747</v>
      </c>
      <c r="BM1876" s="1" t="s">
        <v>3093</v>
      </c>
      <c r="BN1876" s="1" t="s">
        <v>5522</v>
      </c>
      <c r="BQ1876" s="1" t="s">
        <v>3094</v>
      </c>
      <c r="BR1876" s="1" t="s">
        <v>5771</v>
      </c>
      <c r="BS1876" s="1" t="s">
        <v>1225</v>
      </c>
      <c r="BT1876" s="1" t="s">
        <v>4582</v>
      </c>
    </row>
    <row r="1877" spans="1:31" ht="13.5" customHeight="1">
      <c r="A1877" s="6" t="str">
        <f t="shared" si="64"/>
        <v>1783_월배면_0048</v>
      </c>
      <c r="B1877" s="1">
        <v>1783</v>
      </c>
      <c r="C1877" s="1" t="s">
        <v>6057</v>
      </c>
      <c r="D1877" s="1" t="s">
        <v>6058</v>
      </c>
      <c r="E1877" s="2">
        <v>1876</v>
      </c>
      <c r="F1877" s="2">
        <v>6</v>
      </c>
      <c r="G1877" s="2" t="s">
        <v>2750</v>
      </c>
      <c r="H1877" s="2" t="s">
        <v>3324</v>
      </c>
      <c r="I1877" s="2">
        <v>9</v>
      </c>
      <c r="L1877" s="2">
        <v>3</v>
      </c>
      <c r="M1877" s="2" t="s">
        <v>3071</v>
      </c>
      <c r="N1877" s="2" t="s">
        <v>3333</v>
      </c>
      <c r="S1877" s="2" t="s">
        <v>53</v>
      </c>
      <c r="T1877" s="2" t="s">
        <v>3382</v>
      </c>
      <c r="AC1877" s="1">
        <v>33</v>
      </c>
      <c r="AD1877" s="1" t="s">
        <v>560</v>
      </c>
      <c r="AE1877" s="1" t="s">
        <v>4528</v>
      </c>
    </row>
    <row r="1878" spans="1:31" ht="13.5" customHeight="1">
      <c r="A1878" s="6" t="str">
        <f t="shared" si="64"/>
        <v>1783_월배면_0048</v>
      </c>
      <c r="B1878" s="1">
        <v>1783</v>
      </c>
      <c r="C1878" s="1" t="s">
        <v>6057</v>
      </c>
      <c r="D1878" s="1" t="s">
        <v>6058</v>
      </c>
      <c r="E1878" s="2">
        <v>1877</v>
      </c>
      <c r="F1878" s="2">
        <v>6</v>
      </c>
      <c r="G1878" s="2" t="s">
        <v>2750</v>
      </c>
      <c r="H1878" s="2" t="s">
        <v>3324</v>
      </c>
      <c r="I1878" s="2">
        <v>9</v>
      </c>
      <c r="L1878" s="2">
        <v>3</v>
      </c>
      <c r="M1878" s="2" t="s">
        <v>3071</v>
      </c>
      <c r="N1878" s="2" t="s">
        <v>3333</v>
      </c>
      <c r="S1878" s="2" t="s">
        <v>3095</v>
      </c>
      <c r="T1878" s="2" t="s">
        <v>3395</v>
      </c>
      <c r="U1878" s="1" t="s">
        <v>3096</v>
      </c>
      <c r="V1878" s="1" t="s">
        <v>3438</v>
      </c>
      <c r="W1878" s="1" t="s">
        <v>362</v>
      </c>
      <c r="X1878" s="1" t="s">
        <v>6185</v>
      </c>
      <c r="Y1878" s="1" t="s">
        <v>3097</v>
      </c>
      <c r="Z1878" s="1" t="s">
        <v>3636</v>
      </c>
      <c r="AC1878" s="1">
        <v>44</v>
      </c>
      <c r="AD1878" s="1" t="s">
        <v>478</v>
      </c>
      <c r="AE1878" s="1" t="s">
        <v>3549</v>
      </c>
    </row>
    <row r="1879" spans="1:31" ht="13.5" customHeight="1">
      <c r="A1879" s="6" t="str">
        <f t="shared" si="64"/>
        <v>1783_월배면_0048</v>
      </c>
      <c r="B1879" s="1">
        <v>1783</v>
      </c>
      <c r="C1879" s="1" t="s">
        <v>6057</v>
      </c>
      <c r="D1879" s="1" t="s">
        <v>6058</v>
      </c>
      <c r="E1879" s="2">
        <v>1878</v>
      </c>
      <c r="F1879" s="2">
        <v>6</v>
      </c>
      <c r="G1879" s="2" t="s">
        <v>2750</v>
      </c>
      <c r="H1879" s="2" t="s">
        <v>3324</v>
      </c>
      <c r="I1879" s="2">
        <v>9</v>
      </c>
      <c r="L1879" s="2">
        <v>3</v>
      </c>
      <c r="M1879" s="2" t="s">
        <v>3071</v>
      </c>
      <c r="N1879" s="2" t="s">
        <v>3333</v>
      </c>
      <c r="S1879" s="2" t="s">
        <v>3098</v>
      </c>
      <c r="T1879" s="2" t="s">
        <v>3394</v>
      </c>
      <c r="AC1879" s="1">
        <v>11</v>
      </c>
      <c r="AD1879" s="1" t="s">
        <v>59</v>
      </c>
      <c r="AE1879" s="1" t="s">
        <v>4490</v>
      </c>
    </row>
    <row r="1880" spans="1:31" ht="13.5" customHeight="1">
      <c r="A1880" s="6" t="str">
        <f t="shared" si="64"/>
        <v>1783_월배면_0048</v>
      </c>
      <c r="B1880" s="1">
        <v>1783</v>
      </c>
      <c r="C1880" s="1" t="s">
        <v>6057</v>
      </c>
      <c r="D1880" s="1" t="s">
        <v>6058</v>
      </c>
      <c r="E1880" s="2">
        <v>1879</v>
      </c>
      <c r="F1880" s="2">
        <v>6</v>
      </c>
      <c r="G1880" s="2" t="s">
        <v>2750</v>
      </c>
      <c r="H1880" s="2" t="s">
        <v>3324</v>
      </c>
      <c r="I1880" s="2">
        <v>9</v>
      </c>
      <c r="L1880" s="2">
        <v>3</v>
      </c>
      <c r="M1880" s="2" t="s">
        <v>3071</v>
      </c>
      <c r="N1880" s="2" t="s">
        <v>3333</v>
      </c>
      <c r="S1880" s="2" t="s">
        <v>216</v>
      </c>
      <c r="T1880" s="2" t="s">
        <v>3378</v>
      </c>
      <c r="U1880" s="1" t="s">
        <v>3099</v>
      </c>
      <c r="V1880" s="1" t="s">
        <v>6178</v>
      </c>
      <c r="Y1880" s="1" t="s">
        <v>3100</v>
      </c>
      <c r="Z1880" s="1" t="s">
        <v>3635</v>
      </c>
      <c r="AC1880" s="1">
        <v>8</v>
      </c>
      <c r="AD1880" s="1" t="s">
        <v>426</v>
      </c>
      <c r="AE1880" s="1" t="s">
        <v>4520</v>
      </c>
    </row>
    <row r="1881" spans="1:31" ht="13.5" customHeight="1">
      <c r="A1881" s="6" t="str">
        <f t="shared" si="64"/>
        <v>1783_월배면_0048</v>
      </c>
      <c r="B1881" s="1">
        <v>1783</v>
      </c>
      <c r="C1881" s="1" t="s">
        <v>6057</v>
      </c>
      <c r="D1881" s="1" t="s">
        <v>6058</v>
      </c>
      <c r="E1881" s="2">
        <v>1880</v>
      </c>
      <c r="F1881" s="2">
        <v>6</v>
      </c>
      <c r="G1881" s="2" t="s">
        <v>2750</v>
      </c>
      <c r="H1881" s="2" t="s">
        <v>3324</v>
      </c>
      <c r="I1881" s="2">
        <v>9</v>
      </c>
      <c r="L1881" s="2">
        <v>3</v>
      </c>
      <c r="M1881" s="2" t="s">
        <v>3071</v>
      </c>
      <c r="N1881" s="2" t="s">
        <v>3333</v>
      </c>
      <c r="S1881" s="2" t="s">
        <v>216</v>
      </c>
      <c r="T1881" s="2" t="s">
        <v>3378</v>
      </c>
      <c r="AC1881" s="1">
        <v>5</v>
      </c>
      <c r="AD1881" s="1" t="s">
        <v>465</v>
      </c>
      <c r="AE1881" s="1" t="s">
        <v>4488</v>
      </c>
    </row>
    <row r="1882" spans="1:72" ht="13.5" customHeight="1">
      <c r="A1882" s="6" t="str">
        <f t="shared" si="64"/>
        <v>1783_월배면_0048</v>
      </c>
      <c r="B1882" s="1">
        <v>1783</v>
      </c>
      <c r="C1882" s="1" t="s">
        <v>6057</v>
      </c>
      <c r="D1882" s="1" t="s">
        <v>6058</v>
      </c>
      <c r="E1882" s="2">
        <v>1881</v>
      </c>
      <c r="F1882" s="2">
        <v>6</v>
      </c>
      <c r="G1882" s="2" t="s">
        <v>2750</v>
      </c>
      <c r="H1882" s="2" t="s">
        <v>3324</v>
      </c>
      <c r="I1882" s="2">
        <v>9</v>
      </c>
      <c r="L1882" s="2">
        <v>4</v>
      </c>
      <c r="M1882" s="2" t="s">
        <v>7118</v>
      </c>
      <c r="N1882" s="2" t="s">
        <v>7119</v>
      </c>
      <c r="Q1882" s="2" t="s">
        <v>3101</v>
      </c>
      <c r="R1882" s="2" t="s">
        <v>3366</v>
      </c>
      <c r="T1882" s="2" t="s">
        <v>6092</v>
      </c>
      <c r="U1882" s="1" t="s">
        <v>2909</v>
      </c>
      <c r="V1882" s="1" t="s">
        <v>3437</v>
      </c>
      <c r="W1882" s="1" t="s">
        <v>6142</v>
      </c>
      <c r="X1882" s="1" t="s">
        <v>6143</v>
      </c>
      <c r="Y1882" s="1" t="s">
        <v>3102</v>
      </c>
      <c r="Z1882" s="1" t="s">
        <v>3634</v>
      </c>
      <c r="AC1882" s="1">
        <v>38</v>
      </c>
      <c r="AD1882" s="1" t="s">
        <v>95</v>
      </c>
      <c r="AE1882" s="1" t="s">
        <v>4524</v>
      </c>
      <c r="AJ1882" s="1" t="s">
        <v>17</v>
      </c>
      <c r="AK1882" s="1" t="s">
        <v>4628</v>
      </c>
      <c r="AL1882" s="1" t="s">
        <v>1169</v>
      </c>
      <c r="AM1882" s="1" t="s">
        <v>4633</v>
      </c>
      <c r="AV1882" s="1" t="s">
        <v>3103</v>
      </c>
      <c r="AW1882" s="1" t="s">
        <v>3633</v>
      </c>
      <c r="BI1882" s="1" t="s">
        <v>2951</v>
      </c>
      <c r="BJ1882" s="1" t="s">
        <v>4769</v>
      </c>
      <c r="BM1882" s="1" t="s">
        <v>2952</v>
      </c>
      <c r="BN1882" s="1" t="s">
        <v>5247</v>
      </c>
      <c r="BQ1882" s="1" t="s">
        <v>3104</v>
      </c>
      <c r="BR1882" s="1" t="s">
        <v>6598</v>
      </c>
      <c r="BS1882" s="1" t="s">
        <v>487</v>
      </c>
      <c r="BT1882" s="1" t="s">
        <v>4577</v>
      </c>
    </row>
    <row r="1883" spans="1:33" ht="13.5" customHeight="1">
      <c r="A1883" s="6" t="str">
        <f t="shared" si="64"/>
        <v>1783_월배면_0048</v>
      </c>
      <c r="B1883" s="1">
        <v>1783</v>
      </c>
      <c r="C1883" s="1" t="s">
        <v>6057</v>
      </c>
      <c r="D1883" s="1" t="s">
        <v>6058</v>
      </c>
      <c r="E1883" s="2">
        <v>1882</v>
      </c>
      <c r="F1883" s="2">
        <v>6</v>
      </c>
      <c r="G1883" s="2" t="s">
        <v>2750</v>
      </c>
      <c r="H1883" s="2" t="s">
        <v>3324</v>
      </c>
      <c r="I1883" s="2">
        <v>9</v>
      </c>
      <c r="L1883" s="2">
        <v>4</v>
      </c>
      <c r="M1883" s="2" t="s">
        <v>7118</v>
      </c>
      <c r="N1883" s="2" t="s">
        <v>7119</v>
      </c>
      <c r="S1883" s="2" t="s">
        <v>3105</v>
      </c>
      <c r="T1883" s="2" t="s">
        <v>3105</v>
      </c>
      <c r="Y1883" s="1" t="s">
        <v>3103</v>
      </c>
      <c r="Z1883" s="1" t="s">
        <v>3633</v>
      </c>
      <c r="AF1883" s="1" t="s">
        <v>104</v>
      </c>
      <c r="AG1883" s="1" t="s">
        <v>3397</v>
      </c>
    </row>
    <row r="1884" spans="1:72" ht="13.5" customHeight="1">
      <c r="A1884" s="6" t="str">
        <f t="shared" si="64"/>
        <v>1783_월배면_0048</v>
      </c>
      <c r="B1884" s="1">
        <v>1783</v>
      </c>
      <c r="C1884" s="1" t="s">
        <v>6057</v>
      </c>
      <c r="D1884" s="1" t="s">
        <v>6058</v>
      </c>
      <c r="E1884" s="2">
        <v>1883</v>
      </c>
      <c r="F1884" s="2">
        <v>6</v>
      </c>
      <c r="G1884" s="2" t="s">
        <v>2750</v>
      </c>
      <c r="H1884" s="2" t="s">
        <v>3324</v>
      </c>
      <c r="I1884" s="2">
        <v>9</v>
      </c>
      <c r="L1884" s="2">
        <v>4</v>
      </c>
      <c r="M1884" s="2" t="s">
        <v>7118</v>
      </c>
      <c r="N1884" s="2" t="s">
        <v>7119</v>
      </c>
      <c r="S1884" s="2" t="s">
        <v>47</v>
      </c>
      <c r="T1884" s="2" t="s">
        <v>3377</v>
      </c>
      <c r="W1884" s="1" t="s">
        <v>1957</v>
      </c>
      <c r="X1884" s="1" t="s">
        <v>3516</v>
      </c>
      <c r="Y1884" s="1" t="s">
        <v>10</v>
      </c>
      <c r="Z1884" s="1" t="s">
        <v>3510</v>
      </c>
      <c r="AC1884" s="1">
        <v>36</v>
      </c>
      <c r="AD1884" s="1" t="s">
        <v>430</v>
      </c>
      <c r="AE1884" s="1" t="s">
        <v>4516</v>
      </c>
      <c r="AF1884" s="1" t="s">
        <v>244</v>
      </c>
      <c r="AG1884" s="1" t="s">
        <v>4545</v>
      </c>
      <c r="AJ1884" s="1" t="s">
        <v>17</v>
      </c>
      <c r="AK1884" s="1" t="s">
        <v>4628</v>
      </c>
      <c r="AL1884" s="1" t="s">
        <v>210</v>
      </c>
      <c r="AM1884" s="1" t="s">
        <v>4640</v>
      </c>
      <c r="AV1884" s="1" t="s">
        <v>3106</v>
      </c>
      <c r="AW1884" s="1" t="s">
        <v>4756</v>
      </c>
      <c r="BG1884" s="1" t="s">
        <v>260</v>
      </c>
      <c r="BH1884" s="1" t="s">
        <v>6166</v>
      </c>
      <c r="BI1884" s="1" t="s">
        <v>3107</v>
      </c>
      <c r="BJ1884" s="1" t="s">
        <v>5240</v>
      </c>
      <c r="BM1884" s="1" t="s">
        <v>2024</v>
      </c>
      <c r="BN1884" s="1" t="s">
        <v>4916</v>
      </c>
      <c r="BQ1884" s="1" t="s">
        <v>3108</v>
      </c>
      <c r="BR1884" s="1" t="s">
        <v>5770</v>
      </c>
      <c r="BS1884" s="1" t="s">
        <v>485</v>
      </c>
      <c r="BT1884" s="1" t="s">
        <v>4619</v>
      </c>
    </row>
    <row r="1885" spans="1:31" ht="13.5" customHeight="1">
      <c r="A1885" s="6" t="str">
        <f t="shared" si="64"/>
        <v>1783_월배면_0048</v>
      </c>
      <c r="B1885" s="1">
        <v>1783</v>
      </c>
      <c r="C1885" s="1" t="s">
        <v>6057</v>
      </c>
      <c r="D1885" s="1" t="s">
        <v>6058</v>
      </c>
      <c r="E1885" s="2">
        <v>1884</v>
      </c>
      <c r="F1885" s="2">
        <v>6</v>
      </c>
      <c r="G1885" s="2" t="s">
        <v>2750</v>
      </c>
      <c r="H1885" s="2" t="s">
        <v>3324</v>
      </c>
      <c r="I1885" s="2">
        <v>9</v>
      </c>
      <c r="L1885" s="2">
        <v>4</v>
      </c>
      <c r="M1885" s="2" t="s">
        <v>7118</v>
      </c>
      <c r="N1885" s="2" t="s">
        <v>7119</v>
      </c>
      <c r="S1885" s="2" t="s">
        <v>1146</v>
      </c>
      <c r="T1885" s="2" t="s">
        <v>3383</v>
      </c>
      <c r="W1885" s="1" t="s">
        <v>77</v>
      </c>
      <c r="X1885" s="1" t="s">
        <v>6189</v>
      </c>
      <c r="Y1885" s="1" t="s">
        <v>10</v>
      </c>
      <c r="Z1885" s="1" t="s">
        <v>3510</v>
      </c>
      <c r="AC1885" s="1">
        <v>73</v>
      </c>
      <c r="AD1885" s="1" t="s">
        <v>547</v>
      </c>
      <c r="AE1885" s="1" t="s">
        <v>4491</v>
      </c>
    </row>
    <row r="1886" spans="1:31" ht="13.5" customHeight="1">
      <c r="A1886" s="6" t="str">
        <f t="shared" si="64"/>
        <v>1783_월배면_0048</v>
      </c>
      <c r="B1886" s="1">
        <v>1783</v>
      </c>
      <c r="C1886" s="1" t="s">
        <v>6057</v>
      </c>
      <c r="D1886" s="1" t="s">
        <v>6058</v>
      </c>
      <c r="E1886" s="2">
        <v>1885</v>
      </c>
      <c r="F1886" s="2">
        <v>6</v>
      </c>
      <c r="G1886" s="2" t="s">
        <v>2750</v>
      </c>
      <c r="H1886" s="2" t="s">
        <v>3324</v>
      </c>
      <c r="I1886" s="2">
        <v>9</v>
      </c>
      <c r="L1886" s="2">
        <v>4</v>
      </c>
      <c r="M1886" s="2" t="s">
        <v>7118</v>
      </c>
      <c r="N1886" s="2" t="s">
        <v>7119</v>
      </c>
      <c r="S1886" s="2" t="s">
        <v>56</v>
      </c>
      <c r="T1886" s="2" t="s">
        <v>3381</v>
      </c>
      <c r="U1886" s="1" t="s">
        <v>3109</v>
      </c>
      <c r="V1886" s="1" t="s">
        <v>3434</v>
      </c>
      <c r="Y1886" s="1" t="s">
        <v>3110</v>
      </c>
      <c r="Z1886" s="1" t="s">
        <v>3632</v>
      </c>
      <c r="AC1886" s="1">
        <v>11</v>
      </c>
      <c r="AD1886" s="1" t="s">
        <v>59</v>
      </c>
      <c r="AE1886" s="1" t="s">
        <v>4490</v>
      </c>
    </row>
    <row r="1887" spans="1:33" ht="13.5" customHeight="1">
      <c r="A1887" s="6" t="str">
        <f t="shared" si="64"/>
        <v>1783_월배면_0048</v>
      </c>
      <c r="B1887" s="1">
        <v>1783</v>
      </c>
      <c r="C1887" s="1" t="s">
        <v>6057</v>
      </c>
      <c r="D1887" s="1" t="s">
        <v>6058</v>
      </c>
      <c r="E1887" s="2">
        <v>1886</v>
      </c>
      <c r="F1887" s="2">
        <v>6</v>
      </c>
      <c r="G1887" s="2" t="s">
        <v>2750</v>
      </c>
      <c r="H1887" s="2" t="s">
        <v>3324</v>
      </c>
      <c r="I1887" s="2">
        <v>9</v>
      </c>
      <c r="L1887" s="2">
        <v>4</v>
      </c>
      <c r="M1887" s="2" t="s">
        <v>7118</v>
      </c>
      <c r="N1887" s="2" t="s">
        <v>7119</v>
      </c>
      <c r="S1887" s="2" t="s">
        <v>53</v>
      </c>
      <c r="T1887" s="2" t="s">
        <v>3382</v>
      </c>
      <c r="AC1887" s="1">
        <v>8</v>
      </c>
      <c r="AD1887" s="1" t="s">
        <v>426</v>
      </c>
      <c r="AE1887" s="1" t="s">
        <v>4520</v>
      </c>
      <c r="AF1887" s="1" t="s">
        <v>244</v>
      </c>
      <c r="AG1887" s="1" t="s">
        <v>4545</v>
      </c>
    </row>
    <row r="1888" spans="1:72" ht="13.5" customHeight="1">
      <c r="A1888" s="6" t="str">
        <f t="shared" si="64"/>
        <v>1783_월배면_0048</v>
      </c>
      <c r="B1888" s="1">
        <v>1783</v>
      </c>
      <c r="C1888" s="1" t="s">
        <v>6057</v>
      </c>
      <c r="D1888" s="1" t="s">
        <v>6058</v>
      </c>
      <c r="E1888" s="2">
        <v>1887</v>
      </c>
      <c r="F1888" s="2">
        <v>6</v>
      </c>
      <c r="G1888" s="2" t="s">
        <v>2750</v>
      </c>
      <c r="H1888" s="2" t="s">
        <v>3324</v>
      </c>
      <c r="I1888" s="2">
        <v>9</v>
      </c>
      <c r="L1888" s="2">
        <v>5</v>
      </c>
      <c r="M1888" s="2" t="s">
        <v>7120</v>
      </c>
      <c r="N1888" s="2" t="s">
        <v>7121</v>
      </c>
      <c r="T1888" s="2" t="s">
        <v>6092</v>
      </c>
      <c r="U1888" s="1" t="s">
        <v>3111</v>
      </c>
      <c r="V1888" s="1" t="s">
        <v>3422</v>
      </c>
      <c r="W1888" s="1" t="s">
        <v>1168</v>
      </c>
      <c r="X1888" s="1" t="s">
        <v>3506</v>
      </c>
      <c r="Y1888" s="1" t="s">
        <v>2281</v>
      </c>
      <c r="Z1888" s="1" t="s">
        <v>3631</v>
      </c>
      <c r="AC1888" s="1">
        <v>54</v>
      </c>
      <c r="AD1888" s="1" t="s">
        <v>41</v>
      </c>
      <c r="AE1888" s="1" t="s">
        <v>4527</v>
      </c>
      <c r="AJ1888" s="1" t="s">
        <v>17</v>
      </c>
      <c r="AK1888" s="1" t="s">
        <v>4628</v>
      </c>
      <c r="AL1888" s="1" t="s">
        <v>1169</v>
      </c>
      <c r="AM1888" s="1" t="s">
        <v>4633</v>
      </c>
      <c r="AT1888" s="1" t="s">
        <v>1337</v>
      </c>
      <c r="AU1888" s="1" t="s">
        <v>4701</v>
      </c>
      <c r="AV1888" s="1" t="s">
        <v>1653</v>
      </c>
      <c r="AW1888" s="1" t="s">
        <v>4008</v>
      </c>
      <c r="BG1888" s="1" t="s">
        <v>1337</v>
      </c>
      <c r="BH1888" s="1" t="s">
        <v>4701</v>
      </c>
      <c r="BI1888" s="1" t="s">
        <v>2827</v>
      </c>
      <c r="BJ1888" s="1" t="s">
        <v>5239</v>
      </c>
      <c r="BK1888" s="1" t="s">
        <v>611</v>
      </c>
      <c r="BL1888" s="1" t="s">
        <v>4709</v>
      </c>
      <c r="BM1888" s="1" t="s">
        <v>3112</v>
      </c>
      <c r="BN1888" s="1" t="s">
        <v>3407</v>
      </c>
      <c r="BQ1888" s="1" t="s">
        <v>6429</v>
      </c>
      <c r="BR1888" s="1" t="s">
        <v>6544</v>
      </c>
      <c r="BS1888" s="1" t="s">
        <v>472</v>
      </c>
      <c r="BT1888" s="1" t="s">
        <v>6426</v>
      </c>
    </row>
    <row r="1889" spans="1:72" ht="13.5" customHeight="1">
      <c r="A1889" s="6" t="str">
        <f t="shared" si="64"/>
        <v>1783_월배면_0048</v>
      </c>
      <c r="B1889" s="1">
        <v>1783</v>
      </c>
      <c r="C1889" s="1" t="s">
        <v>6057</v>
      </c>
      <c r="D1889" s="1" t="s">
        <v>6058</v>
      </c>
      <c r="E1889" s="2">
        <v>1888</v>
      </c>
      <c r="F1889" s="2">
        <v>6</v>
      </c>
      <c r="G1889" s="2" t="s">
        <v>2750</v>
      </c>
      <c r="H1889" s="2" t="s">
        <v>3324</v>
      </c>
      <c r="I1889" s="2">
        <v>9</v>
      </c>
      <c r="L1889" s="2">
        <v>5</v>
      </c>
      <c r="M1889" s="2" t="s">
        <v>7120</v>
      </c>
      <c r="N1889" s="2" t="s">
        <v>7121</v>
      </c>
      <c r="S1889" s="2" t="s">
        <v>47</v>
      </c>
      <c r="T1889" s="2" t="s">
        <v>3377</v>
      </c>
      <c r="W1889" s="1" t="s">
        <v>278</v>
      </c>
      <c r="X1889" s="1" t="s">
        <v>3502</v>
      </c>
      <c r="Y1889" s="1" t="s">
        <v>468</v>
      </c>
      <c r="Z1889" s="1" t="s">
        <v>3565</v>
      </c>
      <c r="AC1889" s="1">
        <v>47</v>
      </c>
      <c r="AD1889" s="1" t="s">
        <v>148</v>
      </c>
      <c r="AE1889" s="1" t="s">
        <v>3779</v>
      </c>
      <c r="AJ1889" s="1" t="s">
        <v>17</v>
      </c>
      <c r="AK1889" s="1" t="s">
        <v>4628</v>
      </c>
      <c r="AL1889" s="1" t="s">
        <v>132</v>
      </c>
      <c r="AM1889" s="1" t="s">
        <v>4584</v>
      </c>
      <c r="AV1889" s="1" t="s">
        <v>2143</v>
      </c>
      <c r="AW1889" s="1" t="s">
        <v>3894</v>
      </c>
      <c r="BI1889" s="1" t="s">
        <v>3113</v>
      </c>
      <c r="BJ1889" s="1" t="s">
        <v>5238</v>
      </c>
      <c r="BK1889" s="1" t="s">
        <v>1221</v>
      </c>
      <c r="BL1889" s="1" t="s">
        <v>5202</v>
      </c>
      <c r="BM1889" s="1" t="s">
        <v>3114</v>
      </c>
      <c r="BN1889" s="1" t="s">
        <v>5521</v>
      </c>
      <c r="BO1889" s="1" t="s">
        <v>607</v>
      </c>
      <c r="BP1889" s="1" t="s">
        <v>3433</v>
      </c>
      <c r="BQ1889" s="1" t="s">
        <v>3115</v>
      </c>
      <c r="BR1889" s="1" t="s">
        <v>5769</v>
      </c>
      <c r="BS1889" s="1" t="s">
        <v>1559</v>
      </c>
      <c r="BT1889" s="1" t="s">
        <v>4639</v>
      </c>
    </row>
    <row r="1890" spans="1:31" ht="13.5" customHeight="1">
      <c r="A1890" s="6" t="str">
        <f t="shared" si="64"/>
        <v>1783_월배면_0048</v>
      </c>
      <c r="B1890" s="1">
        <v>1783</v>
      </c>
      <c r="C1890" s="1" t="s">
        <v>6057</v>
      </c>
      <c r="D1890" s="1" t="s">
        <v>6058</v>
      </c>
      <c r="E1890" s="2">
        <v>1889</v>
      </c>
      <c r="F1890" s="2">
        <v>6</v>
      </c>
      <c r="G1890" s="2" t="s">
        <v>2750</v>
      </c>
      <c r="H1890" s="2" t="s">
        <v>3324</v>
      </c>
      <c r="I1890" s="2">
        <v>9</v>
      </c>
      <c r="L1890" s="2">
        <v>5</v>
      </c>
      <c r="M1890" s="2" t="s">
        <v>7120</v>
      </c>
      <c r="N1890" s="2" t="s">
        <v>7121</v>
      </c>
      <c r="S1890" s="2" t="s">
        <v>56</v>
      </c>
      <c r="T1890" s="2" t="s">
        <v>3381</v>
      </c>
      <c r="U1890" s="1" t="s">
        <v>1451</v>
      </c>
      <c r="V1890" s="1" t="s">
        <v>3436</v>
      </c>
      <c r="Y1890" s="1" t="s">
        <v>3116</v>
      </c>
      <c r="Z1890" s="1" t="s">
        <v>3630</v>
      </c>
      <c r="AC1890" s="1">
        <v>24</v>
      </c>
      <c r="AD1890" s="1" t="s">
        <v>315</v>
      </c>
      <c r="AE1890" s="1" t="s">
        <v>4272</v>
      </c>
    </row>
    <row r="1891" spans="1:31" ht="13.5" customHeight="1">
      <c r="A1891" s="6" t="str">
        <f t="shared" si="64"/>
        <v>1783_월배면_0048</v>
      </c>
      <c r="B1891" s="1">
        <v>1783</v>
      </c>
      <c r="C1891" s="1" t="s">
        <v>6057</v>
      </c>
      <c r="D1891" s="1" t="s">
        <v>6058</v>
      </c>
      <c r="E1891" s="2">
        <v>1890</v>
      </c>
      <c r="F1891" s="2">
        <v>6</v>
      </c>
      <c r="G1891" s="2" t="s">
        <v>2750</v>
      </c>
      <c r="H1891" s="2" t="s">
        <v>3324</v>
      </c>
      <c r="I1891" s="2">
        <v>9</v>
      </c>
      <c r="L1891" s="2">
        <v>5</v>
      </c>
      <c r="M1891" s="2" t="s">
        <v>7120</v>
      </c>
      <c r="N1891" s="2" t="s">
        <v>7121</v>
      </c>
      <c r="S1891" s="2" t="s">
        <v>56</v>
      </c>
      <c r="T1891" s="2" t="s">
        <v>3381</v>
      </c>
      <c r="U1891" s="1" t="s">
        <v>3117</v>
      </c>
      <c r="V1891" s="1" t="s">
        <v>6182</v>
      </c>
      <c r="Y1891" s="1" t="s">
        <v>3118</v>
      </c>
      <c r="Z1891" s="1" t="s">
        <v>3629</v>
      </c>
      <c r="AC1891" s="1">
        <v>14</v>
      </c>
      <c r="AD1891" s="1" t="s">
        <v>58</v>
      </c>
      <c r="AE1891" s="1" t="s">
        <v>4525</v>
      </c>
    </row>
    <row r="1892" spans="1:31" ht="13.5" customHeight="1">
      <c r="A1892" s="6" t="str">
        <f t="shared" si="64"/>
        <v>1783_월배면_0048</v>
      </c>
      <c r="B1892" s="1">
        <v>1783</v>
      </c>
      <c r="C1892" s="1" t="s">
        <v>6057</v>
      </c>
      <c r="D1892" s="1" t="s">
        <v>6058</v>
      </c>
      <c r="E1892" s="2">
        <v>1891</v>
      </c>
      <c r="F1892" s="2">
        <v>6</v>
      </c>
      <c r="G1892" s="2" t="s">
        <v>2750</v>
      </c>
      <c r="H1892" s="2" t="s">
        <v>3324</v>
      </c>
      <c r="I1892" s="2">
        <v>9</v>
      </c>
      <c r="L1892" s="2">
        <v>5</v>
      </c>
      <c r="M1892" s="2" t="s">
        <v>7120</v>
      </c>
      <c r="N1892" s="2" t="s">
        <v>7121</v>
      </c>
      <c r="S1892" s="2" t="s">
        <v>53</v>
      </c>
      <c r="T1892" s="2" t="s">
        <v>3382</v>
      </c>
      <c r="AC1892" s="1">
        <v>5</v>
      </c>
      <c r="AD1892" s="1" t="s">
        <v>122</v>
      </c>
      <c r="AE1892" s="1" t="s">
        <v>4498</v>
      </c>
    </row>
    <row r="1893" spans="1:33" ht="13.5" customHeight="1">
      <c r="A1893" s="6" t="str">
        <f t="shared" si="64"/>
        <v>1783_월배면_0048</v>
      </c>
      <c r="B1893" s="1">
        <v>1783</v>
      </c>
      <c r="C1893" s="1" t="s">
        <v>6057</v>
      </c>
      <c r="D1893" s="1" t="s">
        <v>6058</v>
      </c>
      <c r="E1893" s="2">
        <v>1892</v>
      </c>
      <c r="F1893" s="2">
        <v>6</v>
      </c>
      <c r="G1893" s="2" t="s">
        <v>2750</v>
      </c>
      <c r="H1893" s="2" t="s">
        <v>3324</v>
      </c>
      <c r="I1893" s="2">
        <v>9</v>
      </c>
      <c r="L1893" s="2">
        <v>5</v>
      </c>
      <c r="M1893" s="2" t="s">
        <v>7120</v>
      </c>
      <c r="N1893" s="2" t="s">
        <v>7121</v>
      </c>
      <c r="S1893" s="2" t="s">
        <v>53</v>
      </c>
      <c r="T1893" s="2" t="s">
        <v>3382</v>
      </c>
      <c r="AF1893" s="1" t="s">
        <v>104</v>
      </c>
      <c r="AG1893" s="1" t="s">
        <v>3397</v>
      </c>
    </row>
    <row r="1894" spans="1:33" ht="13.5" customHeight="1">
      <c r="A1894" s="6" t="str">
        <f t="shared" si="64"/>
        <v>1783_월배면_0048</v>
      </c>
      <c r="B1894" s="1">
        <v>1783</v>
      </c>
      <c r="C1894" s="1" t="s">
        <v>6057</v>
      </c>
      <c r="D1894" s="1" t="s">
        <v>6058</v>
      </c>
      <c r="E1894" s="2">
        <v>1893</v>
      </c>
      <c r="F1894" s="2">
        <v>6</v>
      </c>
      <c r="G1894" s="2" t="s">
        <v>2750</v>
      </c>
      <c r="H1894" s="2" t="s">
        <v>3324</v>
      </c>
      <c r="I1894" s="2">
        <v>9</v>
      </c>
      <c r="L1894" s="2">
        <v>5</v>
      </c>
      <c r="M1894" s="2" t="s">
        <v>7120</v>
      </c>
      <c r="N1894" s="2" t="s">
        <v>7121</v>
      </c>
      <c r="S1894" s="2" t="s">
        <v>56</v>
      </c>
      <c r="T1894" s="2" t="s">
        <v>3381</v>
      </c>
      <c r="AC1894" s="1">
        <v>2</v>
      </c>
      <c r="AD1894" s="1" t="s">
        <v>250</v>
      </c>
      <c r="AE1894" s="1" t="s">
        <v>4519</v>
      </c>
      <c r="AF1894" s="1" t="s">
        <v>244</v>
      </c>
      <c r="AG1894" s="1" t="s">
        <v>4545</v>
      </c>
    </row>
    <row r="1895" spans="1:72" ht="13.5" customHeight="1">
      <c r="A1895" s="6" t="str">
        <f aca="true" t="shared" si="65" ref="A1895:A1926">HYPERLINK("http://kyu.snu.ac.kr/sdhj/index.jsp?type=hj/GK14607_00IH_0001_0048.jpg","1783_월배면_0048")</f>
        <v>1783_월배면_0048</v>
      </c>
      <c r="B1895" s="1">
        <v>1783</v>
      </c>
      <c r="C1895" s="1" t="s">
        <v>6057</v>
      </c>
      <c r="D1895" s="1" t="s">
        <v>6058</v>
      </c>
      <c r="E1895" s="2">
        <v>1894</v>
      </c>
      <c r="F1895" s="2">
        <v>6</v>
      </c>
      <c r="G1895" s="2" t="s">
        <v>2750</v>
      </c>
      <c r="H1895" s="2" t="s">
        <v>3324</v>
      </c>
      <c r="I1895" s="2">
        <v>10</v>
      </c>
      <c r="J1895" s="2" t="s">
        <v>3119</v>
      </c>
      <c r="K1895" s="2" t="s">
        <v>3332</v>
      </c>
      <c r="L1895" s="2">
        <v>1</v>
      </c>
      <c r="M1895" s="2" t="s">
        <v>7122</v>
      </c>
      <c r="N1895" s="2" t="s">
        <v>7123</v>
      </c>
      <c r="T1895" s="2" t="s">
        <v>6092</v>
      </c>
      <c r="U1895" s="1" t="s">
        <v>63</v>
      </c>
      <c r="V1895" s="1" t="s">
        <v>3418</v>
      </c>
      <c r="W1895" s="1" t="s">
        <v>77</v>
      </c>
      <c r="X1895" s="1" t="s">
        <v>6189</v>
      </c>
      <c r="Y1895" s="1" t="s">
        <v>3120</v>
      </c>
      <c r="Z1895" s="1" t="s">
        <v>3628</v>
      </c>
      <c r="AC1895" s="1">
        <v>45</v>
      </c>
      <c r="AD1895" s="1" t="s">
        <v>171</v>
      </c>
      <c r="AE1895" s="1" t="s">
        <v>4521</v>
      </c>
      <c r="AJ1895" s="1" t="s">
        <v>17</v>
      </c>
      <c r="AK1895" s="1" t="s">
        <v>4628</v>
      </c>
      <c r="AL1895" s="1" t="s">
        <v>52</v>
      </c>
      <c r="AM1895" s="1" t="s">
        <v>4637</v>
      </c>
      <c r="AT1895" s="1" t="s">
        <v>68</v>
      </c>
      <c r="AU1895" s="1" t="s">
        <v>4695</v>
      </c>
      <c r="AV1895" s="1" t="s">
        <v>2794</v>
      </c>
      <c r="AW1895" s="1" t="s">
        <v>4755</v>
      </c>
      <c r="BG1895" s="1" t="s">
        <v>260</v>
      </c>
      <c r="BH1895" s="1" t="s">
        <v>6166</v>
      </c>
      <c r="BI1895" s="1" t="s">
        <v>400</v>
      </c>
      <c r="BJ1895" s="1" t="s">
        <v>4015</v>
      </c>
      <c r="BK1895" s="1" t="s">
        <v>68</v>
      </c>
      <c r="BL1895" s="1" t="s">
        <v>4695</v>
      </c>
      <c r="BM1895" s="1" t="s">
        <v>2862</v>
      </c>
      <c r="BN1895" s="1" t="s">
        <v>5520</v>
      </c>
      <c r="BO1895" s="1" t="s">
        <v>68</v>
      </c>
      <c r="BP1895" s="1" t="s">
        <v>4695</v>
      </c>
      <c r="BQ1895" s="1" t="s">
        <v>3121</v>
      </c>
      <c r="BR1895" s="1" t="s">
        <v>5768</v>
      </c>
      <c r="BS1895" s="1" t="s">
        <v>1169</v>
      </c>
      <c r="BT1895" s="1" t="s">
        <v>4633</v>
      </c>
    </row>
    <row r="1896" spans="1:72" ht="13.5" customHeight="1">
      <c r="A1896" s="6" t="str">
        <f t="shared" si="65"/>
        <v>1783_월배면_0048</v>
      </c>
      <c r="B1896" s="1">
        <v>1783</v>
      </c>
      <c r="C1896" s="1" t="s">
        <v>6057</v>
      </c>
      <c r="D1896" s="1" t="s">
        <v>6058</v>
      </c>
      <c r="E1896" s="2">
        <v>1895</v>
      </c>
      <c r="F1896" s="2">
        <v>6</v>
      </c>
      <c r="G1896" s="2" t="s">
        <v>2750</v>
      </c>
      <c r="H1896" s="2" t="s">
        <v>3324</v>
      </c>
      <c r="I1896" s="2">
        <v>10</v>
      </c>
      <c r="L1896" s="2">
        <v>1</v>
      </c>
      <c r="M1896" s="2" t="s">
        <v>7122</v>
      </c>
      <c r="N1896" s="2" t="s">
        <v>7123</v>
      </c>
      <c r="S1896" s="2" t="s">
        <v>47</v>
      </c>
      <c r="T1896" s="2" t="s">
        <v>3377</v>
      </c>
      <c r="W1896" s="1" t="s">
        <v>1244</v>
      </c>
      <c r="X1896" s="1" t="s">
        <v>6151</v>
      </c>
      <c r="Y1896" s="1" t="s">
        <v>78</v>
      </c>
      <c r="Z1896" s="1" t="s">
        <v>3554</v>
      </c>
      <c r="AC1896" s="1">
        <v>49</v>
      </c>
      <c r="AD1896" s="1" t="s">
        <v>212</v>
      </c>
      <c r="AE1896" s="1" t="s">
        <v>4510</v>
      </c>
      <c r="AJ1896" s="1" t="s">
        <v>79</v>
      </c>
      <c r="AK1896" s="1" t="s">
        <v>4627</v>
      </c>
      <c r="AL1896" s="1" t="s">
        <v>472</v>
      </c>
      <c r="AM1896" s="1" t="s">
        <v>6317</v>
      </c>
      <c r="AT1896" s="1" t="s">
        <v>68</v>
      </c>
      <c r="AU1896" s="1" t="s">
        <v>4695</v>
      </c>
      <c r="AV1896" s="1" t="s">
        <v>3122</v>
      </c>
      <c r="AW1896" s="1" t="s">
        <v>4754</v>
      </c>
      <c r="BG1896" s="1" t="s">
        <v>68</v>
      </c>
      <c r="BH1896" s="1" t="s">
        <v>4695</v>
      </c>
      <c r="BI1896" s="1" t="s">
        <v>2075</v>
      </c>
      <c r="BJ1896" s="1" t="s">
        <v>5237</v>
      </c>
      <c r="BK1896" s="1" t="s">
        <v>68</v>
      </c>
      <c r="BL1896" s="1" t="s">
        <v>4695</v>
      </c>
      <c r="BM1896" s="1" t="s">
        <v>3123</v>
      </c>
      <c r="BN1896" s="1" t="s">
        <v>5519</v>
      </c>
      <c r="BO1896" s="1" t="s">
        <v>1337</v>
      </c>
      <c r="BP1896" s="1" t="s">
        <v>4701</v>
      </c>
      <c r="BQ1896" s="1" t="s">
        <v>3124</v>
      </c>
      <c r="BR1896" s="1" t="s">
        <v>5767</v>
      </c>
      <c r="BS1896" s="1" t="s">
        <v>472</v>
      </c>
      <c r="BT1896" s="1" t="s">
        <v>6426</v>
      </c>
    </row>
    <row r="1897" spans="1:31" ht="13.5" customHeight="1">
      <c r="A1897" s="6" t="str">
        <f t="shared" si="65"/>
        <v>1783_월배면_0048</v>
      </c>
      <c r="B1897" s="1">
        <v>1783</v>
      </c>
      <c r="C1897" s="1" t="s">
        <v>6057</v>
      </c>
      <c r="D1897" s="1" t="s">
        <v>6058</v>
      </c>
      <c r="E1897" s="2">
        <v>1896</v>
      </c>
      <c r="F1897" s="2">
        <v>6</v>
      </c>
      <c r="G1897" s="2" t="s">
        <v>2750</v>
      </c>
      <c r="H1897" s="2" t="s">
        <v>3324</v>
      </c>
      <c r="I1897" s="2">
        <v>10</v>
      </c>
      <c r="L1897" s="2">
        <v>1</v>
      </c>
      <c r="M1897" s="2" t="s">
        <v>7122</v>
      </c>
      <c r="N1897" s="2" t="s">
        <v>7123</v>
      </c>
      <c r="S1897" s="2" t="s">
        <v>56</v>
      </c>
      <c r="T1897" s="2" t="s">
        <v>3381</v>
      </c>
      <c r="Y1897" s="1" t="s">
        <v>3125</v>
      </c>
      <c r="Z1897" s="1" t="s">
        <v>3627</v>
      </c>
      <c r="AC1897" s="1">
        <v>19</v>
      </c>
      <c r="AD1897" s="1" t="s">
        <v>349</v>
      </c>
      <c r="AE1897" s="1" t="s">
        <v>4526</v>
      </c>
    </row>
    <row r="1898" spans="1:31" ht="13.5" customHeight="1">
      <c r="A1898" s="6" t="str">
        <f t="shared" si="65"/>
        <v>1783_월배면_0048</v>
      </c>
      <c r="B1898" s="1">
        <v>1783</v>
      </c>
      <c r="C1898" s="1" t="s">
        <v>6057</v>
      </c>
      <c r="D1898" s="1" t="s">
        <v>6058</v>
      </c>
      <c r="E1898" s="2">
        <v>1897</v>
      </c>
      <c r="F1898" s="2">
        <v>6</v>
      </c>
      <c r="G1898" s="2" t="s">
        <v>2750</v>
      </c>
      <c r="H1898" s="2" t="s">
        <v>3324</v>
      </c>
      <c r="I1898" s="2">
        <v>10</v>
      </c>
      <c r="L1898" s="2">
        <v>1</v>
      </c>
      <c r="M1898" s="2" t="s">
        <v>7122</v>
      </c>
      <c r="N1898" s="2" t="s">
        <v>7123</v>
      </c>
      <c r="S1898" s="2" t="s">
        <v>352</v>
      </c>
      <c r="T1898" s="2" t="s">
        <v>352</v>
      </c>
      <c r="Y1898" s="1" t="s">
        <v>3126</v>
      </c>
      <c r="Z1898" s="1" t="s">
        <v>3626</v>
      </c>
      <c r="AC1898" s="1">
        <v>12</v>
      </c>
      <c r="AD1898" s="1" t="s">
        <v>302</v>
      </c>
      <c r="AE1898" s="1" t="s">
        <v>4485</v>
      </c>
    </row>
    <row r="1899" spans="1:31" ht="13.5" customHeight="1">
      <c r="A1899" s="6" t="str">
        <f t="shared" si="65"/>
        <v>1783_월배면_0048</v>
      </c>
      <c r="B1899" s="1">
        <v>1783</v>
      </c>
      <c r="C1899" s="1" t="s">
        <v>6057</v>
      </c>
      <c r="D1899" s="1" t="s">
        <v>6058</v>
      </c>
      <c r="E1899" s="2">
        <v>1898</v>
      </c>
      <c r="F1899" s="2">
        <v>6</v>
      </c>
      <c r="G1899" s="2" t="s">
        <v>2750</v>
      </c>
      <c r="H1899" s="2" t="s">
        <v>3324</v>
      </c>
      <c r="I1899" s="2">
        <v>10</v>
      </c>
      <c r="L1899" s="2">
        <v>1</v>
      </c>
      <c r="M1899" s="2" t="s">
        <v>7122</v>
      </c>
      <c r="N1899" s="2" t="s">
        <v>7123</v>
      </c>
      <c r="S1899" s="2" t="s">
        <v>53</v>
      </c>
      <c r="T1899" s="2" t="s">
        <v>3382</v>
      </c>
      <c r="AC1899" s="1">
        <v>5</v>
      </c>
      <c r="AD1899" s="1" t="s">
        <v>465</v>
      </c>
      <c r="AE1899" s="1" t="s">
        <v>4488</v>
      </c>
    </row>
    <row r="1900" spans="1:31" ht="13.5" customHeight="1">
      <c r="A1900" s="6" t="str">
        <f t="shared" si="65"/>
        <v>1783_월배면_0048</v>
      </c>
      <c r="B1900" s="1">
        <v>1783</v>
      </c>
      <c r="C1900" s="1" t="s">
        <v>6057</v>
      </c>
      <c r="D1900" s="1" t="s">
        <v>6058</v>
      </c>
      <c r="E1900" s="2">
        <v>1899</v>
      </c>
      <c r="F1900" s="2">
        <v>6</v>
      </c>
      <c r="G1900" s="2" t="s">
        <v>2750</v>
      </c>
      <c r="H1900" s="2" t="s">
        <v>3324</v>
      </c>
      <c r="I1900" s="2">
        <v>10</v>
      </c>
      <c r="L1900" s="2">
        <v>1</v>
      </c>
      <c r="M1900" s="2" t="s">
        <v>7122</v>
      </c>
      <c r="N1900" s="2" t="s">
        <v>7123</v>
      </c>
      <c r="T1900" s="2" t="s">
        <v>6164</v>
      </c>
      <c r="U1900" s="1" t="s">
        <v>96</v>
      </c>
      <c r="V1900" s="1" t="s">
        <v>3417</v>
      </c>
      <c r="Y1900" s="1" t="s">
        <v>3030</v>
      </c>
      <c r="Z1900" s="1" t="s">
        <v>3625</v>
      </c>
      <c r="AC1900" s="1">
        <v>49</v>
      </c>
      <c r="AD1900" s="1" t="s">
        <v>212</v>
      </c>
      <c r="AE1900" s="1" t="s">
        <v>4510</v>
      </c>
    </row>
    <row r="1901" spans="1:72" ht="13.5" customHeight="1">
      <c r="A1901" s="6" t="str">
        <f t="shared" si="65"/>
        <v>1783_월배면_0048</v>
      </c>
      <c r="B1901" s="1">
        <v>1783</v>
      </c>
      <c r="C1901" s="1" t="s">
        <v>6057</v>
      </c>
      <c r="D1901" s="1" t="s">
        <v>6058</v>
      </c>
      <c r="E1901" s="2">
        <v>1900</v>
      </c>
      <c r="F1901" s="2">
        <v>6</v>
      </c>
      <c r="G1901" s="2" t="s">
        <v>2750</v>
      </c>
      <c r="H1901" s="2" t="s">
        <v>3324</v>
      </c>
      <c r="I1901" s="2">
        <v>10</v>
      </c>
      <c r="L1901" s="2">
        <v>2</v>
      </c>
      <c r="M1901" s="2" t="s">
        <v>7124</v>
      </c>
      <c r="N1901" s="2" t="s">
        <v>7125</v>
      </c>
      <c r="T1901" s="2" t="s">
        <v>6092</v>
      </c>
      <c r="U1901" s="1" t="s">
        <v>63</v>
      </c>
      <c r="V1901" s="1" t="s">
        <v>3418</v>
      </c>
      <c r="W1901" s="1" t="s">
        <v>1168</v>
      </c>
      <c r="X1901" s="1" t="s">
        <v>3506</v>
      </c>
      <c r="Y1901" s="1" t="s">
        <v>3127</v>
      </c>
      <c r="Z1901" s="1" t="s">
        <v>3624</v>
      </c>
      <c r="AC1901" s="1">
        <v>83</v>
      </c>
      <c r="AD1901" s="1" t="s">
        <v>157</v>
      </c>
      <c r="AE1901" s="1" t="s">
        <v>4514</v>
      </c>
      <c r="AJ1901" s="1" t="s">
        <v>17</v>
      </c>
      <c r="AK1901" s="1" t="s">
        <v>4628</v>
      </c>
      <c r="AL1901" s="1" t="s">
        <v>1169</v>
      </c>
      <c r="AM1901" s="1" t="s">
        <v>4633</v>
      </c>
      <c r="AT1901" s="1" t="s">
        <v>68</v>
      </c>
      <c r="AU1901" s="1" t="s">
        <v>4695</v>
      </c>
      <c r="AV1901" s="1" t="s">
        <v>2198</v>
      </c>
      <c r="AW1901" s="1" t="s">
        <v>4753</v>
      </c>
      <c r="BG1901" s="1" t="s">
        <v>260</v>
      </c>
      <c r="BH1901" s="1" t="s">
        <v>6166</v>
      </c>
      <c r="BI1901" s="1" t="s">
        <v>2844</v>
      </c>
      <c r="BJ1901" s="1" t="s">
        <v>5236</v>
      </c>
      <c r="BK1901" s="1" t="s">
        <v>82</v>
      </c>
      <c r="BL1901" s="1" t="s">
        <v>4713</v>
      </c>
      <c r="BM1901" s="1" t="s">
        <v>2828</v>
      </c>
      <c r="BN1901" s="1" t="s">
        <v>3407</v>
      </c>
      <c r="BO1901" s="1" t="s">
        <v>7195</v>
      </c>
      <c r="BP1901" s="1" t="s">
        <v>7196</v>
      </c>
      <c r="BQ1901" s="1" t="s">
        <v>3128</v>
      </c>
      <c r="BR1901" s="1" t="s">
        <v>5766</v>
      </c>
      <c r="BS1901" s="1" t="s">
        <v>313</v>
      </c>
      <c r="BT1901" s="1" t="s">
        <v>4631</v>
      </c>
    </row>
    <row r="1902" spans="1:31" ht="13.5" customHeight="1">
      <c r="A1902" s="6" t="str">
        <f t="shared" si="65"/>
        <v>1783_월배면_0048</v>
      </c>
      <c r="B1902" s="1">
        <v>1783</v>
      </c>
      <c r="C1902" s="1" t="s">
        <v>6057</v>
      </c>
      <c r="D1902" s="1" t="s">
        <v>6058</v>
      </c>
      <c r="E1902" s="2">
        <v>1901</v>
      </c>
      <c r="F1902" s="2">
        <v>6</v>
      </c>
      <c r="G1902" s="2" t="s">
        <v>2750</v>
      </c>
      <c r="H1902" s="2" t="s">
        <v>3324</v>
      </c>
      <c r="I1902" s="2">
        <v>10</v>
      </c>
      <c r="L1902" s="2">
        <v>2</v>
      </c>
      <c r="M1902" s="2" t="s">
        <v>7124</v>
      </c>
      <c r="N1902" s="2" t="s">
        <v>7125</v>
      </c>
      <c r="S1902" s="2" t="s">
        <v>821</v>
      </c>
      <c r="T1902" s="2" t="s">
        <v>3393</v>
      </c>
      <c r="W1902" s="1" t="s">
        <v>278</v>
      </c>
      <c r="X1902" s="1" t="s">
        <v>3502</v>
      </c>
      <c r="Y1902" s="1" t="s">
        <v>468</v>
      </c>
      <c r="Z1902" s="1" t="s">
        <v>3565</v>
      </c>
      <c r="AC1902" s="1">
        <v>59</v>
      </c>
      <c r="AD1902" s="1" t="s">
        <v>226</v>
      </c>
      <c r="AE1902" s="1" t="s">
        <v>4494</v>
      </c>
    </row>
    <row r="1903" spans="1:72" ht="13.5" customHeight="1">
      <c r="A1903" s="6" t="str">
        <f t="shared" si="65"/>
        <v>1783_월배면_0048</v>
      </c>
      <c r="B1903" s="1">
        <v>1783</v>
      </c>
      <c r="C1903" s="1" t="s">
        <v>6057</v>
      </c>
      <c r="D1903" s="1" t="s">
        <v>6058</v>
      </c>
      <c r="E1903" s="2">
        <v>1902</v>
      </c>
      <c r="F1903" s="2">
        <v>6</v>
      </c>
      <c r="G1903" s="2" t="s">
        <v>2750</v>
      </c>
      <c r="H1903" s="2" t="s">
        <v>3324</v>
      </c>
      <c r="I1903" s="2">
        <v>10</v>
      </c>
      <c r="L1903" s="2">
        <v>3</v>
      </c>
      <c r="M1903" s="2" t="s">
        <v>7126</v>
      </c>
      <c r="N1903" s="2" t="s">
        <v>7127</v>
      </c>
      <c r="T1903" s="2" t="s">
        <v>6092</v>
      </c>
      <c r="U1903" s="1" t="s">
        <v>1516</v>
      </c>
      <c r="V1903" s="1" t="s">
        <v>3435</v>
      </c>
      <c r="W1903" s="1" t="s">
        <v>1603</v>
      </c>
      <c r="X1903" s="1" t="s">
        <v>3507</v>
      </c>
      <c r="Y1903" s="1" t="s">
        <v>2961</v>
      </c>
      <c r="Z1903" s="1" t="s">
        <v>3623</v>
      </c>
      <c r="AC1903" s="1">
        <v>63</v>
      </c>
      <c r="AD1903" s="1" t="s">
        <v>151</v>
      </c>
      <c r="AE1903" s="1" t="s">
        <v>4512</v>
      </c>
      <c r="AJ1903" s="1" t="s">
        <v>79</v>
      </c>
      <c r="AK1903" s="1" t="s">
        <v>4627</v>
      </c>
      <c r="AL1903" s="1" t="s">
        <v>1225</v>
      </c>
      <c r="AM1903" s="1" t="s">
        <v>4582</v>
      </c>
      <c r="AV1903" s="1" t="s">
        <v>1106</v>
      </c>
      <c r="AW1903" s="1" t="s">
        <v>4137</v>
      </c>
      <c r="BI1903" s="1" t="s">
        <v>1456</v>
      </c>
      <c r="BJ1903" s="1" t="s">
        <v>5235</v>
      </c>
      <c r="BM1903" s="1" t="s">
        <v>3059</v>
      </c>
      <c r="BN1903" s="1" t="s">
        <v>5225</v>
      </c>
      <c r="BQ1903" s="1" t="s">
        <v>3129</v>
      </c>
      <c r="BR1903" s="1" t="s">
        <v>6569</v>
      </c>
      <c r="BS1903" s="1" t="s">
        <v>343</v>
      </c>
      <c r="BT1903" s="1" t="s">
        <v>4664</v>
      </c>
    </row>
    <row r="1904" spans="1:31" ht="13.5" customHeight="1">
      <c r="A1904" s="6" t="str">
        <f t="shared" si="65"/>
        <v>1783_월배면_0048</v>
      </c>
      <c r="B1904" s="1">
        <v>1783</v>
      </c>
      <c r="C1904" s="1" t="s">
        <v>6057</v>
      </c>
      <c r="D1904" s="1" t="s">
        <v>6058</v>
      </c>
      <c r="E1904" s="2">
        <v>1903</v>
      </c>
      <c r="F1904" s="2">
        <v>6</v>
      </c>
      <c r="G1904" s="2" t="s">
        <v>2750</v>
      </c>
      <c r="H1904" s="2" t="s">
        <v>3324</v>
      </c>
      <c r="I1904" s="2">
        <v>10</v>
      </c>
      <c r="L1904" s="2">
        <v>3</v>
      </c>
      <c r="M1904" s="2" t="s">
        <v>7126</v>
      </c>
      <c r="N1904" s="2" t="s">
        <v>7127</v>
      </c>
      <c r="S1904" s="2" t="s">
        <v>821</v>
      </c>
      <c r="T1904" s="2" t="s">
        <v>3393</v>
      </c>
      <c r="W1904" s="1" t="s">
        <v>362</v>
      </c>
      <c r="X1904" s="1" t="s">
        <v>6185</v>
      </c>
      <c r="Y1904" s="1" t="s">
        <v>468</v>
      </c>
      <c r="Z1904" s="1" t="s">
        <v>3565</v>
      </c>
      <c r="AC1904" s="1">
        <v>59</v>
      </c>
      <c r="AD1904" s="1" t="s">
        <v>226</v>
      </c>
      <c r="AE1904" s="1" t="s">
        <v>4494</v>
      </c>
    </row>
    <row r="1905" spans="1:31" ht="13.5" customHeight="1">
      <c r="A1905" s="6" t="str">
        <f t="shared" si="65"/>
        <v>1783_월배면_0048</v>
      </c>
      <c r="B1905" s="1">
        <v>1783</v>
      </c>
      <c r="C1905" s="1" t="s">
        <v>6057</v>
      </c>
      <c r="D1905" s="1" t="s">
        <v>6058</v>
      </c>
      <c r="E1905" s="2">
        <v>1904</v>
      </c>
      <c r="F1905" s="2">
        <v>6</v>
      </c>
      <c r="G1905" s="2" t="s">
        <v>2750</v>
      </c>
      <c r="H1905" s="2" t="s">
        <v>3324</v>
      </c>
      <c r="I1905" s="2">
        <v>10</v>
      </c>
      <c r="L1905" s="2">
        <v>3</v>
      </c>
      <c r="M1905" s="2" t="s">
        <v>7126</v>
      </c>
      <c r="N1905" s="2" t="s">
        <v>7127</v>
      </c>
      <c r="S1905" s="2" t="s">
        <v>56</v>
      </c>
      <c r="T1905" s="2" t="s">
        <v>3381</v>
      </c>
      <c r="U1905" s="1" t="s">
        <v>2928</v>
      </c>
      <c r="V1905" s="1" t="s">
        <v>6183</v>
      </c>
      <c r="Y1905" s="1" t="s">
        <v>3130</v>
      </c>
      <c r="Z1905" s="1" t="s">
        <v>6205</v>
      </c>
      <c r="AC1905" s="1">
        <v>35</v>
      </c>
      <c r="AD1905" s="1" t="s">
        <v>98</v>
      </c>
      <c r="AE1905" s="1" t="s">
        <v>4481</v>
      </c>
    </row>
    <row r="1906" spans="1:31" ht="13.5" customHeight="1">
      <c r="A1906" s="6" t="str">
        <f t="shared" si="65"/>
        <v>1783_월배면_0048</v>
      </c>
      <c r="B1906" s="1">
        <v>1783</v>
      </c>
      <c r="C1906" s="1" t="s">
        <v>6057</v>
      </c>
      <c r="D1906" s="1" t="s">
        <v>6058</v>
      </c>
      <c r="E1906" s="2">
        <v>1905</v>
      </c>
      <c r="F1906" s="2">
        <v>6</v>
      </c>
      <c r="G1906" s="2" t="s">
        <v>2750</v>
      </c>
      <c r="H1906" s="2" t="s">
        <v>3324</v>
      </c>
      <c r="I1906" s="2">
        <v>10</v>
      </c>
      <c r="L1906" s="2">
        <v>3</v>
      </c>
      <c r="M1906" s="2" t="s">
        <v>7126</v>
      </c>
      <c r="N1906" s="2" t="s">
        <v>7127</v>
      </c>
      <c r="S1906" s="2" t="s">
        <v>213</v>
      </c>
      <c r="T1906" s="2" t="s">
        <v>3380</v>
      </c>
      <c r="W1906" s="1" t="s">
        <v>362</v>
      </c>
      <c r="X1906" s="1" t="s">
        <v>6185</v>
      </c>
      <c r="Y1906" s="1" t="s">
        <v>468</v>
      </c>
      <c r="Z1906" s="1" t="s">
        <v>3565</v>
      </c>
      <c r="AC1906" s="1">
        <v>36</v>
      </c>
      <c r="AD1906" s="1" t="s">
        <v>430</v>
      </c>
      <c r="AE1906" s="1" t="s">
        <v>4516</v>
      </c>
    </row>
    <row r="1907" spans="1:31" ht="13.5" customHeight="1">
      <c r="A1907" s="6" t="str">
        <f t="shared" si="65"/>
        <v>1783_월배면_0048</v>
      </c>
      <c r="B1907" s="1">
        <v>1783</v>
      </c>
      <c r="C1907" s="1" t="s">
        <v>6057</v>
      </c>
      <c r="D1907" s="1" t="s">
        <v>6058</v>
      </c>
      <c r="E1907" s="2">
        <v>1906</v>
      </c>
      <c r="F1907" s="2">
        <v>6</v>
      </c>
      <c r="G1907" s="2" t="s">
        <v>2750</v>
      </c>
      <c r="H1907" s="2" t="s">
        <v>3324</v>
      </c>
      <c r="I1907" s="2">
        <v>10</v>
      </c>
      <c r="L1907" s="2">
        <v>3</v>
      </c>
      <c r="M1907" s="2" t="s">
        <v>7126</v>
      </c>
      <c r="N1907" s="2" t="s">
        <v>7127</v>
      </c>
      <c r="S1907" s="2" t="s">
        <v>734</v>
      </c>
      <c r="T1907" s="2" t="s">
        <v>3379</v>
      </c>
      <c r="AC1907" s="1">
        <v>13</v>
      </c>
      <c r="AD1907" s="1" t="s">
        <v>58</v>
      </c>
      <c r="AE1907" s="1" t="s">
        <v>4525</v>
      </c>
    </row>
    <row r="1908" spans="1:33" ht="13.5" customHeight="1">
      <c r="A1908" s="6" t="str">
        <f t="shared" si="65"/>
        <v>1783_월배면_0048</v>
      </c>
      <c r="B1908" s="1">
        <v>1783</v>
      </c>
      <c r="C1908" s="1" t="s">
        <v>6057</v>
      </c>
      <c r="D1908" s="1" t="s">
        <v>6058</v>
      </c>
      <c r="E1908" s="2">
        <v>1907</v>
      </c>
      <c r="F1908" s="2">
        <v>6</v>
      </c>
      <c r="G1908" s="2" t="s">
        <v>2750</v>
      </c>
      <c r="H1908" s="2" t="s">
        <v>3324</v>
      </c>
      <c r="I1908" s="2">
        <v>10</v>
      </c>
      <c r="L1908" s="2">
        <v>3</v>
      </c>
      <c r="M1908" s="2" t="s">
        <v>7126</v>
      </c>
      <c r="N1908" s="2" t="s">
        <v>7127</v>
      </c>
      <c r="S1908" s="2" t="s">
        <v>734</v>
      </c>
      <c r="T1908" s="2" t="s">
        <v>3379</v>
      </c>
      <c r="AC1908" s="1">
        <v>2</v>
      </c>
      <c r="AD1908" s="1" t="s">
        <v>250</v>
      </c>
      <c r="AE1908" s="1" t="s">
        <v>4519</v>
      </c>
      <c r="AF1908" s="1" t="s">
        <v>244</v>
      </c>
      <c r="AG1908" s="1" t="s">
        <v>4545</v>
      </c>
    </row>
    <row r="1909" spans="1:72" ht="13.5" customHeight="1">
      <c r="A1909" s="6" t="str">
        <f t="shared" si="65"/>
        <v>1783_월배면_0048</v>
      </c>
      <c r="B1909" s="1">
        <v>1783</v>
      </c>
      <c r="C1909" s="1" t="s">
        <v>6057</v>
      </c>
      <c r="D1909" s="1" t="s">
        <v>6058</v>
      </c>
      <c r="E1909" s="2">
        <v>1908</v>
      </c>
      <c r="F1909" s="2">
        <v>6</v>
      </c>
      <c r="G1909" s="2" t="s">
        <v>2750</v>
      </c>
      <c r="H1909" s="2" t="s">
        <v>3324</v>
      </c>
      <c r="I1909" s="2">
        <v>10</v>
      </c>
      <c r="L1909" s="2">
        <v>4</v>
      </c>
      <c r="M1909" s="2" t="s">
        <v>7128</v>
      </c>
      <c r="N1909" s="2" t="s">
        <v>7129</v>
      </c>
      <c r="T1909" s="2" t="s">
        <v>6092</v>
      </c>
      <c r="U1909" s="1" t="s">
        <v>6093</v>
      </c>
      <c r="V1909" s="1" t="s">
        <v>6093</v>
      </c>
      <c r="W1909" s="1" t="s">
        <v>278</v>
      </c>
      <c r="X1909" s="1" t="s">
        <v>3502</v>
      </c>
      <c r="Y1909" s="1" t="s">
        <v>3131</v>
      </c>
      <c r="Z1909" s="1" t="s">
        <v>3622</v>
      </c>
      <c r="AC1909" s="1">
        <v>38</v>
      </c>
      <c r="AD1909" s="1" t="s">
        <v>95</v>
      </c>
      <c r="AE1909" s="1" t="s">
        <v>4524</v>
      </c>
      <c r="AJ1909" s="1" t="s">
        <v>17</v>
      </c>
      <c r="AK1909" s="1" t="s">
        <v>4628</v>
      </c>
      <c r="AL1909" s="1" t="s">
        <v>132</v>
      </c>
      <c r="AM1909" s="1" t="s">
        <v>4584</v>
      </c>
      <c r="AT1909" s="1" t="s">
        <v>68</v>
      </c>
      <c r="AU1909" s="1" t="s">
        <v>4695</v>
      </c>
      <c r="AV1909" s="1" t="s">
        <v>2609</v>
      </c>
      <c r="AW1909" s="1" t="s">
        <v>4386</v>
      </c>
      <c r="BG1909" s="1" t="s">
        <v>68</v>
      </c>
      <c r="BH1909" s="1" t="s">
        <v>4695</v>
      </c>
      <c r="BI1909" s="1" t="s">
        <v>2778</v>
      </c>
      <c r="BJ1909" s="1" t="s">
        <v>5234</v>
      </c>
      <c r="BK1909" s="1" t="s">
        <v>68</v>
      </c>
      <c r="BL1909" s="1" t="s">
        <v>4695</v>
      </c>
      <c r="BM1909" s="1" t="s">
        <v>2229</v>
      </c>
      <c r="BN1909" s="1" t="s">
        <v>5210</v>
      </c>
      <c r="BO1909" s="1" t="s">
        <v>68</v>
      </c>
      <c r="BP1909" s="1" t="s">
        <v>4695</v>
      </c>
      <c r="BQ1909" s="1" t="s">
        <v>2779</v>
      </c>
      <c r="BR1909" s="1" t="s">
        <v>5765</v>
      </c>
      <c r="BS1909" s="1" t="s">
        <v>210</v>
      </c>
      <c r="BT1909" s="1" t="s">
        <v>4640</v>
      </c>
    </row>
    <row r="1910" spans="1:72" ht="13.5" customHeight="1">
      <c r="A1910" s="6" t="str">
        <f t="shared" si="65"/>
        <v>1783_월배면_0048</v>
      </c>
      <c r="B1910" s="1">
        <v>1783</v>
      </c>
      <c r="C1910" s="1" t="s">
        <v>6057</v>
      </c>
      <c r="D1910" s="1" t="s">
        <v>6058</v>
      </c>
      <c r="E1910" s="2">
        <v>1909</v>
      </c>
      <c r="F1910" s="2">
        <v>6</v>
      </c>
      <c r="G1910" s="2" t="s">
        <v>2750</v>
      </c>
      <c r="H1910" s="2" t="s">
        <v>3324</v>
      </c>
      <c r="I1910" s="2">
        <v>10</v>
      </c>
      <c r="L1910" s="2">
        <v>4</v>
      </c>
      <c r="M1910" s="2" t="s">
        <v>7128</v>
      </c>
      <c r="N1910" s="2" t="s">
        <v>7129</v>
      </c>
      <c r="S1910" s="2" t="s">
        <v>47</v>
      </c>
      <c r="T1910" s="2" t="s">
        <v>3377</v>
      </c>
      <c r="W1910" s="1" t="s">
        <v>278</v>
      </c>
      <c r="X1910" s="1" t="s">
        <v>3502</v>
      </c>
      <c r="Y1910" s="1" t="s">
        <v>78</v>
      </c>
      <c r="Z1910" s="1" t="s">
        <v>3554</v>
      </c>
      <c r="AC1910" s="1">
        <v>38</v>
      </c>
      <c r="AD1910" s="1" t="s">
        <v>95</v>
      </c>
      <c r="AE1910" s="1" t="s">
        <v>4524</v>
      </c>
      <c r="AJ1910" s="1" t="s">
        <v>17</v>
      </c>
      <c r="AK1910" s="1" t="s">
        <v>4628</v>
      </c>
      <c r="AL1910" s="1" t="s">
        <v>132</v>
      </c>
      <c r="AM1910" s="1" t="s">
        <v>4584</v>
      </c>
      <c r="AT1910" s="1" t="s">
        <v>607</v>
      </c>
      <c r="AU1910" s="1" t="s">
        <v>3433</v>
      </c>
      <c r="AV1910" s="1" t="s">
        <v>2991</v>
      </c>
      <c r="AW1910" s="1" t="s">
        <v>3696</v>
      </c>
      <c r="BG1910" s="1" t="s">
        <v>607</v>
      </c>
      <c r="BH1910" s="1" t="s">
        <v>3433</v>
      </c>
      <c r="BI1910" s="1" t="s">
        <v>2907</v>
      </c>
      <c r="BJ1910" s="1" t="s">
        <v>4786</v>
      </c>
      <c r="BK1910" s="1" t="s">
        <v>7178</v>
      </c>
      <c r="BL1910" s="1" t="s">
        <v>7179</v>
      </c>
      <c r="BM1910" s="1" t="s">
        <v>2886</v>
      </c>
      <c r="BN1910" s="1" t="s">
        <v>5261</v>
      </c>
      <c r="BO1910" s="1" t="s">
        <v>68</v>
      </c>
      <c r="BP1910" s="1" t="s">
        <v>4695</v>
      </c>
      <c r="BQ1910" s="1" t="s">
        <v>3132</v>
      </c>
      <c r="BR1910" s="1" t="s">
        <v>6523</v>
      </c>
      <c r="BS1910" s="1" t="s">
        <v>472</v>
      </c>
      <c r="BT1910" s="1" t="s">
        <v>6426</v>
      </c>
    </row>
    <row r="1911" spans="1:31" ht="13.5" customHeight="1">
      <c r="A1911" s="6" t="str">
        <f t="shared" si="65"/>
        <v>1783_월배면_0048</v>
      </c>
      <c r="B1911" s="1">
        <v>1783</v>
      </c>
      <c r="C1911" s="1" t="s">
        <v>6057</v>
      </c>
      <c r="D1911" s="1" t="s">
        <v>6058</v>
      </c>
      <c r="E1911" s="2">
        <v>1910</v>
      </c>
      <c r="F1911" s="2">
        <v>6</v>
      </c>
      <c r="G1911" s="2" t="s">
        <v>2750</v>
      </c>
      <c r="H1911" s="2" t="s">
        <v>3324</v>
      </c>
      <c r="I1911" s="2">
        <v>10</v>
      </c>
      <c r="L1911" s="2">
        <v>4</v>
      </c>
      <c r="M1911" s="2" t="s">
        <v>7128</v>
      </c>
      <c r="N1911" s="2" t="s">
        <v>7129</v>
      </c>
      <c r="S1911" s="2" t="s">
        <v>53</v>
      </c>
      <c r="T1911" s="2" t="s">
        <v>3382</v>
      </c>
      <c r="AC1911" s="1">
        <v>12</v>
      </c>
      <c r="AD1911" s="1" t="s">
        <v>302</v>
      </c>
      <c r="AE1911" s="1" t="s">
        <v>4485</v>
      </c>
    </row>
    <row r="1912" spans="1:31" ht="13.5" customHeight="1">
      <c r="A1912" s="6" t="str">
        <f t="shared" si="65"/>
        <v>1783_월배면_0048</v>
      </c>
      <c r="B1912" s="1">
        <v>1783</v>
      </c>
      <c r="C1912" s="1" t="s">
        <v>6057</v>
      </c>
      <c r="D1912" s="1" t="s">
        <v>6058</v>
      </c>
      <c r="E1912" s="2">
        <v>1911</v>
      </c>
      <c r="F1912" s="2">
        <v>6</v>
      </c>
      <c r="G1912" s="2" t="s">
        <v>2750</v>
      </c>
      <c r="H1912" s="2" t="s">
        <v>3324</v>
      </c>
      <c r="I1912" s="2">
        <v>10</v>
      </c>
      <c r="L1912" s="2">
        <v>4</v>
      </c>
      <c r="M1912" s="2" t="s">
        <v>7128</v>
      </c>
      <c r="N1912" s="2" t="s">
        <v>7129</v>
      </c>
      <c r="S1912" s="2" t="s">
        <v>56</v>
      </c>
      <c r="T1912" s="2" t="s">
        <v>3381</v>
      </c>
      <c r="AC1912" s="1">
        <v>5</v>
      </c>
      <c r="AD1912" s="1" t="s">
        <v>465</v>
      </c>
      <c r="AE1912" s="1" t="s">
        <v>4488</v>
      </c>
    </row>
    <row r="1913" spans="1:72" ht="13.5" customHeight="1">
      <c r="A1913" s="6" t="str">
        <f t="shared" si="65"/>
        <v>1783_월배면_0048</v>
      </c>
      <c r="B1913" s="1">
        <v>1783</v>
      </c>
      <c r="C1913" s="1" t="s">
        <v>6057</v>
      </c>
      <c r="D1913" s="1" t="s">
        <v>6058</v>
      </c>
      <c r="E1913" s="2">
        <v>1912</v>
      </c>
      <c r="F1913" s="2">
        <v>6</v>
      </c>
      <c r="G1913" s="2" t="s">
        <v>2750</v>
      </c>
      <c r="H1913" s="2" t="s">
        <v>3324</v>
      </c>
      <c r="I1913" s="2">
        <v>10</v>
      </c>
      <c r="L1913" s="2">
        <v>5</v>
      </c>
      <c r="M1913" s="2" t="s">
        <v>3119</v>
      </c>
      <c r="N1913" s="2" t="s">
        <v>3332</v>
      </c>
      <c r="T1913" s="2" t="s">
        <v>6092</v>
      </c>
      <c r="U1913" s="1" t="s">
        <v>6121</v>
      </c>
      <c r="V1913" s="1" t="s">
        <v>6122</v>
      </c>
      <c r="W1913" s="1" t="s">
        <v>1558</v>
      </c>
      <c r="X1913" s="1" t="s">
        <v>3504</v>
      </c>
      <c r="Y1913" s="1" t="s">
        <v>2878</v>
      </c>
      <c r="Z1913" s="1" t="s">
        <v>3621</v>
      </c>
      <c r="AC1913" s="1">
        <v>46</v>
      </c>
      <c r="AD1913" s="1" t="s">
        <v>162</v>
      </c>
      <c r="AE1913" s="1" t="s">
        <v>4518</v>
      </c>
      <c r="AJ1913" s="1" t="s">
        <v>17</v>
      </c>
      <c r="AK1913" s="1" t="s">
        <v>4628</v>
      </c>
      <c r="AL1913" s="1" t="s">
        <v>1559</v>
      </c>
      <c r="AM1913" s="1" t="s">
        <v>4639</v>
      </c>
      <c r="AT1913" s="1" t="s">
        <v>607</v>
      </c>
      <c r="AU1913" s="1" t="s">
        <v>3433</v>
      </c>
      <c r="AV1913" s="1" t="s">
        <v>3133</v>
      </c>
      <c r="AW1913" s="1" t="s">
        <v>4752</v>
      </c>
      <c r="BG1913" s="1" t="s">
        <v>607</v>
      </c>
      <c r="BH1913" s="1" t="s">
        <v>3433</v>
      </c>
      <c r="BI1913" s="1" t="s">
        <v>3134</v>
      </c>
      <c r="BJ1913" s="1" t="s">
        <v>5233</v>
      </c>
      <c r="BK1913" s="1" t="s">
        <v>611</v>
      </c>
      <c r="BL1913" s="1" t="s">
        <v>4709</v>
      </c>
      <c r="BM1913" s="1" t="s">
        <v>2554</v>
      </c>
      <c r="BN1913" s="1" t="s">
        <v>5518</v>
      </c>
      <c r="BO1913" s="1" t="s">
        <v>68</v>
      </c>
      <c r="BP1913" s="1" t="s">
        <v>4695</v>
      </c>
      <c r="BQ1913" s="1" t="s">
        <v>3135</v>
      </c>
      <c r="BR1913" s="1" t="s">
        <v>5747</v>
      </c>
      <c r="BS1913" s="1" t="s">
        <v>132</v>
      </c>
      <c r="BT1913" s="1" t="s">
        <v>4584</v>
      </c>
    </row>
    <row r="1914" spans="1:72" ht="13.5" customHeight="1">
      <c r="A1914" s="6" t="str">
        <f t="shared" si="65"/>
        <v>1783_월배면_0048</v>
      </c>
      <c r="B1914" s="1">
        <v>1783</v>
      </c>
      <c r="C1914" s="1" t="s">
        <v>6057</v>
      </c>
      <c r="D1914" s="1" t="s">
        <v>6058</v>
      </c>
      <c r="E1914" s="2">
        <v>1913</v>
      </c>
      <c r="F1914" s="2">
        <v>6</v>
      </c>
      <c r="G1914" s="2" t="s">
        <v>2750</v>
      </c>
      <c r="H1914" s="2" t="s">
        <v>3324</v>
      </c>
      <c r="I1914" s="2">
        <v>10</v>
      </c>
      <c r="L1914" s="2">
        <v>5</v>
      </c>
      <c r="M1914" s="2" t="s">
        <v>3119</v>
      </c>
      <c r="N1914" s="2" t="s">
        <v>3332</v>
      </c>
      <c r="S1914" s="2" t="s">
        <v>47</v>
      </c>
      <c r="T1914" s="2" t="s">
        <v>3377</v>
      </c>
      <c r="W1914" s="1" t="s">
        <v>90</v>
      </c>
      <c r="X1914" s="1" t="s">
        <v>3509</v>
      </c>
      <c r="Y1914" s="1" t="s">
        <v>10</v>
      </c>
      <c r="Z1914" s="1" t="s">
        <v>3510</v>
      </c>
      <c r="AC1914" s="1">
        <v>64</v>
      </c>
      <c r="AD1914" s="1" t="s">
        <v>88</v>
      </c>
      <c r="AE1914" s="1" t="s">
        <v>4478</v>
      </c>
      <c r="AJ1914" s="1" t="s">
        <v>17</v>
      </c>
      <c r="AK1914" s="1" t="s">
        <v>4628</v>
      </c>
      <c r="AL1914" s="1" t="s">
        <v>554</v>
      </c>
      <c r="AM1914" s="1" t="s">
        <v>4614</v>
      </c>
      <c r="AT1914" s="1" t="s">
        <v>607</v>
      </c>
      <c r="AU1914" s="1" t="s">
        <v>3433</v>
      </c>
      <c r="AV1914" s="1" t="s">
        <v>3136</v>
      </c>
      <c r="AW1914" s="1" t="s">
        <v>4751</v>
      </c>
      <c r="BG1914" s="1" t="s">
        <v>1337</v>
      </c>
      <c r="BH1914" s="1" t="s">
        <v>4701</v>
      </c>
      <c r="BI1914" s="1" t="s">
        <v>3137</v>
      </c>
      <c r="BJ1914" s="1" t="s">
        <v>5232</v>
      </c>
      <c r="BK1914" s="1" t="s">
        <v>3138</v>
      </c>
      <c r="BL1914" s="1" t="s">
        <v>6181</v>
      </c>
      <c r="BM1914" s="1" t="s">
        <v>3139</v>
      </c>
      <c r="BN1914" s="1" t="s">
        <v>5517</v>
      </c>
      <c r="BQ1914" s="1" t="s">
        <v>3140</v>
      </c>
      <c r="BR1914" s="1" t="s">
        <v>5764</v>
      </c>
      <c r="BS1914" s="1" t="s">
        <v>554</v>
      </c>
      <c r="BT1914" s="1" t="s">
        <v>4614</v>
      </c>
    </row>
    <row r="1915" spans="1:31" ht="13.5" customHeight="1">
      <c r="A1915" s="6" t="str">
        <f t="shared" si="65"/>
        <v>1783_월배면_0048</v>
      </c>
      <c r="B1915" s="1">
        <v>1783</v>
      </c>
      <c r="C1915" s="1" t="s">
        <v>6057</v>
      </c>
      <c r="D1915" s="1" t="s">
        <v>6058</v>
      </c>
      <c r="E1915" s="2">
        <v>1914</v>
      </c>
      <c r="F1915" s="2">
        <v>6</v>
      </c>
      <c r="G1915" s="2" t="s">
        <v>2750</v>
      </c>
      <c r="H1915" s="2" t="s">
        <v>3324</v>
      </c>
      <c r="I1915" s="2">
        <v>10</v>
      </c>
      <c r="L1915" s="2">
        <v>5</v>
      </c>
      <c r="M1915" s="2" t="s">
        <v>3119</v>
      </c>
      <c r="N1915" s="2" t="s">
        <v>3332</v>
      </c>
      <c r="S1915" s="2" t="s">
        <v>53</v>
      </c>
      <c r="T1915" s="2" t="s">
        <v>3382</v>
      </c>
      <c r="AC1915" s="1">
        <v>17</v>
      </c>
      <c r="AD1915" s="1" t="s">
        <v>243</v>
      </c>
      <c r="AE1915" s="1" t="s">
        <v>4517</v>
      </c>
    </row>
    <row r="1916" spans="1:31" ht="13.5" customHeight="1">
      <c r="A1916" s="6" t="str">
        <f t="shared" si="65"/>
        <v>1783_월배면_0048</v>
      </c>
      <c r="B1916" s="1">
        <v>1783</v>
      </c>
      <c r="C1916" s="1" t="s">
        <v>6057</v>
      </c>
      <c r="D1916" s="1" t="s">
        <v>6058</v>
      </c>
      <c r="E1916" s="2">
        <v>1915</v>
      </c>
      <c r="F1916" s="2">
        <v>6</v>
      </c>
      <c r="G1916" s="2" t="s">
        <v>2750</v>
      </c>
      <c r="H1916" s="2" t="s">
        <v>3324</v>
      </c>
      <c r="I1916" s="2">
        <v>10</v>
      </c>
      <c r="L1916" s="2">
        <v>5</v>
      </c>
      <c r="M1916" s="2" t="s">
        <v>3119</v>
      </c>
      <c r="N1916" s="2" t="s">
        <v>3332</v>
      </c>
      <c r="S1916" s="2" t="s">
        <v>53</v>
      </c>
      <c r="T1916" s="2" t="s">
        <v>3382</v>
      </c>
      <c r="AC1916" s="1">
        <v>12</v>
      </c>
      <c r="AD1916" s="1" t="s">
        <v>302</v>
      </c>
      <c r="AE1916" s="1" t="s">
        <v>4485</v>
      </c>
    </row>
    <row r="1917" spans="1:31" ht="13.5" customHeight="1">
      <c r="A1917" s="6" t="str">
        <f t="shared" si="65"/>
        <v>1783_월배면_0048</v>
      </c>
      <c r="B1917" s="1">
        <v>1783</v>
      </c>
      <c r="C1917" s="1" t="s">
        <v>6057</v>
      </c>
      <c r="D1917" s="1" t="s">
        <v>6058</v>
      </c>
      <c r="E1917" s="2">
        <v>1916</v>
      </c>
      <c r="F1917" s="2">
        <v>6</v>
      </c>
      <c r="G1917" s="2" t="s">
        <v>2750</v>
      </c>
      <c r="H1917" s="2" t="s">
        <v>3324</v>
      </c>
      <c r="I1917" s="2">
        <v>10</v>
      </c>
      <c r="L1917" s="2">
        <v>5</v>
      </c>
      <c r="M1917" s="2" t="s">
        <v>3119</v>
      </c>
      <c r="N1917" s="2" t="s">
        <v>3332</v>
      </c>
      <c r="S1917" s="2" t="s">
        <v>56</v>
      </c>
      <c r="T1917" s="2" t="s">
        <v>3381</v>
      </c>
      <c r="Y1917" s="1" t="s">
        <v>3141</v>
      </c>
      <c r="Z1917" s="1" t="s">
        <v>3620</v>
      </c>
      <c r="AC1917" s="1">
        <v>8</v>
      </c>
      <c r="AD1917" s="1" t="s">
        <v>426</v>
      </c>
      <c r="AE1917" s="1" t="s">
        <v>4520</v>
      </c>
    </row>
    <row r="1918" spans="1:31" ht="13.5" customHeight="1">
      <c r="A1918" s="6" t="str">
        <f t="shared" si="65"/>
        <v>1783_월배면_0048</v>
      </c>
      <c r="B1918" s="1">
        <v>1783</v>
      </c>
      <c r="C1918" s="1" t="s">
        <v>6057</v>
      </c>
      <c r="D1918" s="1" t="s">
        <v>6058</v>
      </c>
      <c r="E1918" s="2">
        <v>1917</v>
      </c>
      <c r="F1918" s="2">
        <v>6</v>
      </c>
      <c r="G1918" s="2" t="s">
        <v>2750</v>
      </c>
      <c r="H1918" s="2" t="s">
        <v>3324</v>
      </c>
      <c r="I1918" s="2">
        <v>10</v>
      </c>
      <c r="L1918" s="2">
        <v>5</v>
      </c>
      <c r="M1918" s="2" t="s">
        <v>3119</v>
      </c>
      <c r="N1918" s="2" t="s">
        <v>3332</v>
      </c>
      <c r="S1918" s="2" t="s">
        <v>56</v>
      </c>
      <c r="T1918" s="2" t="s">
        <v>3381</v>
      </c>
      <c r="Y1918" s="1" t="s">
        <v>3142</v>
      </c>
      <c r="Z1918" s="1" t="s">
        <v>3619</v>
      </c>
      <c r="AC1918" s="1">
        <v>5</v>
      </c>
      <c r="AD1918" s="1" t="s">
        <v>465</v>
      </c>
      <c r="AE1918" s="1" t="s">
        <v>4488</v>
      </c>
    </row>
    <row r="1919" spans="1:72" ht="13.5" customHeight="1">
      <c r="A1919" s="6" t="str">
        <f t="shared" si="65"/>
        <v>1783_월배면_0048</v>
      </c>
      <c r="B1919" s="1">
        <v>1783</v>
      </c>
      <c r="C1919" s="1" t="s">
        <v>6057</v>
      </c>
      <c r="D1919" s="1" t="s">
        <v>6058</v>
      </c>
      <c r="E1919" s="2">
        <v>1918</v>
      </c>
      <c r="F1919" s="2">
        <v>6</v>
      </c>
      <c r="G1919" s="2" t="s">
        <v>2750</v>
      </c>
      <c r="H1919" s="2" t="s">
        <v>3324</v>
      </c>
      <c r="I1919" s="2">
        <v>11</v>
      </c>
      <c r="J1919" s="2" t="s">
        <v>3143</v>
      </c>
      <c r="K1919" s="2" t="s">
        <v>6069</v>
      </c>
      <c r="L1919" s="2">
        <v>1</v>
      </c>
      <c r="M1919" s="2" t="s">
        <v>7130</v>
      </c>
      <c r="N1919" s="2" t="s">
        <v>7131</v>
      </c>
      <c r="T1919" s="2" t="s">
        <v>6092</v>
      </c>
      <c r="U1919" s="1" t="s">
        <v>727</v>
      </c>
      <c r="V1919" s="1" t="s">
        <v>3426</v>
      </c>
      <c r="W1919" s="1" t="s">
        <v>2647</v>
      </c>
      <c r="X1919" s="1" t="s">
        <v>3515</v>
      </c>
      <c r="Y1919" s="1" t="s">
        <v>10</v>
      </c>
      <c r="Z1919" s="1" t="s">
        <v>3510</v>
      </c>
      <c r="AC1919" s="1">
        <v>94</v>
      </c>
      <c r="AD1919" s="1" t="s">
        <v>863</v>
      </c>
      <c r="AE1919" s="1" t="s">
        <v>4486</v>
      </c>
      <c r="AJ1919" s="1" t="s">
        <v>17</v>
      </c>
      <c r="AK1919" s="1" t="s">
        <v>4628</v>
      </c>
      <c r="AL1919" s="1" t="s">
        <v>1611</v>
      </c>
      <c r="AM1919" s="1" t="s">
        <v>4638</v>
      </c>
      <c r="AT1919" s="1" t="s">
        <v>607</v>
      </c>
      <c r="AU1919" s="1" t="s">
        <v>3433</v>
      </c>
      <c r="AV1919" s="1" t="s">
        <v>2510</v>
      </c>
      <c r="AW1919" s="1" t="s">
        <v>4750</v>
      </c>
      <c r="BG1919" s="1" t="s">
        <v>607</v>
      </c>
      <c r="BH1919" s="1" t="s">
        <v>3433</v>
      </c>
      <c r="BI1919" s="1" t="s">
        <v>3144</v>
      </c>
      <c r="BJ1919" s="1" t="s">
        <v>5231</v>
      </c>
      <c r="BK1919" s="1" t="s">
        <v>611</v>
      </c>
      <c r="BL1919" s="1" t="s">
        <v>4709</v>
      </c>
      <c r="BM1919" s="1" t="s">
        <v>3145</v>
      </c>
      <c r="BN1919" s="1" t="s">
        <v>5516</v>
      </c>
      <c r="BQ1919" s="1" t="s">
        <v>3146</v>
      </c>
      <c r="BR1919" s="1" t="s">
        <v>5763</v>
      </c>
      <c r="BS1919" s="1" t="s">
        <v>132</v>
      </c>
      <c r="BT1919" s="1" t="s">
        <v>4584</v>
      </c>
    </row>
    <row r="1920" spans="1:31" ht="13.5" customHeight="1">
      <c r="A1920" s="6" t="str">
        <f t="shared" si="65"/>
        <v>1783_월배면_0048</v>
      </c>
      <c r="B1920" s="1">
        <v>1783</v>
      </c>
      <c r="C1920" s="1" t="s">
        <v>6057</v>
      </c>
      <c r="D1920" s="1" t="s">
        <v>6058</v>
      </c>
      <c r="E1920" s="2">
        <v>1919</v>
      </c>
      <c r="F1920" s="2">
        <v>6</v>
      </c>
      <c r="G1920" s="2" t="s">
        <v>2750</v>
      </c>
      <c r="H1920" s="2" t="s">
        <v>3324</v>
      </c>
      <c r="I1920" s="2">
        <v>11</v>
      </c>
      <c r="L1920" s="2">
        <v>1</v>
      </c>
      <c r="M1920" s="2" t="s">
        <v>7130</v>
      </c>
      <c r="N1920" s="2" t="s">
        <v>7131</v>
      </c>
      <c r="T1920" s="2" t="s">
        <v>6163</v>
      </c>
      <c r="U1920" s="1" t="s">
        <v>3147</v>
      </c>
      <c r="V1920" s="1" t="s">
        <v>6184</v>
      </c>
      <c r="W1920" s="1" t="s">
        <v>967</v>
      </c>
      <c r="X1920" s="1" t="s">
        <v>3510</v>
      </c>
      <c r="Y1920" s="1" t="s">
        <v>3148</v>
      </c>
      <c r="Z1920" s="1" t="s">
        <v>3618</v>
      </c>
      <c r="AC1920" s="1">
        <v>48</v>
      </c>
      <c r="AD1920" s="1" t="s">
        <v>148</v>
      </c>
      <c r="AE1920" s="1" t="s">
        <v>3779</v>
      </c>
    </row>
    <row r="1921" spans="1:31" ht="13.5" customHeight="1">
      <c r="A1921" s="6" t="str">
        <f t="shared" si="65"/>
        <v>1783_월배면_0048</v>
      </c>
      <c r="B1921" s="1">
        <v>1783</v>
      </c>
      <c r="C1921" s="1" t="s">
        <v>6057</v>
      </c>
      <c r="D1921" s="1" t="s">
        <v>6058</v>
      </c>
      <c r="E1921" s="2">
        <v>1920</v>
      </c>
      <c r="F1921" s="2">
        <v>6</v>
      </c>
      <c r="G1921" s="2" t="s">
        <v>2750</v>
      </c>
      <c r="H1921" s="2" t="s">
        <v>3324</v>
      </c>
      <c r="I1921" s="2">
        <v>11</v>
      </c>
      <c r="L1921" s="2">
        <v>1</v>
      </c>
      <c r="M1921" s="2" t="s">
        <v>7130</v>
      </c>
      <c r="N1921" s="2" t="s">
        <v>7131</v>
      </c>
      <c r="S1921" s="2" t="s">
        <v>213</v>
      </c>
      <c r="T1921" s="2" t="s">
        <v>3380</v>
      </c>
      <c r="W1921" s="1" t="s">
        <v>77</v>
      </c>
      <c r="X1921" s="1" t="s">
        <v>6189</v>
      </c>
      <c r="Y1921" s="1" t="s">
        <v>10</v>
      </c>
      <c r="Z1921" s="1" t="s">
        <v>3510</v>
      </c>
      <c r="AC1921" s="1">
        <v>48</v>
      </c>
      <c r="AD1921" s="1" t="s">
        <v>148</v>
      </c>
      <c r="AE1921" s="1" t="s">
        <v>3779</v>
      </c>
    </row>
    <row r="1922" spans="1:31" ht="13.5" customHeight="1">
      <c r="A1922" s="6" t="str">
        <f t="shared" si="65"/>
        <v>1783_월배면_0048</v>
      </c>
      <c r="B1922" s="1">
        <v>1783</v>
      </c>
      <c r="C1922" s="1" t="s">
        <v>6057</v>
      </c>
      <c r="D1922" s="1" t="s">
        <v>6058</v>
      </c>
      <c r="E1922" s="2">
        <v>1921</v>
      </c>
      <c r="F1922" s="2">
        <v>6</v>
      </c>
      <c r="G1922" s="2" t="s">
        <v>2750</v>
      </c>
      <c r="H1922" s="2" t="s">
        <v>3324</v>
      </c>
      <c r="I1922" s="2">
        <v>11</v>
      </c>
      <c r="L1922" s="2">
        <v>1</v>
      </c>
      <c r="M1922" s="2" t="s">
        <v>7130</v>
      </c>
      <c r="N1922" s="2" t="s">
        <v>7131</v>
      </c>
      <c r="S1922" s="2" t="s">
        <v>734</v>
      </c>
      <c r="T1922" s="2" t="s">
        <v>3379</v>
      </c>
      <c r="AC1922" s="1">
        <v>17</v>
      </c>
      <c r="AD1922" s="1" t="s">
        <v>243</v>
      </c>
      <c r="AE1922" s="1" t="s">
        <v>4517</v>
      </c>
    </row>
    <row r="1923" spans="1:31" ht="13.5" customHeight="1">
      <c r="A1923" s="6" t="str">
        <f t="shared" si="65"/>
        <v>1783_월배면_0048</v>
      </c>
      <c r="B1923" s="1">
        <v>1783</v>
      </c>
      <c r="C1923" s="1" t="s">
        <v>6057</v>
      </c>
      <c r="D1923" s="1" t="s">
        <v>6058</v>
      </c>
      <c r="E1923" s="2">
        <v>1922</v>
      </c>
      <c r="F1923" s="2">
        <v>6</v>
      </c>
      <c r="G1923" s="2" t="s">
        <v>2750</v>
      </c>
      <c r="H1923" s="2" t="s">
        <v>3324</v>
      </c>
      <c r="I1923" s="2">
        <v>11</v>
      </c>
      <c r="L1923" s="2">
        <v>1</v>
      </c>
      <c r="M1923" s="2" t="s">
        <v>7130</v>
      </c>
      <c r="N1923" s="2" t="s">
        <v>7131</v>
      </c>
      <c r="S1923" s="2" t="s">
        <v>734</v>
      </c>
      <c r="T1923" s="2" t="s">
        <v>3379</v>
      </c>
      <c r="AC1923" s="1">
        <v>15</v>
      </c>
      <c r="AD1923" s="1" t="s">
        <v>122</v>
      </c>
      <c r="AE1923" s="1" t="s">
        <v>4498</v>
      </c>
    </row>
    <row r="1924" spans="1:31" ht="13.5" customHeight="1">
      <c r="A1924" s="6" t="str">
        <f t="shared" si="65"/>
        <v>1783_월배면_0048</v>
      </c>
      <c r="B1924" s="1">
        <v>1783</v>
      </c>
      <c r="C1924" s="1" t="s">
        <v>6057</v>
      </c>
      <c r="D1924" s="1" t="s">
        <v>6058</v>
      </c>
      <c r="E1924" s="2">
        <v>1923</v>
      </c>
      <c r="F1924" s="2">
        <v>6</v>
      </c>
      <c r="G1924" s="2" t="s">
        <v>2750</v>
      </c>
      <c r="H1924" s="2" t="s">
        <v>3324</v>
      </c>
      <c r="I1924" s="2">
        <v>11</v>
      </c>
      <c r="L1924" s="2">
        <v>1</v>
      </c>
      <c r="M1924" s="2" t="s">
        <v>7130</v>
      </c>
      <c r="N1924" s="2" t="s">
        <v>7131</v>
      </c>
      <c r="S1924" s="2" t="s">
        <v>734</v>
      </c>
      <c r="T1924" s="2" t="s">
        <v>3379</v>
      </c>
      <c r="AC1924" s="1">
        <v>13</v>
      </c>
      <c r="AD1924" s="1" t="s">
        <v>547</v>
      </c>
      <c r="AE1924" s="1" t="s">
        <v>4491</v>
      </c>
    </row>
    <row r="1925" spans="1:31" ht="13.5" customHeight="1">
      <c r="A1925" s="6" t="str">
        <f t="shared" si="65"/>
        <v>1783_월배면_0048</v>
      </c>
      <c r="B1925" s="1">
        <v>1783</v>
      </c>
      <c r="C1925" s="1" t="s">
        <v>6057</v>
      </c>
      <c r="D1925" s="1" t="s">
        <v>6058</v>
      </c>
      <c r="E1925" s="2">
        <v>1924</v>
      </c>
      <c r="F1925" s="2">
        <v>6</v>
      </c>
      <c r="G1925" s="2" t="s">
        <v>2750</v>
      </c>
      <c r="H1925" s="2" t="s">
        <v>3324</v>
      </c>
      <c r="I1925" s="2">
        <v>11</v>
      </c>
      <c r="L1925" s="2">
        <v>1</v>
      </c>
      <c r="M1925" s="2" t="s">
        <v>7130</v>
      </c>
      <c r="N1925" s="2" t="s">
        <v>7131</v>
      </c>
      <c r="S1925" s="2" t="s">
        <v>216</v>
      </c>
      <c r="T1925" s="2" t="s">
        <v>3378</v>
      </c>
      <c r="U1925" s="1" t="s">
        <v>3109</v>
      </c>
      <c r="V1925" s="1" t="s">
        <v>3434</v>
      </c>
      <c r="Y1925" s="1" t="s">
        <v>3149</v>
      </c>
      <c r="Z1925" s="1" t="s">
        <v>3617</v>
      </c>
      <c r="AC1925" s="1">
        <v>12</v>
      </c>
      <c r="AD1925" s="1" t="s">
        <v>302</v>
      </c>
      <c r="AE1925" s="1" t="s">
        <v>4485</v>
      </c>
    </row>
    <row r="1926" spans="1:33" ht="13.5" customHeight="1">
      <c r="A1926" s="6" t="str">
        <f t="shared" si="65"/>
        <v>1783_월배면_0048</v>
      </c>
      <c r="B1926" s="1">
        <v>1783</v>
      </c>
      <c r="C1926" s="1" t="s">
        <v>6057</v>
      </c>
      <c r="D1926" s="1" t="s">
        <v>6058</v>
      </c>
      <c r="E1926" s="2">
        <v>1925</v>
      </c>
      <c r="F1926" s="2">
        <v>6</v>
      </c>
      <c r="G1926" s="2" t="s">
        <v>2750</v>
      </c>
      <c r="H1926" s="2" t="s">
        <v>3324</v>
      </c>
      <c r="I1926" s="2">
        <v>11</v>
      </c>
      <c r="L1926" s="2">
        <v>1</v>
      </c>
      <c r="M1926" s="2" t="s">
        <v>7130</v>
      </c>
      <c r="N1926" s="2" t="s">
        <v>7131</v>
      </c>
      <c r="S1926" s="2" t="s">
        <v>734</v>
      </c>
      <c r="T1926" s="2" t="s">
        <v>3379</v>
      </c>
      <c r="AF1926" s="1" t="s">
        <v>104</v>
      </c>
      <c r="AG1926" s="1" t="s">
        <v>3397</v>
      </c>
    </row>
    <row r="1927" spans="1:72" ht="13.5" customHeight="1">
      <c r="A1927" s="6" t="str">
        <f aca="true" t="shared" si="66" ref="A1927:A1958">HYPERLINK("http://kyu.snu.ac.kr/sdhj/index.jsp?type=hj/GK14607_00IH_0001_0048.jpg","1783_월배면_0048")</f>
        <v>1783_월배면_0048</v>
      </c>
      <c r="B1927" s="1">
        <v>1783</v>
      </c>
      <c r="C1927" s="1" t="s">
        <v>6057</v>
      </c>
      <c r="D1927" s="1" t="s">
        <v>6058</v>
      </c>
      <c r="E1927" s="2">
        <v>1926</v>
      </c>
      <c r="F1927" s="2">
        <v>6</v>
      </c>
      <c r="G1927" s="2" t="s">
        <v>2750</v>
      </c>
      <c r="H1927" s="2" t="s">
        <v>3324</v>
      </c>
      <c r="I1927" s="2">
        <v>11</v>
      </c>
      <c r="L1927" s="2">
        <v>2</v>
      </c>
      <c r="M1927" s="2" t="s">
        <v>7132</v>
      </c>
      <c r="N1927" s="2" t="s">
        <v>7133</v>
      </c>
      <c r="T1927" s="2" t="s">
        <v>6092</v>
      </c>
      <c r="U1927" s="1" t="s">
        <v>63</v>
      </c>
      <c r="V1927" s="1" t="s">
        <v>3418</v>
      </c>
      <c r="W1927" s="1" t="s">
        <v>77</v>
      </c>
      <c r="X1927" s="1" t="s">
        <v>6189</v>
      </c>
      <c r="Y1927" s="1" t="s">
        <v>3150</v>
      </c>
      <c r="Z1927" s="1" t="s">
        <v>3616</v>
      </c>
      <c r="AC1927" s="1">
        <v>64</v>
      </c>
      <c r="AD1927" s="1" t="s">
        <v>88</v>
      </c>
      <c r="AE1927" s="1" t="s">
        <v>4478</v>
      </c>
      <c r="AJ1927" s="1" t="s">
        <v>17</v>
      </c>
      <c r="AK1927" s="1" t="s">
        <v>4628</v>
      </c>
      <c r="AL1927" s="1" t="s">
        <v>52</v>
      </c>
      <c r="AM1927" s="1" t="s">
        <v>4637</v>
      </c>
      <c r="AT1927" s="1" t="s">
        <v>68</v>
      </c>
      <c r="AU1927" s="1" t="s">
        <v>4695</v>
      </c>
      <c r="AV1927" s="1" t="s">
        <v>3151</v>
      </c>
      <c r="AW1927" s="1" t="s">
        <v>3564</v>
      </c>
      <c r="BG1927" s="1" t="s">
        <v>68</v>
      </c>
      <c r="BH1927" s="1" t="s">
        <v>4695</v>
      </c>
      <c r="BI1927" s="1" t="s">
        <v>3152</v>
      </c>
      <c r="BJ1927" s="1" t="s">
        <v>5230</v>
      </c>
      <c r="BK1927" s="1" t="s">
        <v>68</v>
      </c>
      <c r="BL1927" s="1" t="s">
        <v>4695</v>
      </c>
      <c r="BM1927" s="1" t="s">
        <v>3153</v>
      </c>
      <c r="BN1927" s="1" t="s">
        <v>5515</v>
      </c>
      <c r="BO1927" s="1" t="s">
        <v>68</v>
      </c>
      <c r="BP1927" s="1" t="s">
        <v>4695</v>
      </c>
      <c r="BQ1927" s="1" t="s">
        <v>3154</v>
      </c>
      <c r="BR1927" s="1" t="s">
        <v>6476</v>
      </c>
      <c r="BS1927" s="1" t="s">
        <v>472</v>
      </c>
      <c r="BT1927" s="1" t="s">
        <v>6426</v>
      </c>
    </row>
    <row r="1928" spans="1:72" ht="13.5" customHeight="1">
      <c r="A1928" s="6" t="str">
        <f t="shared" si="66"/>
        <v>1783_월배면_0048</v>
      </c>
      <c r="B1928" s="1">
        <v>1783</v>
      </c>
      <c r="C1928" s="1" t="s">
        <v>6057</v>
      </c>
      <c r="D1928" s="1" t="s">
        <v>6058</v>
      </c>
      <c r="E1928" s="2">
        <v>1927</v>
      </c>
      <c r="F1928" s="2">
        <v>6</v>
      </c>
      <c r="G1928" s="2" t="s">
        <v>2750</v>
      </c>
      <c r="H1928" s="2" t="s">
        <v>3324</v>
      </c>
      <c r="I1928" s="2">
        <v>11</v>
      </c>
      <c r="L1928" s="2">
        <v>2</v>
      </c>
      <c r="M1928" s="2" t="s">
        <v>7132</v>
      </c>
      <c r="N1928" s="2" t="s">
        <v>7133</v>
      </c>
      <c r="S1928" s="2" t="s">
        <v>47</v>
      </c>
      <c r="T1928" s="2" t="s">
        <v>3377</v>
      </c>
      <c r="W1928" s="1" t="s">
        <v>733</v>
      </c>
      <c r="X1928" s="1" t="s">
        <v>3508</v>
      </c>
      <c r="Y1928" s="1" t="s">
        <v>78</v>
      </c>
      <c r="Z1928" s="1" t="s">
        <v>3554</v>
      </c>
      <c r="AC1928" s="1">
        <v>50</v>
      </c>
      <c r="AD1928" s="1" t="s">
        <v>355</v>
      </c>
      <c r="AE1928" s="1" t="s">
        <v>4509</v>
      </c>
      <c r="AJ1928" s="1" t="s">
        <v>79</v>
      </c>
      <c r="AK1928" s="1" t="s">
        <v>4627</v>
      </c>
      <c r="AL1928" s="1" t="s">
        <v>1690</v>
      </c>
      <c r="AM1928" s="1" t="s">
        <v>6327</v>
      </c>
      <c r="AV1928" s="1" t="s">
        <v>2070</v>
      </c>
      <c r="AW1928" s="1" t="s">
        <v>3916</v>
      </c>
      <c r="BG1928" s="1" t="s">
        <v>68</v>
      </c>
      <c r="BH1928" s="1" t="s">
        <v>4695</v>
      </c>
      <c r="BI1928" s="1" t="s">
        <v>3155</v>
      </c>
      <c r="BJ1928" s="1" t="s">
        <v>5229</v>
      </c>
      <c r="BK1928" s="1" t="s">
        <v>68</v>
      </c>
      <c r="BL1928" s="1" t="s">
        <v>4695</v>
      </c>
      <c r="BM1928" s="1" t="s">
        <v>3156</v>
      </c>
      <c r="BN1928" s="1" t="s">
        <v>5514</v>
      </c>
      <c r="BO1928" s="1" t="s">
        <v>68</v>
      </c>
      <c r="BP1928" s="1" t="s">
        <v>4695</v>
      </c>
      <c r="BQ1928" s="1" t="s">
        <v>3157</v>
      </c>
      <c r="BR1928" s="1" t="s">
        <v>6575</v>
      </c>
      <c r="BS1928" s="1" t="s">
        <v>406</v>
      </c>
      <c r="BT1928" s="1" t="s">
        <v>4605</v>
      </c>
    </row>
    <row r="1929" spans="1:33" ht="13.5" customHeight="1">
      <c r="A1929" s="6" t="str">
        <f t="shared" si="66"/>
        <v>1783_월배면_0048</v>
      </c>
      <c r="B1929" s="1">
        <v>1783</v>
      </c>
      <c r="C1929" s="1" t="s">
        <v>6057</v>
      </c>
      <c r="D1929" s="1" t="s">
        <v>6058</v>
      </c>
      <c r="E1929" s="2">
        <v>1928</v>
      </c>
      <c r="F1929" s="2">
        <v>6</v>
      </c>
      <c r="G1929" s="2" t="s">
        <v>2750</v>
      </c>
      <c r="H1929" s="2" t="s">
        <v>3324</v>
      </c>
      <c r="I1929" s="2">
        <v>11</v>
      </c>
      <c r="L1929" s="2">
        <v>2</v>
      </c>
      <c r="M1929" s="2" t="s">
        <v>7132</v>
      </c>
      <c r="N1929" s="2" t="s">
        <v>7133</v>
      </c>
      <c r="S1929" s="2" t="s">
        <v>1146</v>
      </c>
      <c r="T1929" s="2" t="s">
        <v>3383</v>
      </c>
      <c r="W1929" s="1" t="s">
        <v>362</v>
      </c>
      <c r="X1929" s="1" t="s">
        <v>6185</v>
      </c>
      <c r="Y1929" s="1" t="s">
        <v>78</v>
      </c>
      <c r="Z1929" s="1" t="s">
        <v>3554</v>
      </c>
      <c r="AC1929" s="1">
        <v>74</v>
      </c>
      <c r="AD1929" s="1" t="s">
        <v>315</v>
      </c>
      <c r="AE1929" s="1" t="s">
        <v>4272</v>
      </c>
      <c r="AF1929" s="1" t="s">
        <v>244</v>
      </c>
      <c r="AG1929" s="1" t="s">
        <v>4545</v>
      </c>
    </row>
    <row r="1930" spans="1:31" ht="13.5" customHeight="1">
      <c r="A1930" s="6" t="str">
        <f t="shared" si="66"/>
        <v>1783_월배면_0048</v>
      </c>
      <c r="B1930" s="1">
        <v>1783</v>
      </c>
      <c r="C1930" s="1" t="s">
        <v>6057</v>
      </c>
      <c r="D1930" s="1" t="s">
        <v>6058</v>
      </c>
      <c r="E1930" s="2">
        <v>1929</v>
      </c>
      <c r="F1930" s="2">
        <v>6</v>
      </c>
      <c r="G1930" s="2" t="s">
        <v>2750</v>
      </c>
      <c r="H1930" s="2" t="s">
        <v>3324</v>
      </c>
      <c r="I1930" s="2">
        <v>11</v>
      </c>
      <c r="L1930" s="2">
        <v>2</v>
      </c>
      <c r="M1930" s="2" t="s">
        <v>7132</v>
      </c>
      <c r="N1930" s="2" t="s">
        <v>7133</v>
      </c>
      <c r="S1930" s="2" t="s">
        <v>56</v>
      </c>
      <c r="T1930" s="2" t="s">
        <v>3381</v>
      </c>
      <c r="Y1930" s="1" t="s">
        <v>3158</v>
      </c>
      <c r="Z1930" s="1" t="s">
        <v>3615</v>
      </c>
      <c r="AC1930" s="1">
        <v>16</v>
      </c>
      <c r="AD1930" s="1" t="s">
        <v>444</v>
      </c>
      <c r="AE1930" s="1" t="s">
        <v>4507</v>
      </c>
    </row>
    <row r="1931" spans="1:31" ht="13.5" customHeight="1">
      <c r="A1931" s="6" t="str">
        <f t="shared" si="66"/>
        <v>1783_월배면_0048</v>
      </c>
      <c r="B1931" s="1">
        <v>1783</v>
      </c>
      <c r="C1931" s="1" t="s">
        <v>6057</v>
      </c>
      <c r="D1931" s="1" t="s">
        <v>6058</v>
      </c>
      <c r="E1931" s="2">
        <v>1930</v>
      </c>
      <c r="F1931" s="2">
        <v>6</v>
      </c>
      <c r="G1931" s="2" t="s">
        <v>2750</v>
      </c>
      <c r="H1931" s="2" t="s">
        <v>3324</v>
      </c>
      <c r="I1931" s="2">
        <v>11</v>
      </c>
      <c r="L1931" s="2">
        <v>2</v>
      </c>
      <c r="M1931" s="2" t="s">
        <v>7132</v>
      </c>
      <c r="N1931" s="2" t="s">
        <v>7133</v>
      </c>
      <c r="S1931" s="2" t="s">
        <v>53</v>
      </c>
      <c r="T1931" s="2" t="s">
        <v>3382</v>
      </c>
      <c r="AC1931" s="1">
        <v>12</v>
      </c>
      <c r="AD1931" s="1" t="s">
        <v>302</v>
      </c>
      <c r="AE1931" s="1" t="s">
        <v>4485</v>
      </c>
    </row>
    <row r="1932" spans="1:35" ht="13.5" customHeight="1">
      <c r="A1932" s="6" t="str">
        <f t="shared" si="66"/>
        <v>1783_월배면_0048</v>
      </c>
      <c r="B1932" s="1">
        <v>1783</v>
      </c>
      <c r="C1932" s="1" t="s">
        <v>6057</v>
      </c>
      <c r="D1932" s="1" t="s">
        <v>6058</v>
      </c>
      <c r="E1932" s="2">
        <v>1931</v>
      </c>
      <c r="F1932" s="2">
        <v>6</v>
      </c>
      <c r="G1932" s="2" t="s">
        <v>2750</v>
      </c>
      <c r="H1932" s="2" t="s">
        <v>3324</v>
      </c>
      <c r="I1932" s="2">
        <v>11</v>
      </c>
      <c r="L1932" s="2">
        <v>2</v>
      </c>
      <c r="M1932" s="2" t="s">
        <v>7132</v>
      </c>
      <c r="N1932" s="2" t="s">
        <v>7133</v>
      </c>
      <c r="T1932" s="2" t="s">
        <v>6164</v>
      </c>
      <c r="U1932" s="1" t="s">
        <v>93</v>
      </c>
      <c r="V1932" s="1" t="s">
        <v>3419</v>
      </c>
      <c r="Y1932" s="1" t="s">
        <v>2034</v>
      </c>
      <c r="Z1932" s="1" t="s">
        <v>3614</v>
      </c>
      <c r="AC1932" s="1">
        <v>25</v>
      </c>
      <c r="AD1932" s="1" t="s">
        <v>235</v>
      </c>
      <c r="AE1932" s="1" t="s">
        <v>4493</v>
      </c>
      <c r="AG1932" s="1" t="s">
        <v>6649</v>
      </c>
      <c r="AI1932" s="1" t="s">
        <v>4580</v>
      </c>
    </row>
    <row r="1933" spans="1:35" ht="13.5" customHeight="1">
      <c r="A1933" s="6" t="str">
        <f t="shared" si="66"/>
        <v>1783_월배면_0048</v>
      </c>
      <c r="B1933" s="1">
        <v>1783</v>
      </c>
      <c r="C1933" s="1" t="s">
        <v>6057</v>
      </c>
      <c r="D1933" s="1" t="s">
        <v>6058</v>
      </c>
      <c r="E1933" s="2">
        <v>1932</v>
      </c>
      <c r="F1933" s="2">
        <v>6</v>
      </c>
      <c r="G1933" s="2" t="s">
        <v>2750</v>
      </c>
      <c r="H1933" s="2" t="s">
        <v>3324</v>
      </c>
      <c r="I1933" s="2">
        <v>11</v>
      </c>
      <c r="L1933" s="2">
        <v>2</v>
      </c>
      <c r="M1933" s="2" t="s">
        <v>7132</v>
      </c>
      <c r="N1933" s="2" t="s">
        <v>7133</v>
      </c>
      <c r="T1933" s="2" t="s">
        <v>6164</v>
      </c>
      <c r="Y1933" s="1" t="s">
        <v>3159</v>
      </c>
      <c r="Z1933" s="1" t="s">
        <v>5122</v>
      </c>
      <c r="AG1933" s="1" t="s">
        <v>6649</v>
      </c>
      <c r="AI1933" s="1" t="s">
        <v>4580</v>
      </c>
    </row>
    <row r="1934" spans="1:58" ht="13.5" customHeight="1">
      <c r="A1934" s="6" t="str">
        <f t="shared" si="66"/>
        <v>1783_월배면_0048</v>
      </c>
      <c r="B1934" s="1">
        <v>1783</v>
      </c>
      <c r="C1934" s="1" t="s">
        <v>6057</v>
      </c>
      <c r="D1934" s="1" t="s">
        <v>6058</v>
      </c>
      <c r="E1934" s="2">
        <v>1933</v>
      </c>
      <c r="F1934" s="2">
        <v>6</v>
      </c>
      <c r="G1934" s="2" t="s">
        <v>2750</v>
      </c>
      <c r="H1934" s="2" t="s">
        <v>3324</v>
      </c>
      <c r="I1934" s="2">
        <v>11</v>
      </c>
      <c r="L1934" s="2">
        <v>2</v>
      </c>
      <c r="M1934" s="2" t="s">
        <v>7132</v>
      </c>
      <c r="N1934" s="2" t="s">
        <v>7133</v>
      </c>
      <c r="T1934" s="2" t="s">
        <v>6164</v>
      </c>
      <c r="U1934" s="1" t="s">
        <v>93</v>
      </c>
      <c r="V1934" s="1" t="s">
        <v>3419</v>
      </c>
      <c r="Y1934" s="1" t="s">
        <v>886</v>
      </c>
      <c r="Z1934" s="1" t="s">
        <v>3613</v>
      </c>
      <c r="AD1934" s="1" t="s">
        <v>120</v>
      </c>
      <c r="AE1934" s="1" t="s">
        <v>4508</v>
      </c>
      <c r="AG1934" s="1" t="s">
        <v>6649</v>
      </c>
      <c r="AI1934" s="1" t="s">
        <v>4580</v>
      </c>
      <c r="BD1934" s="1" t="s">
        <v>3159</v>
      </c>
      <c r="BE1934" s="1" t="s">
        <v>5122</v>
      </c>
      <c r="BF1934" s="1" t="s">
        <v>28</v>
      </c>
    </row>
    <row r="1935" spans="1:58" ht="13.5" customHeight="1">
      <c r="A1935" s="6" t="str">
        <f t="shared" si="66"/>
        <v>1783_월배면_0048</v>
      </c>
      <c r="B1935" s="1">
        <v>1783</v>
      </c>
      <c r="C1935" s="1" t="s">
        <v>6057</v>
      </c>
      <c r="D1935" s="1" t="s">
        <v>6058</v>
      </c>
      <c r="E1935" s="2">
        <v>1934</v>
      </c>
      <c r="F1935" s="2">
        <v>6</v>
      </c>
      <c r="G1935" s="2" t="s">
        <v>2750</v>
      </c>
      <c r="H1935" s="2" t="s">
        <v>3324</v>
      </c>
      <c r="I1935" s="2">
        <v>11</v>
      </c>
      <c r="L1935" s="2">
        <v>2</v>
      </c>
      <c r="M1935" s="2" t="s">
        <v>7132</v>
      </c>
      <c r="N1935" s="2" t="s">
        <v>7133</v>
      </c>
      <c r="T1935" s="2" t="s">
        <v>6164</v>
      </c>
      <c r="U1935" s="1" t="s">
        <v>96</v>
      </c>
      <c r="V1935" s="1" t="s">
        <v>3417</v>
      </c>
      <c r="Y1935" s="1" t="s">
        <v>3160</v>
      </c>
      <c r="Z1935" s="1" t="s">
        <v>3612</v>
      </c>
      <c r="AD1935" s="1" t="s">
        <v>444</v>
      </c>
      <c r="AE1935" s="1" t="s">
        <v>4507</v>
      </c>
      <c r="AF1935" s="1" t="s">
        <v>6263</v>
      </c>
      <c r="AG1935" s="1" t="s">
        <v>6283</v>
      </c>
      <c r="AH1935" s="1" t="s">
        <v>495</v>
      </c>
      <c r="AI1935" s="1" t="s">
        <v>4580</v>
      </c>
      <c r="BF1935" s="1" t="s">
        <v>6396</v>
      </c>
    </row>
    <row r="1936" spans="1:72" ht="13.5" customHeight="1">
      <c r="A1936" s="6" t="str">
        <f t="shared" si="66"/>
        <v>1783_월배면_0048</v>
      </c>
      <c r="B1936" s="1">
        <v>1783</v>
      </c>
      <c r="C1936" s="1" t="s">
        <v>6057</v>
      </c>
      <c r="D1936" s="1" t="s">
        <v>6058</v>
      </c>
      <c r="E1936" s="2">
        <v>1935</v>
      </c>
      <c r="F1936" s="2">
        <v>6</v>
      </c>
      <c r="G1936" s="2" t="s">
        <v>2750</v>
      </c>
      <c r="H1936" s="2" t="s">
        <v>3324</v>
      </c>
      <c r="I1936" s="2">
        <v>11</v>
      </c>
      <c r="L1936" s="2">
        <v>3</v>
      </c>
      <c r="M1936" s="2" t="s">
        <v>7134</v>
      </c>
      <c r="N1936" s="2" t="s">
        <v>7135</v>
      </c>
      <c r="T1936" s="2" t="s">
        <v>6092</v>
      </c>
      <c r="U1936" s="1" t="s">
        <v>727</v>
      </c>
      <c r="V1936" s="1" t="s">
        <v>3426</v>
      </c>
      <c r="W1936" s="1" t="s">
        <v>436</v>
      </c>
      <c r="X1936" s="1" t="s">
        <v>3514</v>
      </c>
      <c r="Y1936" s="1" t="s">
        <v>468</v>
      </c>
      <c r="Z1936" s="1" t="s">
        <v>3565</v>
      </c>
      <c r="AC1936" s="1">
        <v>52</v>
      </c>
      <c r="AD1936" s="1" t="s">
        <v>307</v>
      </c>
      <c r="AE1936" s="1" t="s">
        <v>4503</v>
      </c>
      <c r="AJ1936" s="1" t="s">
        <v>17</v>
      </c>
      <c r="AK1936" s="1" t="s">
        <v>4628</v>
      </c>
      <c r="AL1936" s="1" t="s">
        <v>437</v>
      </c>
      <c r="AM1936" s="1" t="s">
        <v>4636</v>
      </c>
      <c r="AV1936" s="1" t="s">
        <v>3161</v>
      </c>
      <c r="AW1936" s="1" t="s">
        <v>4749</v>
      </c>
      <c r="BI1936" s="1" t="s">
        <v>3162</v>
      </c>
      <c r="BJ1936" s="1" t="s">
        <v>5228</v>
      </c>
      <c r="BM1936" s="1" t="s">
        <v>3163</v>
      </c>
      <c r="BN1936" s="1" t="s">
        <v>5413</v>
      </c>
      <c r="BQ1936" s="1" t="s">
        <v>7293</v>
      </c>
      <c r="BR1936" s="1" t="s">
        <v>5762</v>
      </c>
      <c r="BS1936" s="1" t="s">
        <v>132</v>
      </c>
      <c r="BT1936" s="1" t="s">
        <v>4584</v>
      </c>
    </row>
    <row r="1937" spans="1:31" ht="13.5" customHeight="1">
      <c r="A1937" s="6" t="str">
        <f t="shared" si="66"/>
        <v>1783_월배면_0048</v>
      </c>
      <c r="B1937" s="1">
        <v>1783</v>
      </c>
      <c r="C1937" s="1" t="s">
        <v>6057</v>
      </c>
      <c r="D1937" s="1" t="s">
        <v>6058</v>
      </c>
      <c r="E1937" s="2">
        <v>1936</v>
      </c>
      <c r="F1937" s="2">
        <v>6</v>
      </c>
      <c r="G1937" s="2" t="s">
        <v>2750</v>
      </c>
      <c r="H1937" s="2" t="s">
        <v>3324</v>
      </c>
      <c r="I1937" s="2">
        <v>11</v>
      </c>
      <c r="L1937" s="2">
        <v>3</v>
      </c>
      <c r="M1937" s="2" t="s">
        <v>7134</v>
      </c>
      <c r="N1937" s="2" t="s">
        <v>7135</v>
      </c>
      <c r="S1937" s="2" t="s">
        <v>56</v>
      </c>
      <c r="T1937" s="2" t="s">
        <v>3381</v>
      </c>
      <c r="U1937" s="1" t="s">
        <v>2824</v>
      </c>
      <c r="V1937" s="1" t="s">
        <v>3428</v>
      </c>
      <c r="W1937" s="1" t="s">
        <v>1168</v>
      </c>
      <c r="X1937" s="1" t="s">
        <v>3506</v>
      </c>
      <c r="Y1937" s="1" t="s">
        <v>3164</v>
      </c>
      <c r="Z1937" s="1" t="s">
        <v>3611</v>
      </c>
      <c r="AC1937" s="1">
        <v>23</v>
      </c>
      <c r="AD1937" s="1" t="s">
        <v>547</v>
      </c>
      <c r="AE1937" s="1" t="s">
        <v>4491</v>
      </c>
    </row>
    <row r="1938" spans="1:31" ht="13.5" customHeight="1">
      <c r="A1938" s="6" t="str">
        <f t="shared" si="66"/>
        <v>1783_월배면_0048</v>
      </c>
      <c r="B1938" s="1">
        <v>1783</v>
      </c>
      <c r="C1938" s="1" t="s">
        <v>6057</v>
      </c>
      <c r="D1938" s="1" t="s">
        <v>6058</v>
      </c>
      <c r="E1938" s="2">
        <v>1937</v>
      </c>
      <c r="F1938" s="2">
        <v>6</v>
      </c>
      <c r="G1938" s="2" t="s">
        <v>2750</v>
      </c>
      <c r="H1938" s="2" t="s">
        <v>3324</v>
      </c>
      <c r="I1938" s="2">
        <v>11</v>
      </c>
      <c r="L1938" s="2">
        <v>3</v>
      </c>
      <c r="M1938" s="2" t="s">
        <v>7134</v>
      </c>
      <c r="N1938" s="2" t="s">
        <v>7135</v>
      </c>
      <c r="S1938" s="2" t="s">
        <v>53</v>
      </c>
      <c r="T1938" s="2" t="s">
        <v>3382</v>
      </c>
      <c r="AC1938" s="1">
        <v>15</v>
      </c>
      <c r="AD1938" s="1" t="s">
        <v>122</v>
      </c>
      <c r="AE1938" s="1" t="s">
        <v>4498</v>
      </c>
    </row>
    <row r="1939" spans="1:72" ht="13.5" customHeight="1">
      <c r="A1939" s="6" t="str">
        <f t="shared" si="66"/>
        <v>1783_월배면_0048</v>
      </c>
      <c r="B1939" s="1">
        <v>1783</v>
      </c>
      <c r="C1939" s="1" t="s">
        <v>6057</v>
      </c>
      <c r="D1939" s="1" t="s">
        <v>6058</v>
      </c>
      <c r="E1939" s="2">
        <v>1938</v>
      </c>
      <c r="F1939" s="2">
        <v>6</v>
      </c>
      <c r="G1939" s="2" t="s">
        <v>2750</v>
      </c>
      <c r="H1939" s="2" t="s">
        <v>3324</v>
      </c>
      <c r="I1939" s="2">
        <v>11</v>
      </c>
      <c r="L1939" s="2">
        <v>4</v>
      </c>
      <c r="M1939" s="2" t="s">
        <v>3143</v>
      </c>
      <c r="N1939" s="2" t="s">
        <v>6069</v>
      </c>
      <c r="O1939" s="2" t="s">
        <v>6</v>
      </c>
      <c r="P1939" s="2" t="s">
        <v>3364</v>
      </c>
      <c r="T1939" s="2" t="s">
        <v>6092</v>
      </c>
      <c r="U1939" s="1" t="s">
        <v>607</v>
      </c>
      <c r="V1939" s="1" t="s">
        <v>3433</v>
      </c>
      <c r="W1939" s="1" t="s">
        <v>362</v>
      </c>
      <c r="X1939" s="1" t="s">
        <v>6185</v>
      </c>
      <c r="Y1939" s="1" t="s">
        <v>3165</v>
      </c>
      <c r="Z1939" s="1" t="s">
        <v>3610</v>
      </c>
      <c r="AC1939" s="1">
        <v>40</v>
      </c>
      <c r="AD1939" s="1" t="s">
        <v>589</v>
      </c>
      <c r="AE1939" s="1" t="s">
        <v>4487</v>
      </c>
      <c r="AJ1939" s="1" t="s">
        <v>17</v>
      </c>
      <c r="AK1939" s="1" t="s">
        <v>4628</v>
      </c>
      <c r="AL1939" s="1" t="s">
        <v>472</v>
      </c>
      <c r="AM1939" s="1" t="s">
        <v>6317</v>
      </c>
      <c r="AT1939" s="1" t="s">
        <v>607</v>
      </c>
      <c r="AU1939" s="1" t="s">
        <v>3433</v>
      </c>
      <c r="AV1939" s="1" t="s">
        <v>3166</v>
      </c>
      <c r="AW1939" s="1" t="s">
        <v>4748</v>
      </c>
      <c r="BG1939" s="1" t="s">
        <v>607</v>
      </c>
      <c r="BH1939" s="1" t="s">
        <v>3433</v>
      </c>
      <c r="BI1939" s="1" t="s">
        <v>2587</v>
      </c>
      <c r="BJ1939" s="1" t="s">
        <v>5227</v>
      </c>
      <c r="BK1939" s="1" t="s">
        <v>611</v>
      </c>
      <c r="BL1939" s="1" t="s">
        <v>4709</v>
      </c>
      <c r="BM1939" s="1" t="s">
        <v>3167</v>
      </c>
      <c r="BN1939" s="1" t="s">
        <v>5513</v>
      </c>
      <c r="BO1939" s="1" t="s">
        <v>68</v>
      </c>
      <c r="BP1939" s="1" t="s">
        <v>4695</v>
      </c>
      <c r="BQ1939" s="1" t="s">
        <v>3168</v>
      </c>
      <c r="BR1939" s="1" t="s">
        <v>5761</v>
      </c>
      <c r="BS1939" s="1" t="s">
        <v>272</v>
      </c>
      <c r="BT1939" s="1" t="s">
        <v>4643</v>
      </c>
    </row>
    <row r="1940" spans="1:72" ht="13.5" customHeight="1">
      <c r="A1940" s="6" t="str">
        <f t="shared" si="66"/>
        <v>1783_월배면_0048</v>
      </c>
      <c r="B1940" s="1">
        <v>1783</v>
      </c>
      <c r="C1940" s="1" t="s">
        <v>6057</v>
      </c>
      <c r="D1940" s="1" t="s">
        <v>6058</v>
      </c>
      <c r="E1940" s="2">
        <v>1939</v>
      </c>
      <c r="F1940" s="2">
        <v>6</v>
      </c>
      <c r="G1940" s="2" t="s">
        <v>2750</v>
      </c>
      <c r="H1940" s="2" t="s">
        <v>3324</v>
      </c>
      <c r="I1940" s="2">
        <v>11</v>
      </c>
      <c r="L1940" s="2">
        <v>4</v>
      </c>
      <c r="M1940" s="2" t="s">
        <v>3143</v>
      </c>
      <c r="N1940" s="2" t="s">
        <v>6069</v>
      </c>
      <c r="S1940" s="2" t="s">
        <v>47</v>
      </c>
      <c r="T1940" s="2" t="s">
        <v>3377</v>
      </c>
      <c r="W1940" s="1" t="s">
        <v>278</v>
      </c>
      <c r="X1940" s="1" t="s">
        <v>3502</v>
      </c>
      <c r="Y1940" s="1" t="s">
        <v>10</v>
      </c>
      <c r="Z1940" s="1" t="s">
        <v>3510</v>
      </c>
      <c r="AC1940" s="1">
        <v>40</v>
      </c>
      <c r="AD1940" s="1" t="s">
        <v>589</v>
      </c>
      <c r="AE1940" s="1" t="s">
        <v>4487</v>
      </c>
      <c r="AJ1940" s="1" t="s">
        <v>17</v>
      </c>
      <c r="AK1940" s="1" t="s">
        <v>4628</v>
      </c>
      <c r="AL1940" s="1" t="s">
        <v>132</v>
      </c>
      <c r="AM1940" s="1" t="s">
        <v>4584</v>
      </c>
      <c r="AT1940" s="1" t="s">
        <v>607</v>
      </c>
      <c r="AU1940" s="1" t="s">
        <v>3433</v>
      </c>
      <c r="AV1940" s="1" t="s">
        <v>49</v>
      </c>
      <c r="AW1940" s="1" t="s">
        <v>4747</v>
      </c>
      <c r="BG1940" s="1" t="s">
        <v>607</v>
      </c>
      <c r="BH1940" s="1" t="s">
        <v>3433</v>
      </c>
      <c r="BI1940" s="1" t="s">
        <v>269</v>
      </c>
      <c r="BJ1940" s="1" t="s">
        <v>3644</v>
      </c>
      <c r="BK1940" s="1" t="s">
        <v>607</v>
      </c>
      <c r="BL1940" s="1" t="s">
        <v>3433</v>
      </c>
      <c r="BM1940" s="1" t="s">
        <v>49</v>
      </c>
      <c r="BN1940" s="1" t="s">
        <v>4747</v>
      </c>
      <c r="BQ1940" s="1" t="s">
        <v>3169</v>
      </c>
      <c r="BR1940" s="1" t="s">
        <v>5760</v>
      </c>
      <c r="BS1940" s="1" t="s">
        <v>1169</v>
      </c>
      <c r="BT1940" s="1" t="s">
        <v>4633</v>
      </c>
    </row>
    <row r="1941" spans="1:31" ht="13.5" customHeight="1">
      <c r="A1941" s="6" t="str">
        <f t="shared" si="66"/>
        <v>1783_월배면_0048</v>
      </c>
      <c r="B1941" s="1">
        <v>1783</v>
      </c>
      <c r="C1941" s="1" t="s">
        <v>6057</v>
      </c>
      <c r="D1941" s="1" t="s">
        <v>6058</v>
      </c>
      <c r="E1941" s="2">
        <v>1940</v>
      </c>
      <c r="F1941" s="2">
        <v>6</v>
      </c>
      <c r="G1941" s="2" t="s">
        <v>2750</v>
      </c>
      <c r="H1941" s="2" t="s">
        <v>3324</v>
      </c>
      <c r="I1941" s="2">
        <v>11</v>
      </c>
      <c r="L1941" s="2">
        <v>4</v>
      </c>
      <c r="M1941" s="2" t="s">
        <v>3143</v>
      </c>
      <c r="N1941" s="2" t="s">
        <v>6069</v>
      </c>
      <c r="S1941" s="2" t="s">
        <v>53</v>
      </c>
      <c r="T1941" s="2" t="s">
        <v>3382</v>
      </c>
      <c r="AC1941" s="1">
        <v>5</v>
      </c>
      <c r="AD1941" s="1" t="s">
        <v>465</v>
      </c>
      <c r="AE1941" s="1" t="s">
        <v>4488</v>
      </c>
    </row>
    <row r="1942" spans="1:72" ht="13.5" customHeight="1">
      <c r="A1942" s="6" t="str">
        <f t="shared" si="66"/>
        <v>1783_월배면_0048</v>
      </c>
      <c r="B1942" s="1">
        <v>1783</v>
      </c>
      <c r="C1942" s="1" t="s">
        <v>6057</v>
      </c>
      <c r="D1942" s="1" t="s">
        <v>6058</v>
      </c>
      <c r="E1942" s="2">
        <v>1941</v>
      </c>
      <c r="F1942" s="2">
        <v>6</v>
      </c>
      <c r="G1942" s="2" t="s">
        <v>2750</v>
      </c>
      <c r="H1942" s="2" t="s">
        <v>3324</v>
      </c>
      <c r="I1942" s="2">
        <v>11</v>
      </c>
      <c r="L1942" s="2">
        <v>5</v>
      </c>
      <c r="M1942" s="2" t="s">
        <v>1521</v>
      </c>
      <c r="N1942" s="2" t="s">
        <v>5938</v>
      </c>
      <c r="T1942" s="2" t="s">
        <v>6092</v>
      </c>
      <c r="U1942" s="1" t="s">
        <v>1962</v>
      </c>
      <c r="V1942" s="1" t="s">
        <v>3432</v>
      </c>
      <c r="W1942" s="1" t="s">
        <v>90</v>
      </c>
      <c r="X1942" s="1" t="s">
        <v>3509</v>
      </c>
      <c r="Y1942" s="1" t="s">
        <v>1126</v>
      </c>
      <c r="Z1942" s="1" t="s">
        <v>3609</v>
      </c>
      <c r="AC1942" s="1">
        <v>61</v>
      </c>
      <c r="AD1942" s="1" t="s">
        <v>287</v>
      </c>
      <c r="AE1942" s="1" t="s">
        <v>4523</v>
      </c>
      <c r="AJ1942" s="1" t="s">
        <v>17</v>
      </c>
      <c r="AK1942" s="1" t="s">
        <v>4628</v>
      </c>
      <c r="AL1942" s="1" t="s">
        <v>554</v>
      </c>
      <c r="AM1942" s="1" t="s">
        <v>4614</v>
      </c>
      <c r="AT1942" s="1" t="s">
        <v>1264</v>
      </c>
      <c r="AU1942" s="1" t="s">
        <v>4700</v>
      </c>
      <c r="AV1942" s="1" t="s">
        <v>3004</v>
      </c>
      <c r="AW1942" s="1" t="s">
        <v>4746</v>
      </c>
      <c r="BG1942" s="1" t="s">
        <v>1337</v>
      </c>
      <c r="BH1942" s="1" t="s">
        <v>4701</v>
      </c>
      <c r="BI1942" s="1" t="s">
        <v>3170</v>
      </c>
      <c r="BJ1942" s="1" t="s">
        <v>5226</v>
      </c>
      <c r="BM1942" s="1" t="s">
        <v>7294</v>
      </c>
      <c r="BN1942" s="1" t="s">
        <v>6451</v>
      </c>
      <c r="BQ1942" s="1" t="s">
        <v>3171</v>
      </c>
      <c r="BR1942" s="1" t="s">
        <v>5759</v>
      </c>
      <c r="BS1942" s="1" t="s">
        <v>554</v>
      </c>
      <c r="BT1942" s="1" t="s">
        <v>4614</v>
      </c>
    </row>
    <row r="1943" spans="1:72" ht="13.5" customHeight="1">
      <c r="A1943" s="6" t="str">
        <f t="shared" si="66"/>
        <v>1783_월배면_0048</v>
      </c>
      <c r="B1943" s="1">
        <v>1783</v>
      </c>
      <c r="C1943" s="1" t="s">
        <v>6057</v>
      </c>
      <c r="D1943" s="1" t="s">
        <v>6058</v>
      </c>
      <c r="E1943" s="2">
        <v>1942</v>
      </c>
      <c r="F1943" s="2">
        <v>6</v>
      </c>
      <c r="G1943" s="2" t="s">
        <v>2750</v>
      </c>
      <c r="H1943" s="2" t="s">
        <v>3324</v>
      </c>
      <c r="I1943" s="2">
        <v>11</v>
      </c>
      <c r="L1943" s="2">
        <v>5</v>
      </c>
      <c r="M1943" s="2" t="s">
        <v>1521</v>
      </c>
      <c r="N1943" s="2" t="s">
        <v>5938</v>
      </c>
      <c r="S1943" s="2" t="s">
        <v>47</v>
      </c>
      <c r="T1943" s="2" t="s">
        <v>3377</v>
      </c>
      <c r="W1943" s="1" t="s">
        <v>3172</v>
      </c>
      <c r="X1943" s="1" t="s">
        <v>3513</v>
      </c>
      <c r="Y1943" s="1" t="s">
        <v>468</v>
      </c>
      <c r="Z1943" s="1" t="s">
        <v>3565</v>
      </c>
      <c r="AC1943" s="1">
        <v>61</v>
      </c>
      <c r="AD1943" s="1" t="s">
        <v>287</v>
      </c>
      <c r="AE1943" s="1" t="s">
        <v>4523</v>
      </c>
      <c r="AJ1943" s="1" t="s">
        <v>17</v>
      </c>
      <c r="AK1943" s="1" t="s">
        <v>4628</v>
      </c>
      <c r="AL1943" s="1" t="s">
        <v>554</v>
      </c>
      <c r="AM1943" s="1" t="s">
        <v>4614</v>
      </c>
      <c r="AT1943" s="1" t="s">
        <v>607</v>
      </c>
      <c r="AU1943" s="1" t="s">
        <v>3433</v>
      </c>
      <c r="AV1943" s="1" t="s">
        <v>3173</v>
      </c>
      <c r="AW1943" s="1" t="s">
        <v>4745</v>
      </c>
      <c r="BG1943" s="1" t="s">
        <v>607</v>
      </c>
      <c r="BH1943" s="1" t="s">
        <v>3433</v>
      </c>
      <c r="BI1943" s="1" t="s">
        <v>3174</v>
      </c>
      <c r="BJ1943" s="1" t="s">
        <v>4947</v>
      </c>
      <c r="BK1943" s="1" t="s">
        <v>607</v>
      </c>
      <c r="BL1943" s="1" t="s">
        <v>3433</v>
      </c>
      <c r="BM1943" s="1" t="s">
        <v>2438</v>
      </c>
      <c r="BN1943" s="1" t="s">
        <v>4644</v>
      </c>
      <c r="BO1943" s="1" t="s">
        <v>68</v>
      </c>
      <c r="BP1943" s="1" t="s">
        <v>4695</v>
      </c>
      <c r="BQ1943" s="1" t="s">
        <v>3175</v>
      </c>
      <c r="BR1943" s="1" t="s">
        <v>5758</v>
      </c>
      <c r="BS1943" s="1" t="s">
        <v>132</v>
      </c>
      <c r="BT1943" s="1" t="s">
        <v>4584</v>
      </c>
    </row>
    <row r="1944" spans="1:31" ht="13.5" customHeight="1">
      <c r="A1944" s="6" t="str">
        <f t="shared" si="66"/>
        <v>1783_월배면_0048</v>
      </c>
      <c r="B1944" s="1">
        <v>1783</v>
      </c>
      <c r="C1944" s="1" t="s">
        <v>6057</v>
      </c>
      <c r="D1944" s="1" t="s">
        <v>6058</v>
      </c>
      <c r="E1944" s="2">
        <v>1943</v>
      </c>
      <c r="F1944" s="2">
        <v>6</v>
      </c>
      <c r="G1944" s="2" t="s">
        <v>2750</v>
      </c>
      <c r="H1944" s="2" t="s">
        <v>3324</v>
      </c>
      <c r="I1944" s="2">
        <v>11</v>
      </c>
      <c r="L1944" s="2">
        <v>5</v>
      </c>
      <c r="M1944" s="2" t="s">
        <v>1521</v>
      </c>
      <c r="N1944" s="2" t="s">
        <v>5938</v>
      </c>
      <c r="S1944" s="2" t="s">
        <v>53</v>
      </c>
      <c r="T1944" s="2" t="s">
        <v>3382</v>
      </c>
      <c r="AC1944" s="1">
        <v>20</v>
      </c>
      <c r="AD1944" s="1" t="s">
        <v>136</v>
      </c>
      <c r="AE1944" s="1" t="s">
        <v>4522</v>
      </c>
    </row>
    <row r="1945" spans="1:31" ht="13.5" customHeight="1">
      <c r="A1945" s="6" t="str">
        <f t="shared" si="66"/>
        <v>1783_월배면_0048</v>
      </c>
      <c r="B1945" s="1">
        <v>1783</v>
      </c>
      <c r="C1945" s="1" t="s">
        <v>6057</v>
      </c>
      <c r="D1945" s="1" t="s">
        <v>6058</v>
      </c>
      <c r="E1945" s="2">
        <v>1944</v>
      </c>
      <c r="F1945" s="2">
        <v>6</v>
      </c>
      <c r="G1945" s="2" t="s">
        <v>2750</v>
      </c>
      <c r="H1945" s="2" t="s">
        <v>3324</v>
      </c>
      <c r="I1945" s="2">
        <v>11</v>
      </c>
      <c r="L1945" s="2">
        <v>5</v>
      </c>
      <c r="M1945" s="2" t="s">
        <v>1521</v>
      </c>
      <c r="N1945" s="2" t="s">
        <v>5938</v>
      </c>
      <c r="S1945" s="2" t="s">
        <v>53</v>
      </c>
      <c r="T1945" s="2" t="s">
        <v>3382</v>
      </c>
      <c r="AC1945" s="1">
        <v>17</v>
      </c>
      <c r="AD1945" s="1" t="s">
        <v>243</v>
      </c>
      <c r="AE1945" s="1" t="s">
        <v>4517</v>
      </c>
    </row>
    <row r="1946" spans="1:72" ht="13.5" customHeight="1">
      <c r="A1946" s="6" t="str">
        <f t="shared" si="66"/>
        <v>1783_월배면_0048</v>
      </c>
      <c r="B1946" s="1">
        <v>1783</v>
      </c>
      <c r="C1946" s="1" t="s">
        <v>6057</v>
      </c>
      <c r="D1946" s="1" t="s">
        <v>6058</v>
      </c>
      <c r="E1946" s="2">
        <v>1945</v>
      </c>
      <c r="F1946" s="2">
        <v>6</v>
      </c>
      <c r="G1946" s="2" t="s">
        <v>2750</v>
      </c>
      <c r="H1946" s="2" t="s">
        <v>3324</v>
      </c>
      <c r="I1946" s="2">
        <v>12</v>
      </c>
      <c r="J1946" s="2" t="s">
        <v>3176</v>
      </c>
      <c r="K1946" s="2" t="s">
        <v>3331</v>
      </c>
      <c r="L1946" s="2">
        <v>1</v>
      </c>
      <c r="M1946" s="2" t="s">
        <v>3177</v>
      </c>
      <c r="N1946" s="2" t="s">
        <v>3608</v>
      </c>
      <c r="T1946" s="2" t="s">
        <v>6092</v>
      </c>
      <c r="U1946" s="1" t="s">
        <v>1522</v>
      </c>
      <c r="V1946" s="1" t="s">
        <v>3431</v>
      </c>
      <c r="Y1946" s="1" t="s">
        <v>3177</v>
      </c>
      <c r="Z1946" s="1" t="s">
        <v>3608</v>
      </c>
      <c r="AC1946" s="1">
        <v>77</v>
      </c>
      <c r="AD1946" s="1" t="s">
        <v>243</v>
      </c>
      <c r="AE1946" s="1" t="s">
        <v>4517</v>
      </c>
      <c r="AJ1946" s="1" t="s">
        <v>17</v>
      </c>
      <c r="AK1946" s="1" t="s">
        <v>4628</v>
      </c>
      <c r="AL1946" s="1" t="s">
        <v>1169</v>
      </c>
      <c r="AM1946" s="1" t="s">
        <v>4633</v>
      </c>
      <c r="AV1946" s="1" t="s">
        <v>3178</v>
      </c>
      <c r="AW1946" s="1" t="s">
        <v>4744</v>
      </c>
      <c r="BI1946" s="1" t="s">
        <v>49</v>
      </c>
      <c r="BJ1946" s="1" t="s">
        <v>4747</v>
      </c>
      <c r="BM1946" s="1" t="s">
        <v>3179</v>
      </c>
      <c r="BN1946" s="1" t="s">
        <v>5512</v>
      </c>
      <c r="BQ1946" s="1" t="s">
        <v>3180</v>
      </c>
      <c r="BR1946" s="1" t="s">
        <v>5757</v>
      </c>
      <c r="BS1946" s="1" t="s">
        <v>472</v>
      </c>
      <c r="BT1946" s="1" t="s">
        <v>6426</v>
      </c>
    </row>
    <row r="1947" spans="1:72" ht="13.5" customHeight="1">
      <c r="A1947" s="6" t="str">
        <f t="shared" si="66"/>
        <v>1783_월배면_0048</v>
      </c>
      <c r="B1947" s="1">
        <v>1783</v>
      </c>
      <c r="C1947" s="1" t="s">
        <v>6057</v>
      </c>
      <c r="D1947" s="1" t="s">
        <v>6058</v>
      </c>
      <c r="E1947" s="2">
        <v>1946</v>
      </c>
      <c r="F1947" s="2">
        <v>6</v>
      </c>
      <c r="G1947" s="2" t="s">
        <v>2750</v>
      </c>
      <c r="H1947" s="2" t="s">
        <v>3324</v>
      </c>
      <c r="I1947" s="2">
        <v>12</v>
      </c>
      <c r="L1947" s="2">
        <v>1</v>
      </c>
      <c r="M1947" s="2" t="s">
        <v>3177</v>
      </c>
      <c r="N1947" s="2" t="s">
        <v>3608</v>
      </c>
      <c r="S1947" s="2" t="s">
        <v>47</v>
      </c>
      <c r="T1947" s="2" t="s">
        <v>3377</v>
      </c>
      <c r="U1947" s="1" t="s">
        <v>372</v>
      </c>
      <c r="V1947" s="1" t="s">
        <v>3430</v>
      </c>
      <c r="W1947" s="1" t="s">
        <v>278</v>
      </c>
      <c r="X1947" s="1" t="s">
        <v>3502</v>
      </c>
      <c r="Y1947" s="1" t="s">
        <v>468</v>
      </c>
      <c r="Z1947" s="1" t="s">
        <v>3565</v>
      </c>
      <c r="AC1947" s="1">
        <v>77</v>
      </c>
      <c r="AD1947" s="1" t="s">
        <v>243</v>
      </c>
      <c r="AE1947" s="1" t="s">
        <v>4517</v>
      </c>
      <c r="AV1947" s="1" t="s">
        <v>3181</v>
      </c>
      <c r="AW1947" s="1" t="s">
        <v>4743</v>
      </c>
      <c r="BI1947" s="1" t="s">
        <v>3059</v>
      </c>
      <c r="BJ1947" s="1" t="s">
        <v>5225</v>
      </c>
      <c r="BM1947" s="1" t="s">
        <v>725</v>
      </c>
      <c r="BN1947" s="1" t="s">
        <v>4178</v>
      </c>
      <c r="BQ1947" s="1" t="s">
        <v>3182</v>
      </c>
      <c r="BR1947" s="1" t="s">
        <v>5756</v>
      </c>
      <c r="BS1947" s="1" t="s">
        <v>472</v>
      </c>
      <c r="BT1947" s="1" t="s">
        <v>6426</v>
      </c>
    </row>
    <row r="1948" spans="1:31" ht="13.5" customHeight="1">
      <c r="A1948" s="6" t="str">
        <f t="shared" si="66"/>
        <v>1783_월배면_0048</v>
      </c>
      <c r="B1948" s="1">
        <v>1783</v>
      </c>
      <c r="C1948" s="1" t="s">
        <v>6057</v>
      </c>
      <c r="D1948" s="1" t="s">
        <v>6058</v>
      </c>
      <c r="E1948" s="2">
        <v>1947</v>
      </c>
      <c r="F1948" s="2">
        <v>6</v>
      </c>
      <c r="G1948" s="2" t="s">
        <v>2750</v>
      </c>
      <c r="H1948" s="2" t="s">
        <v>3324</v>
      </c>
      <c r="I1948" s="2">
        <v>12</v>
      </c>
      <c r="L1948" s="2">
        <v>1</v>
      </c>
      <c r="M1948" s="2" t="s">
        <v>3177</v>
      </c>
      <c r="N1948" s="2" t="s">
        <v>3608</v>
      </c>
      <c r="S1948" s="2" t="s">
        <v>56</v>
      </c>
      <c r="T1948" s="2" t="s">
        <v>3381</v>
      </c>
      <c r="U1948" s="1" t="s">
        <v>38</v>
      </c>
      <c r="V1948" s="1" t="s">
        <v>3429</v>
      </c>
      <c r="Y1948" s="1" t="s">
        <v>3183</v>
      </c>
      <c r="Z1948" s="1" t="s">
        <v>3607</v>
      </c>
      <c r="AC1948" s="1">
        <v>49</v>
      </c>
      <c r="AD1948" s="1" t="s">
        <v>212</v>
      </c>
      <c r="AE1948" s="1" t="s">
        <v>4510</v>
      </c>
    </row>
    <row r="1949" spans="1:72" ht="13.5" customHeight="1">
      <c r="A1949" s="6" t="str">
        <f t="shared" si="66"/>
        <v>1783_월배면_0048</v>
      </c>
      <c r="B1949" s="1">
        <v>1783</v>
      </c>
      <c r="C1949" s="1" t="s">
        <v>6057</v>
      </c>
      <c r="D1949" s="1" t="s">
        <v>6058</v>
      </c>
      <c r="E1949" s="2">
        <v>1948</v>
      </c>
      <c r="F1949" s="2">
        <v>6</v>
      </c>
      <c r="G1949" s="2" t="s">
        <v>2750</v>
      </c>
      <c r="H1949" s="2" t="s">
        <v>3324</v>
      </c>
      <c r="I1949" s="2">
        <v>12</v>
      </c>
      <c r="L1949" s="2">
        <v>2</v>
      </c>
      <c r="M1949" s="2" t="s">
        <v>7136</v>
      </c>
      <c r="N1949" s="2" t="s">
        <v>7137</v>
      </c>
      <c r="Q1949" s="2" t="s">
        <v>3184</v>
      </c>
      <c r="R1949" s="2" t="s">
        <v>6144</v>
      </c>
      <c r="T1949" s="2" t="s">
        <v>6092</v>
      </c>
      <c r="U1949" s="1" t="s">
        <v>2824</v>
      </c>
      <c r="V1949" s="1" t="s">
        <v>3428</v>
      </c>
      <c r="W1949" s="1" t="s">
        <v>362</v>
      </c>
      <c r="X1949" s="1" t="s">
        <v>6185</v>
      </c>
      <c r="Y1949" s="1" t="s">
        <v>3185</v>
      </c>
      <c r="Z1949" s="1" t="s">
        <v>3606</v>
      </c>
      <c r="AC1949" s="1">
        <v>18</v>
      </c>
      <c r="AD1949" s="1" t="s">
        <v>120</v>
      </c>
      <c r="AE1949" s="1" t="s">
        <v>4508</v>
      </c>
      <c r="AJ1949" s="1" t="s">
        <v>17</v>
      </c>
      <c r="AK1949" s="1" t="s">
        <v>4628</v>
      </c>
      <c r="AL1949" s="1" t="s">
        <v>472</v>
      </c>
      <c r="AM1949" s="1" t="s">
        <v>6317</v>
      </c>
      <c r="AV1949" s="1" t="s">
        <v>2286</v>
      </c>
      <c r="AW1949" s="1" t="s">
        <v>3848</v>
      </c>
      <c r="BI1949" s="1" t="s">
        <v>3186</v>
      </c>
      <c r="BJ1949" s="1" t="s">
        <v>5224</v>
      </c>
      <c r="BM1949" s="1" t="s">
        <v>3187</v>
      </c>
      <c r="BN1949" s="1" t="s">
        <v>3718</v>
      </c>
      <c r="BQ1949" s="1" t="s">
        <v>3188</v>
      </c>
      <c r="BR1949" s="1" t="s">
        <v>6606</v>
      </c>
      <c r="BS1949" s="1" t="s">
        <v>1169</v>
      </c>
      <c r="BT1949" s="1" t="s">
        <v>4633</v>
      </c>
    </row>
    <row r="1950" spans="1:31" ht="13.5" customHeight="1">
      <c r="A1950" s="6" t="str">
        <f t="shared" si="66"/>
        <v>1783_월배면_0048</v>
      </c>
      <c r="B1950" s="1">
        <v>1783</v>
      </c>
      <c r="C1950" s="1" t="s">
        <v>6057</v>
      </c>
      <c r="D1950" s="1" t="s">
        <v>6058</v>
      </c>
      <c r="E1950" s="2">
        <v>1949</v>
      </c>
      <c r="F1950" s="2">
        <v>6</v>
      </c>
      <c r="G1950" s="2" t="s">
        <v>2750</v>
      </c>
      <c r="H1950" s="2" t="s">
        <v>3324</v>
      </c>
      <c r="I1950" s="2">
        <v>12</v>
      </c>
      <c r="L1950" s="2">
        <v>2</v>
      </c>
      <c r="M1950" s="2" t="s">
        <v>7136</v>
      </c>
      <c r="N1950" s="2" t="s">
        <v>7137</v>
      </c>
      <c r="S1950" s="2" t="s">
        <v>3189</v>
      </c>
      <c r="T1950" s="2" t="s">
        <v>3392</v>
      </c>
      <c r="AC1950" s="1">
        <v>12</v>
      </c>
      <c r="AD1950" s="1" t="s">
        <v>302</v>
      </c>
      <c r="AE1950" s="1" t="s">
        <v>4485</v>
      </c>
    </row>
    <row r="1951" spans="1:31" ht="13.5" customHeight="1">
      <c r="A1951" s="6" t="str">
        <f t="shared" si="66"/>
        <v>1783_월배면_0048</v>
      </c>
      <c r="B1951" s="1">
        <v>1783</v>
      </c>
      <c r="C1951" s="1" t="s">
        <v>6057</v>
      </c>
      <c r="D1951" s="1" t="s">
        <v>6058</v>
      </c>
      <c r="E1951" s="2">
        <v>1950</v>
      </c>
      <c r="F1951" s="2">
        <v>6</v>
      </c>
      <c r="G1951" s="2" t="s">
        <v>2750</v>
      </c>
      <c r="H1951" s="2" t="s">
        <v>3324</v>
      </c>
      <c r="I1951" s="2">
        <v>12</v>
      </c>
      <c r="L1951" s="2">
        <v>2</v>
      </c>
      <c r="M1951" s="2" t="s">
        <v>7136</v>
      </c>
      <c r="N1951" s="2" t="s">
        <v>7137</v>
      </c>
      <c r="S1951" s="2" t="s">
        <v>3189</v>
      </c>
      <c r="T1951" s="2" t="s">
        <v>3392</v>
      </c>
      <c r="AD1951" s="1" t="s">
        <v>426</v>
      </c>
      <c r="AE1951" s="1" t="s">
        <v>4520</v>
      </c>
    </row>
    <row r="1952" spans="1:31" ht="13.5" customHeight="1">
      <c r="A1952" s="6" t="str">
        <f t="shared" si="66"/>
        <v>1783_월배면_0048</v>
      </c>
      <c r="B1952" s="1">
        <v>1783</v>
      </c>
      <c r="C1952" s="1" t="s">
        <v>6057</v>
      </c>
      <c r="D1952" s="1" t="s">
        <v>6058</v>
      </c>
      <c r="E1952" s="2">
        <v>1951</v>
      </c>
      <c r="F1952" s="2">
        <v>6</v>
      </c>
      <c r="G1952" s="2" t="s">
        <v>2750</v>
      </c>
      <c r="H1952" s="2" t="s">
        <v>3324</v>
      </c>
      <c r="I1952" s="2">
        <v>12</v>
      </c>
      <c r="L1952" s="2">
        <v>2</v>
      </c>
      <c r="M1952" s="2" t="s">
        <v>7136</v>
      </c>
      <c r="N1952" s="2" t="s">
        <v>7137</v>
      </c>
      <c r="S1952" s="2" t="s">
        <v>624</v>
      </c>
      <c r="T1952" s="2" t="s">
        <v>3388</v>
      </c>
      <c r="U1952" s="1" t="s">
        <v>1028</v>
      </c>
      <c r="V1952" s="1" t="s">
        <v>3427</v>
      </c>
      <c r="Y1952" s="1" t="s">
        <v>3190</v>
      </c>
      <c r="Z1952" s="1" t="s">
        <v>3605</v>
      </c>
      <c r="AD1952" s="1" t="s">
        <v>120</v>
      </c>
      <c r="AE1952" s="1" t="s">
        <v>4508</v>
      </c>
    </row>
    <row r="1953" spans="1:72" ht="13.5" customHeight="1">
      <c r="A1953" s="6" t="str">
        <f t="shared" si="66"/>
        <v>1783_월배면_0048</v>
      </c>
      <c r="B1953" s="1">
        <v>1783</v>
      </c>
      <c r="C1953" s="1" t="s">
        <v>6057</v>
      </c>
      <c r="D1953" s="1" t="s">
        <v>6058</v>
      </c>
      <c r="E1953" s="2">
        <v>1952</v>
      </c>
      <c r="F1953" s="2">
        <v>6</v>
      </c>
      <c r="G1953" s="2" t="s">
        <v>2750</v>
      </c>
      <c r="H1953" s="2" t="s">
        <v>3324</v>
      </c>
      <c r="I1953" s="2">
        <v>12</v>
      </c>
      <c r="L1953" s="2">
        <v>3</v>
      </c>
      <c r="M1953" s="2" t="s">
        <v>7138</v>
      </c>
      <c r="N1953" s="2" t="s">
        <v>7139</v>
      </c>
      <c r="T1953" s="2" t="s">
        <v>6092</v>
      </c>
      <c r="U1953" s="1" t="s">
        <v>63</v>
      </c>
      <c r="V1953" s="1" t="s">
        <v>3418</v>
      </c>
      <c r="W1953" s="1" t="s">
        <v>234</v>
      </c>
      <c r="X1953" s="1" t="s">
        <v>3508</v>
      </c>
      <c r="Y1953" s="1" t="s">
        <v>3191</v>
      </c>
      <c r="Z1953" s="1" t="s">
        <v>3604</v>
      </c>
      <c r="AC1953" s="1">
        <v>28</v>
      </c>
      <c r="AD1953" s="1" t="s">
        <v>113</v>
      </c>
      <c r="AE1953" s="1" t="s">
        <v>4505</v>
      </c>
      <c r="AJ1953" s="1" t="s">
        <v>17</v>
      </c>
      <c r="AK1953" s="1" t="s">
        <v>4628</v>
      </c>
      <c r="AL1953" s="1" t="s">
        <v>554</v>
      </c>
      <c r="AM1953" s="1" t="s">
        <v>4614</v>
      </c>
      <c r="AT1953" s="1" t="s">
        <v>1275</v>
      </c>
      <c r="AU1953" s="1" t="s">
        <v>4699</v>
      </c>
      <c r="AV1953" s="1" t="s">
        <v>3192</v>
      </c>
      <c r="AW1953" s="1" t="s">
        <v>4078</v>
      </c>
      <c r="BG1953" s="1" t="s">
        <v>73</v>
      </c>
      <c r="BH1953" s="1" t="s">
        <v>3478</v>
      </c>
      <c r="BI1953" s="1" t="s">
        <v>3193</v>
      </c>
      <c r="BJ1953" s="1" t="s">
        <v>4923</v>
      </c>
      <c r="BK1953" s="1" t="s">
        <v>3194</v>
      </c>
      <c r="BL1953" s="1" t="s">
        <v>6180</v>
      </c>
      <c r="BM1953" s="1" t="s">
        <v>3195</v>
      </c>
      <c r="BN1953" s="1" t="s">
        <v>5511</v>
      </c>
      <c r="BO1953" s="1" t="s">
        <v>68</v>
      </c>
      <c r="BP1953" s="1" t="s">
        <v>4695</v>
      </c>
      <c r="BQ1953" s="1" t="s">
        <v>3196</v>
      </c>
      <c r="BR1953" s="1" t="s">
        <v>5755</v>
      </c>
      <c r="BS1953" s="1" t="s">
        <v>132</v>
      </c>
      <c r="BT1953" s="1" t="s">
        <v>4584</v>
      </c>
    </row>
    <row r="1954" spans="1:72" ht="13.5" customHeight="1">
      <c r="A1954" s="6" t="str">
        <f t="shared" si="66"/>
        <v>1783_월배면_0048</v>
      </c>
      <c r="B1954" s="1">
        <v>1783</v>
      </c>
      <c r="C1954" s="1" t="s">
        <v>6057</v>
      </c>
      <c r="D1954" s="1" t="s">
        <v>6058</v>
      </c>
      <c r="E1954" s="2">
        <v>1953</v>
      </c>
      <c r="F1954" s="2">
        <v>6</v>
      </c>
      <c r="G1954" s="2" t="s">
        <v>2750</v>
      </c>
      <c r="H1954" s="2" t="s">
        <v>3324</v>
      </c>
      <c r="I1954" s="2">
        <v>12</v>
      </c>
      <c r="L1954" s="2">
        <v>3</v>
      </c>
      <c r="M1954" s="2" t="s">
        <v>7138</v>
      </c>
      <c r="N1954" s="2" t="s">
        <v>7139</v>
      </c>
      <c r="S1954" s="2" t="s">
        <v>47</v>
      </c>
      <c r="T1954" s="2" t="s">
        <v>3377</v>
      </c>
      <c r="W1954" s="1" t="s">
        <v>732</v>
      </c>
      <c r="X1954" s="1" t="s">
        <v>6187</v>
      </c>
      <c r="Y1954" s="1" t="s">
        <v>78</v>
      </c>
      <c r="Z1954" s="1" t="s">
        <v>3554</v>
      </c>
      <c r="AC1954" s="1">
        <v>21</v>
      </c>
      <c r="AD1954" s="1" t="s">
        <v>185</v>
      </c>
      <c r="AE1954" s="1" t="s">
        <v>4495</v>
      </c>
      <c r="AF1954" s="1" t="s">
        <v>244</v>
      </c>
      <c r="AG1954" s="1" t="s">
        <v>4545</v>
      </c>
      <c r="AJ1954" s="1" t="s">
        <v>17</v>
      </c>
      <c r="AK1954" s="1" t="s">
        <v>4628</v>
      </c>
      <c r="AL1954" s="1" t="s">
        <v>2189</v>
      </c>
      <c r="AM1954" s="1" t="s">
        <v>4635</v>
      </c>
      <c r="AT1954" s="1" t="s">
        <v>63</v>
      </c>
      <c r="AU1954" s="1" t="s">
        <v>3418</v>
      </c>
      <c r="AV1954" s="1" t="s">
        <v>3197</v>
      </c>
      <c r="AW1954" s="1" t="s">
        <v>4742</v>
      </c>
      <c r="BG1954" s="1" t="s">
        <v>68</v>
      </c>
      <c r="BH1954" s="1" t="s">
        <v>4695</v>
      </c>
      <c r="BI1954" s="1" t="s">
        <v>3198</v>
      </c>
      <c r="BJ1954" s="1" t="s">
        <v>6412</v>
      </c>
      <c r="BK1954" s="1" t="s">
        <v>68</v>
      </c>
      <c r="BL1954" s="1" t="s">
        <v>4695</v>
      </c>
      <c r="BM1954" s="1" t="s">
        <v>3199</v>
      </c>
      <c r="BN1954" s="1" t="s">
        <v>5510</v>
      </c>
      <c r="BO1954" s="1" t="s">
        <v>6123</v>
      </c>
      <c r="BP1954" s="1" t="s">
        <v>6124</v>
      </c>
      <c r="BQ1954" s="1" t="s">
        <v>6093</v>
      </c>
      <c r="BR1954" s="1" t="s">
        <v>6093</v>
      </c>
      <c r="BS1954" s="1" t="s">
        <v>2642</v>
      </c>
      <c r="BT1954" s="1" t="s">
        <v>4649</v>
      </c>
    </row>
    <row r="1955" spans="1:31" ht="13.5" customHeight="1">
      <c r="A1955" s="6" t="str">
        <f t="shared" si="66"/>
        <v>1783_월배면_0048</v>
      </c>
      <c r="B1955" s="1">
        <v>1783</v>
      </c>
      <c r="C1955" s="1" t="s">
        <v>6057</v>
      </c>
      <c r="D1955" s="1" t="s">
        <v>6058</v>
      </c>
      <c r="E1955" s="2">
        <v>1954</v>
      </c>
      <c r="F1955" s="2">
        <v>6</v>
      </c>
      <c r="G1955" s="2" t="s">
        <v>2750</v>
      </c>
      <c r="H1955" s="2" t="s">
        <v>3324</v>
      </c>
      <c r="I1955" s="2">
        <v>12</v>
      </c>
      <c r="L1955" s="2">
        <v>3</v>
      </c>
      <c r="M1955" s="2" t="s">
        <v>7138</v>
      </c>
      <c r="N1955" s="2" t="s">
        <v>7139</v>
      </c>
      <c r="S1955" s="2" t="s">
        <v>1146</v>
      </c>
      <c r="T1955" s="2" t="s">
        <v>3383</v>
      </c>
      <c r="W1955" s="1" t="s">
        <v>278</v>
      </c>
      <c r="X1955" s="1" t="s">
        <v>3502</v>
      </c>
      <c r="Y1955" s="1" t="s">
        <v>78</v>
      </c>
      <c r="Z1955" s="1" t="s">
        <v>3554</v>
      </c>
      <c r="AC1955" s="1">
        <v>46</v>
      </c>
      <c r="AD1955" s="1" t="s">
        <v>162</v>
      </c>
      <c r="AE1955" s="1" t="s">
        <v>4518</v>
      </c>
    </row>
    <row r="1956" spans="1:31" ht="13.5" customHeight="1">
      <c r="A1956" s="6" t="str">
        <f t="shared" si="66"/>
        <v>1783_월배면_0048</v>
      </c>
      <c r="B1956" s="1">
        <v>1783</v>
      </c>
      <c r="C1956" s="1" t="s">
        <v>6057</v>
      </c>
      <c r="D1956" s="1" t="s">
        <v>6058</v>
      </c>
      <c r="E1956" s="2">
        <v>1955</v>
      </c>
      <c r="F1956" s="2">
        <v>6</v>
      </c>
      <c r="G1956" s="2" t="s">
        <v>2750</v>
      </c>
      <c r="H1956" s="2" t="s">
        <v>3324</v>
      </c>
      <c r="I1956" s="2">
        <v>12</v>
      </c>
      <c r="L1956" s="2">
        <v>3</v>
      </c>
      <c r="M1956" s="2" t="s">
        <v>7138</v>
      </c>
      <c r="N1956" s="2" t="s">
        <v>7139</v>
      </c>
      <c r="S1956" s="2" t="s">
        <v>178</v>
      </c>
      <c r="T1956" s="2" t="s">
        <v>3385</v>
      </c>
      <c r="Y1956" s="1" t="s">
        <v>3200</v>
      </c>
      <c r="Z1956" s="1" t="s">
        <v>3603</v>
      </c>
      <c r="AC1956" s="1">
        <v>24</v>
      </c>
      <c r="AD1956" s="1" t="s">
        <v>315</v>
      </c>
      <c r="AE1956" s="1" t="s">
        <v>4272</v>
      </c>
    </row>
    <row r="1957" spans="1:31" ht="13.5" customHeight="1">
      <c r="A1957" s="6" t="str">
        <f t="shared" si="66"/>
        <v>1783_월배면_0048</v>
      </c>
      <c r="B1957" s="1">
        <v>1783</v>
      </c>
      <c r="C1957" s="1" t="s">
        <v>6057</v>
      </c>
      <c r="D1957" s="1" t="s">
        <v>6058</v>
      </c>
      <c r="E1957" s="2">
        <v>1956</v>
      </c>
      <c r="F1957" s="2">
        <v>6</v>
      </c>
      <c r="G1957" s="2" t="s">
        <v>2750</v>
      </c>
      <c r="H1957" s="2" t="s">
        <v>3324</v>
      </c>
      <c r="I1957" s="2">
        <v>12</v>
      </c>
      <c r="L1957" s="2">
        <v>3</v>
      </c>
      <c r="M1957" s="2" t="s">
        <v>7138</v>
      </c>
      <c r="N1957" s="2" t="s">
        <v>7139</v>
      </c>
      <c r="S1957" s="2" t="s">
        <v>178</v>
      </c>
      <c r="T1957" s="2" t="s">
        <v>3385</v>
      </c>
      <c r="Y1957" s="1" t="s">
        <v>6125</v>
      </c>
      <c r="Z1957" s="1" t="s">
        <v>6126</v>
      </c>
      <c r="AC1957" s="1">
        <v>22</v>
      </c>
      <c r="AD1957" s="1" t="s">
        <v>246</v>
      </c>
      <c r="AE1957" s="1" t="s">
        <v>4500</v>
      </c>
    </row>
    <row r="1958" spans="1:31" ht="13.5" customHeight="1">
      <c r="A1958" s="6" t="str">
        <f t="shared" si="66"/>
        <v>1783_월배면_0048</v>
      </c>
      <c r="B1958" s="1">
        <v>1783</v>
      </c>
      <c r="C1958" s="1" t="s">
        <v>6057</v>
      </c>
      <c r="D1958" s="1" t="s">
        <v>6058</v>
      </c>
      <c r="E1958" s="2">
        <v>1957</v>
      </c>
      <c r="F1958" s="2">
        <v>6</v>
      </c>
      <c r="G1958" s="2" t="s">
        <v>2750</v>
      </c>
      <c r="H1958" s="2" t="s">
        <v>3324</v>
      </c>
      <c r="I1958" s="2">
        <v>12</v>
      </c>
      <c r="L1958" s="2">
        <v>3</v>
      </c>
      <c r="M1958" s="2" t="s">
        <v>7138</v>
      </c>
      <c r="N1958" s="2" t="s">
        <v>7139</v>
      </c>
      <c r="S1958" s="2" t="s">
        <v>178</v>
      </c>
      <c r="T1958" s="2" t="s">
        <v>3385</v>
      </c>
      <c r="Y1958" s="1" t="s">
        <v>3201</v>
      </c>
      <c r="Z1958" s="1" t="s">
        <v>3602</v>
      </c>
      <c r="AC1958" s="1">
        <v>15</v>
      </c>
      <c r="AD1958" s="1" t="s">
        <v>122</v>
      </c>
      <c r="AE1958" s="1" t="s">
        <v>4498</v>
      </c>
    </row>
    <row r="1959" spans="1:31" ht="13.5" customHeight="1">
      <c r="A1959" s="6" t="str">
        <f aca="true" t="shared" si="67" ref="A1959:A1969">HYPERLINK("http://kyu.snu.ac.kr/sdhj/index.jsp?type=hj/GK14607_00IH_0001_0048.jpg","1783_월배면_0048")</f>
        <v>1783_월배면_0048</v>
      </c>
      <c r="B1959" s="1">
        <v>1783</v>
      </c>
      <c r="C1959" s="1" t="s">
        <v>6057</v>
      </c>
      <c r="D1959" s="1" t="s">
        <v>6058</v>
      </c>
      <c r="E1959" s="2">
        <v>1958</v>
      </c>
      <c r="F1959" s="2">
        <v>6</v>
      </c>
      <c r="G1959" s="2" t="s">
        <v>2750</v>
      </c>
      <c r="H1959" s="2" t="s">
        <v>3324</v>
      </c>
      <c r="I1959" s="2">
        <v>12</v>
      </c>
      <c r="L1959" s="2">
        <v>3</v>
      </c>
      <c r="M1959" s="2" t="s">
        <v>7138</v>
      </c>
      <c r="N1959" s="2" t="s">
        <v>7139</v>
      </c>
      <c r="S1959" s="2" t="s">
        <v>178</v>
      </c>
      <c r="T1959" s="2" t="s">
        <v>3385</v>
      </c>
      <c r="Y1959" s="1" t="s">
        <v>3202</v>
      </c>
      <c r="Z1959" s="1" t="s">
        <v>3601</v>
      </c>
      <c r="AC1959" s="1">
        <v>14</v>
      </c>
      <c r="AD1959" s="1" t="s">
        <v>315</v>
      </c>
      <c r="AE1959" s="1" t="s">
        <v>4272</v>
      </c>
    </row>
    <row r="1960" spans="1:31" ht="13.5" customHeight="1">
      <c r="A1960" s="6" t="str">
        <f t="shared" si="67"/>
        <v>1783_월배면_0048</v>
      </c>
      <c r="B1960" s="1">
        <v>1783</v>
      </c>
      <c r="C1960" s="1" t="s">
        <v>6057</v>
      </c>
      <c r="D1960" s="1" t="s">
        <v>6058</v>
      </c>
      <c r="E1960" s="2">
        <v>1959</v>
      </c>
      <c r="F1960" s="2">
        <v>6</v>
      </c>
      <c r="G1960" s="2" t="s">
        <v>2750</v>
      </c>
      <c r="H1960" s="2" t="s">
        <v>3324</v>
      </c>
      <c r="I1960" s="2">
        <v>12</v>
      </c>
      <c r="L1960" s="2">
        <v>3</v>
      </c>
      <c r="M1960" s="2" t="s">
        <v>7138</v>
      </c>
      <c r="N1960" s="2" t="s">
        <v>7139</v>
      </c>
      <c r="S1960" s="2" t="s">
        <v>1355</v>
      </c>
      <c r="T1960" s="2" t="s">
        <v>3387</v>
      </c>
      <c r="AC1960" s="1">
        <v>8</v>
      </c>
      <c r="AD1960" s="1" t="s">
        <v>426</v>
      </c>
      <c r="AE1960" s="1" t="s">
        <v>4520</v>
      </c>
    </row>
    <row r="1961" spans="1:55" ht="13.5" customHeight="1">
      <c r="A1961" s="6" t="str">
        <f t="shared" si="67"/>
        <v>1783_월배면_0048</v>
      </c>
      <c r="B1961" s="1">
        <v>1783</v>
      </c>
      <c r="C1961" s="1" t="s">
        <v>6057</v>
      </c>
      <c r="D1961" s="1" t="s">
        <v>6058</v>
      </c>
      <c r="E1961" s="2">
        <v>1960</v>
      </c>
      <c r="F1961" s="2">
        <v>6</v>
      </c>
      <c r="G1961" s="2" t="s">
        <v>2750</v>
      </c>
      <c r="H1961" s="2" t="s">
        <v>3324</v>
      </c>
      <c r="I1961" s="2">
        <v>12</v>
      </c>
      <c r="L1961" s="2">
        <v>3</v>
      </c>
      <c r="M1961" s="2" t="s">
        <v>7138</v>
      </c>
      <c r="N1961" s="2" t="s">
        <v>7139</v>
      </c>
      <c r="T1961" s="2" t="s">
        <v>6164</v>
      </c>
      <c r="U1961" s="1" t="s">
        <v>96</v>
      </c>
      <c r="V1961" s="1" t="s">
        <v>3417</v>
      </c>
      <c r="Y1961" s="1" t="s">
        <v>473</v>
      </c>
      <c r="Z1961" s="1" t="s">
        <v>3600</v>
      </c>
      <c r="AC1961" s="1">
        <v>80</v>
      </c>
      <c r="AT1961" s="1" t="s">
        <v>6334</v>
      </c>
      <c r="AU1961" s="1" t="s">
        <v>6335</v>
      </c>
      <c r="AV1961" s="1" t="s">
        <v>3203</v>
      </c>
      <c r="AW1961" s="1" t="s">
        <v>4741</v>
      </c>
      <c r="BB1961" s="1" t="s">
        <v>134</v>
      </c>
      <c r="BC1961" s="1" t="s">
        <v>6330</v>
      </c>
    </row>
    <row r="1962" spans="1:58" ht="13.5" customHeight="1">
      <c r="A1962" s="6" t="str">
        <f t="shared" si="67"/>
        <v>1783_월배면_0048</v>
      </c>
      <c r="B1962" s="1">
        <v>1783</v>
      </c>
      <c r="C1962" s="1" t="s">
        <v>6057</v>
      </c>
      <c r="D1962" s="1" t="s">
        <v>6058</v>
      </c>
      <c r="E1962" s="2">
        <v>1961</v>
      </c>
      <c r="F1962" s="2">
        <v>6</v>
      </c>
      <c r="G1962" s="2" t="s">
        <v>2750</v>
      </c>
      <c r="H1962" s="2" t="s">
        <v>3324</v>
      </c>
      <c r="I1962" s="2">
        <v>12</v>
      </c>
      <c r="L1962" s="2">
        <v>3</v>
      </c>
      <c r="M1962" s="2" t="s">
        <v>7138</v>
      </c>
      <c r="N1962" s="2" t="s">
        <v>7139</v>
      </c>
      <c r="T1962" s="2" t="s">
        <v>6164</v>
      </c>
      <c r="U1962" s="1" t="s">
        <v>96</v>
      </c>
      <c r="V1962" s="1" t="s">
        <v>3417</v>
      </c>
      <c r="Y1962" s="1" t="s">
        <v>3204</v>
      </c>
      <c r="Z1962" s="1" t="s">
        <v>3599</v>
      </c>
      <c r="AF1962" s="1" t="s">
        <v>131</v>
      </c>
      <c r="AG1962" s="1" t="s">
        <v>3467</v>
      </c>
      <c r="AH1962" s="1" t="s">
        <v>3205</v>
      </c>
      <c r="AI1962" s="1" t="s">
        <v>4579</v>
      </c>
      <c r="BC1962" s="1" t="s">
        <v>6671</v>
      </c>
      <c r="BE1962" s="1" t="s">
        <v>6698</v>
      </c>
      <c r="BF1962" s="1" t="s">
        <v>6397</v>
      </c>
    </row>
    <row r="1963" spans="1:73" ht="13.5" customHeight="1">
      <c r="A1963" s="6" t="str">
        <f t="shared" si="67"/>
        <v>1783_월배면_0048</v>
      </c>
      <c r="B1963" s="1">
        <v>1783</v>
      </c>
      <c r="C1963" s="1" t="s">
        <v>6057</v>
      </c>
      <c r="D1963" s="1" t="s">
        <v>6058</v>
      </c>
      <c r="E1963" s="2">
        <v>1962</v>
      </c>
      <c r="F1963" s="2">
        <v>6</v>
      </c>
      <c r="G1963" s="2" t="s">
        <v>2750</v>
      </c>
      <c r="H1963" s="2" t="s">
        <v>3324</v>
      </c>
      <c r="I1963" s="2">
        <v>12</v>
      </c>
      <c r="L1963" s="2">
        <v>4</v>
      </c>
      <c r="M1963" s="2" t="s">
        <v>7140</v>
      </c>
      <c r="N1963" s="2" t="s">
        <v>7141</v>
      </c>
      <c r="T1963" s="2" t="s">
        <v>6092</v>
      </c>
      <c r="U1963" s="1" t="s">
        <v>727</v>
      </c>
      <c r="V1963" s="1" t="s">
        <v>3426</v>
      </c>
      <c r="W1963" s="1" t="s">
        <v>1168</v>
      </c>
      <c r="X1963" s="1" t="s">
        <v>3506</v>
      </c>
      <c r="Y1963" s="1" t="s">
        <v>468</v>
      </c>
      <c r="Z1963" s="1" t="s">
        <v>3565</v>
      </c>
      <c r="AC1963" s="1">
        <v>45</v>
      </c>
      <c r="AD1963" s="1" t="s">
        <v>171</v>
      </c>
      <c r="AE1963" s="1" t="s">
        <v>4521</v>
      </c>
      <c r="AJ1963" s="1" t="s">
        <v>17</v>
      </c>
      <c r="AK1963" s="1" t="s">
        <v>4628</v>
      </c>
      <c r="AL1963" s="1" t="s">
        <v>1993</v>
      </c>
      <c r="AM1963" s="1" t="s">
        <v>4634</v>
      </c>
      <c r="BM1963" s="1" t="s">
        <v>3206</v>
      </c>
      <c r="BN1963" s="1" t="s">
        <v>5509</v>
      </c>
      <c r="BQ1963" s="1" t="s">
        <v>3207</v>
      </c>
      <c r="BR1963" s="1" t="s">
        <v>5754</v>
      </c>
      <c r="BS1963" s="1" t="s">
        <v>272</v>
      </c>
      <c r="BT1963" s="1" t="s">
        <v>4643</v>
      </c>
      <c r="BU1963" s="1" t="s">
        <v>7301</v>
      </c>
    </row>
    <row r="1964" spans="1:31" ht="13.5" customHeight="1">
      <c r="A1964" s="6" t="str">
        <f t="shared" si="67"/>
        <v>1783_월배면_0048</v>
      </c>
      <c r="B1964" s="1">
        <v>1783</v>
      </c>
      <c r="C1964" s="1" t="s">
        <v>6057</v>
      </c>
      <c r="D1964" s="1" t="s">
        <v>6058</v>
      </c>
      <c r="E1964" s="2">
        <v>1963</v>
      </c>
      <c r="F1964" s="2">
        <v>6</v>
      </c>
      <c r="G1964" s="2" t="s">
        <v>2750</v>
      </c>
      <c r="H1964" s="2" t="s">
        <v>3324</v>
      </c>
      <c r="I1964" s="2">
        <v>12</v>
      </c>
      <c r="L1964" s="2">
        <v>4</v>
      </c>
      <c r="M1964" s="2" t="s">
        <v>7140</v>
      </c>
      <c r="N1964" s="2" t="s">
        <v>7141</v>
      </c>
      <c r="S1964" s="2" t="s">
        <v>56</v>
      </c>
      <c r="T1964" s="2" t="s">
        <v>3381</v>
      </c>
      <c r="U1964" s="1" t="s">
        <v>3208</v>
      </c>
      <c r="V1964" s="1" t="s">
        <v>3425</v>
      </c>
      <c r="W1964" s="1" t="s">
        <v>278</v>
      </c>
      <c r="X1964" s="1" t="s">
        <v>3502</v>
      </c>
      <c r="Y1964" s="1" t="s">
        <v>3209</v>
      </c>
      <c r="Z1964" s="1" t="s">
        <v>3598</v>
      </c>
      <c r="AC1964" s="1">
        <v>21</v>
      </c>
      <c r="AD1964" s="1" t="s">
        <v>185</v>
      </c>
      <c r="AE1964" s="1" t="s">
        <v>4495</v>
      </c>
    </row>
    <row r="1965" spans="1:33" ht="13.5" customHeight="1">
      <c r="A1965" s="6" t="str">
        <f t="shared" si="67"/>
        <v>1783_월배면_0048</v>
      </c>
      <c r="B1965" s="1">
        <v>1783</v>
      </c>
      <c r="C1965" s="1" t="s">
        <v>6057</v>
      </c>
      <c r="D1965" s="1" t="s">
        <v>6058</v>
      </c>
      <c r="E1965" s="2">
        <v>1964</v>
      </c>
      <c r="F1965" s="2">
        <v>6</v>
      </c>
      <c r="G1965" s="2" t="s">
        <v>2750</v>
      </c>
      <c r="H1965" s="2" t="s">
        <v>3324</v>
      </c>
      <c r="I1965" s="2">
        <v>12</v>
      </c>
      <c r="L1965" s="2">
        <v>4</v>
      </c>
      <c r="M1965" s="2" t="s">
        <v>7140</v>
      </c>
      <c r="N1965" s="2" t="s">
        <v>7141</v>
      </c>
      <c r="S1965" s="2" t="s">
        <v>213</v>
      </c>
      <c r="T1965" s="2" t="s">
        <v>3380</v>
      </c>
      <c r="W1965" s="1" t="s">
        <v>1658</v>
      </c>
      <c r="X1965" s="1" t="s">
        <v>3512</v>
      </c>
      <c r="Y1965" s="1" t="s">
        <v>468</v>
      </c>
      <c r="Z1965" s="1" t="s">
        <v>3565</v>
      </c>
      <c r="AC1965" s="1">
        <v>21</v>
      </c>
      <c r="AD1965" s="1" t="s">
        <v>185</v>
      </c>
      <c r="AE1965" s="1" t="s">
        <v>4495</v>
      </c>
      <c r="AF1965" s="1" t="s">
        <v>244</v>
      </c>
      <c r="AG1965" s="1" t="s">
        <v>4545</v>
      </c>
    </row>
    <row r="1966" spans="1:31" ht="13.5" customHeight="1">
      <c r="A1966" s="6" t="str">
        <f t="shared" si="67"/>
        <v>1783_월배면_0048</v>
      </c>
      <c r="B1966" s="1">
        <v>1783</v>
      </c>
      <c r="C1966" s="1" t="s">
        <v>6057</v>
      </c>
      <c r="D1966" s="1" t="s">
        <v>6058</v>
      </c>
      <c r="E1966" s="2">
        <v>1965</v>
      </c>
      <c r="F1966" s="2">
        <v>6</v>
      </c>
      <c r="G1966" s="2" t="s">
        <v>2750</v>
      </c>
      <c r="H1966" s="2" t="s">
        <v>3324</v>
      </c>
      <c r="I1966" s="2">
        <v>12</v>
      </c>
      <c r="L1966" s="2">
        <v>4</v>
      </c>
      <c r="M1966" s="2" t="s">
        <v>7140</v>
      </c>
      <c r="N1966" s="2" t="s">
        <v>7141</v>
      </c>
      <c r="S1966" s="2" t="s">
        <v>53</v>
      </c>
      <c r="T1966" s="2" t="s">
        <v>3382</v>
      </c>
      <c r="AC1966" s="1">
        <v>15</v>
      </c>
      <c r="AD1966" s="1" t="s">
        <v>122</v>
      </c>
      <c r="AE1966" s="1" t="s">
        <v>4498</v>
      </c>
    </row>
    <row r="1967" spans="1:31" ht="13.5" customHeight="1">
      <c r="A1967" s="6" t="str">
        <f t="shared" si="67"/>
        <v>1783_월배면_0048</v>
      </c>
      <c r="B1967" s="1">
        <v>1783</v>
      </c>
      <c r="C1967" s="1" t="s">
        <v>6057</v>
      </c>
      <c r="D1967" s="1" t="s">
        <v>6058</v>
      </c>
      <c r="E1967" s="2">
        <v>1966</v>
      </c>
      <c r="F1967" s="2">
        <v>6</v>
      </c>
      <c r="G1967" s="2" t="s">
        <v>2750</v>
      </c>
      <c r="H1967" s="2" t="s">
        <v>3324</v>
      </c>
      <c r="I1967" s="2">
        <v>12</v>
      </c>
      <c r="L1967" s="2">
        <v>4</v>
      </c>
      <c r="M1967" s="2" t="s">
        <v>7140</v>
      </c>
      <c r="N1967" s="2" t="s">
        <v>7141</v>
      </c>
      <c r="S1967" s="2" t="s">
        <v>53</v>
      </c>
      <c r="T1967" s="2" t="s">
        <v>3382</v>
      </c>
      <c r="AC1967" s="1">
        <v>5</v>
      </c>
      <c r="AD1967" s="1" t="s">
        <v>465</v>
      </c>
      <c r="AE1967" s="1" t="s">
        <v>4488</v>
      </c>
    </row>
    <row r="1968" spans="1:72" ht="13.5" customHeight="1">
      <c r="A1968" s="6" t="str">
        <f t="shared" si="67"/>
        <v>1783_월배면_0048</v>
      </c>
      <c r="B1968" s="1">
        <v>1783</v>
      </c>
      <c r="C1968" s="1" t="s">
        <v>6057</v>
      </c>
      <c r="D1968" s="1" t="s">
        <v>6058</v>
      </c>
      <c r="E1968" s="2">
        <v>1967</v>
      </c>
      <c r="F1968" s="2">
        <v>6</v>
      </c>
      <c r="G1968" s="2" t="s">
        <v>2750</v>
      </c>
      <c r="H1968" s="2" t="s">
        <v>3324</v>
      </c>
      <c r="I1968" s="2">
        <v>12</v>
      </c>
      <c r="L1968" s="2">
        <v>5</v>
      </c>
      <c r="M1968" s="2" t="s">
        <v>3176</v>
      </c>
      <c r="N1968" s="2" t="s">
        <v>3331</v>
      </c>
      <c r="T1968" s="2" t="s">
        <v>6092</v>
      </c>
      <c r="U1968" s="1" t="s">
        <v>1453</v>
      </c>
      <c r="V1968" s="1" t="s">
        <v>3420</v>
      </c>
      <c r="W1968" s="1" t="s">
        <v>1168</v>
      </c>
      <c r="X1968" s="1" t="s">
        <v>3506</v>
      </c>
      <c r="Y1968" s="1" t="s">
        <v>3210</v>
      </c>
      <c r="Z1968" s="1" t="s">
        <v>3597</v>
      </c>
      <c r="AC1968" s="1">
        <v>28</v>
      </c>
      <c r="AD1968" s="1" t="s">
        <v>113</v>
      </c>
      <c r="AE1968" s="1" t="s">
        <v>4505</v>
      </c>
      <c r="AJ1968" s="1" t="s">
        <v>17</v>
      </c>
      <c r="AK1968" s="1" t="s">
        <v>4628</v>
      </c>
      <c r="AL1968" s="1" t="s">
        <v>1169</v>
      </c>
      <c r="AM1968" s="1" t="s">
        <v>4633</v>
      </c>
      <c r="AT1968" s="1" t="s">
        <v>68</v>
      </c>
      <c r="AU1968" s="1" t="s">
        <v>4695</v>
      </c>
      <c r="AV1968" s="1" t="s">
        <v>3211</v>
      </c>
      <c r="AW1968" s="1" t="s">
        <v>4740</v>
      </c>
      <c r="BG1968" s="1" t="s">
        <v>68</v>
      </c>
      <c r="BH1968" s="1" t="s">
        <v>4695</v>
      </c>
      <c r="BI1968" s="1" t="s">
        <v>3212</v>
      </c>
      <c r="BJ1968" s="1" t="s">
        <v>5223</v>
      </c>
      <c r="BK1968" s="1" t="s">
        <v>68</v>
      </c>
      <c r="BL1968" s="1" t="s">
        <v>4695</v>
      </c>
      <c r="BM1968" s="1" t="s">
        <v>3213</v>
      </c>
      <c r="BN1968" s="1" t="s">
        <v>5508</v>
      </c>
      <c r="BO1968" s="1" t="s">
        <v>68</v>
      </c>
      <c r="BP1968" s="1" t="s">
        <v>4695</v>
      </c>
      <c r="BQ1968" s="1" t="s">
        <v>3214</v>
      </c>
      <c r="BR1968" s="1" t="s">
        <v>5753</v>
      </c>
      <c r="BS1968" s="1" t="s">
        <v>495</v>
      </c>
      <c r="BT1968" s="1" t="s">
        <v>4580</v>
      </c>
    </row>
    <row r="1969" spans="1:72" ht="13.5" customHeight="1">
      <c r="A1969" s="6" t="str">
        <f t="shared" si="67"/>
        <v>1783_월배면_0048</v>
      </c>
      <c r="B1969" s="1">
        <v>1783</v>
      </c>
      <c r="C1969" s="1" t="s">
        <v>6057</v>
      </c>
      <c r="D1969" s="1" t="s">
        <v>6058</v>
      </c>
      <c r="E1969" s="2">
        <v>1968</v>
      </c>
      <c r="F1969" s="2">
        <v>6</v>
      </c>
      <c r="G1969" s="2" t="s">
        <v>2750</v>
      </c>
      <c r="H1969" s="2" t="s">
        <v>3324</v>
      </c>
      <c r="I1969" s="2">
        <v>12</v>
      </c>
      <c r="L1969" s="2">
        <v>5</v>
      </c>
      <c r="M1969" s="2" t="s">
        <v>3176</v>
      </c>
      <c r="N1969" s="2" t="s">
        <v>3331</v>
      </c>
      <c r="S1969" s="2" t="s">
        <v>47</v>
      </c>
      <c r="T1969" s="2" t="s">
        <v>3377</v>
      </c>
      <c r="W1969" s="1" t="s">
        <v>257</v>
      </c>
      <c r="X1969" s="1" t="s">
        <v>3511</v>
      </c>
      <c r="Y1969" s="1" t="s">
        <v>10</v>
      </c>
      <c r="Z1969" s="1" t="s">
        <v>3510</v>
      </c>
      <c r="AC1969" s="1">
        <v>34</v>
      </c>
      <c r="AD1969" s="1" t="s">
        <v>863</v>
      </c>
      <c r="AE1969" s="1" t="s">
        <v>4486</v>
      </c>
      <c r="AJ1969" s="1" t="s">
        <v>17</v>
      </c>
      <c r="AK1969" s="1" t="s">
        <v>4628</v>
      </c>
      <c r="AL1969" s="1" t="s">
        <v>472</v>
      </c>
      <c r="AM1969" s="1" t="s">
        <v>6317</v>
      </c>
      <c r="AT1969" s="1" t="s">
        <v>1591</v>
      </c>
      <c r="AU1969" s="1" t="s">
        <v>3424</v>
      </c>
      <c r="AV1969" s="1" t="s">
        <v>3215</v>
      </c>
      <c r="AW1969" s="1" t="s">
        <v>4236</v>
      </c>
      <c r="BG1969" s="1" t="s">
        <v>2858</v>
      </c>
      <c r="BH1969" s="1" t="s">
        <v>5191</v>
      </c>
      <c r="BI1969" s="1" t="s">
        <v>3216</v>
      </c>
      <c r="BJ1969" s="1" t="s">
        <v>5222</v>
      </c>
      <c r="BK1969" s="1" t="s">
        <v>68</v>
      </c>
      <c r="BL1969" s="1" t="s">
        <v>4695</v>
      </c>
      <c r="BM1969" s="1" t="s">
        <v>3217</v>
      </c>
      <c r="BN1969" s="1" t="s">
        <v>5507</v>
      </c>
      <c r="BO1969" s="1" t="s">
        <v>68</v>
      </c>
      <c r="BP1969" s="1" t="s">
        <v>4695</v>
      </c>
      <c r="BQ1969" s="1" t="s">
        <v>3218</v>
      </c>
      <c r="BR1969" s="1" t="s">
        <v>6576</v>
      </c>
      <c r="BS1969" s="1" t="s">
        <v>487</v>
      </c>
      <c r="BT1969" s="1" t="s">
        <v>4577</v>
      </c>
    </row>
    <row r="1970" spans="1:33" ht="13.5" customHeight="1">
      <c r="A1970" s="6" t="str">
        <f aca="true" t="shared" si="68" ref="A1970:A2001">HYPERLINK("http://kyu.snu.ac.kr/sdhj/index.jsp?type=hj/GK14607_00IH_0001_0049.jpg","1783_월배면_0049")</f>
        <v>1783_월배면_0049</v>
      </c>
      <c r="B1970" s="1">
        <v>1783</v>
      </c>
      <c r="C1970" s="1" t="s">
        <v>6057</v>
      </c>
      <c r="D1970" s="1" t="s">
        <v>6058</v>
      </c>
      <c r="E1970" s="2">
        <v>1969</v>
      </c>
      <c r="F1970" s="2">
        <v>6</v>
      </c>
      <c r="G1970" s="2" t="s">
        <v>2750</v>
      </c>
      <c r="H1970" s="2" t="s">
        <v>3324</v>
      </c>
      <c r="I1970" s="2">
        <v>12</v>
      </c>
      <c r="L1970" s="2">
        <v>5</v>
      </c>
      <c r="M1970" s="2" t="s">
        <v>3176</v>
      </c>
      <c r="N1970" s="2" t="s">
        <v>3331</v>
      </c>
      <c r="S1970" s="2" t="s">
        <v>1146</v>
      </c>
      <c r="T1970" s="2" t="s">
        <v>3383</v>
      </c>
      <c r="W1970" s="1" t="s">
        <v>967</v>
      </c>
      <c r="X1970" s="1" t="s">
        <v>3510</v>
      </c>
      <c r="Y1970" s="1" t="s">
        <v>78</v>
      </c>
      <c r="Z1970" s="1" t="s">
        <v>3554</v>
      </c>
      <c r="AF1970" s="1" t="s">
        <v>104</v>
      </c>
      <c r="AG1970" s="1" t="s">
        <v>3397</v>
      </c>
    </row>
    <row r="1971" spans="1:31" ht="13.5" customHeight="1">
      <c r="A1971" s="6" t="str">
        <f t="shared" si="68"/>
        <v>1783_월배면_0049</v>
      </c>
      <c r="B1971" s="1">
        <v>1783</v>
      </c>
      <c r="C1971" s="1" t="s">
        <v>6057</v>
      </c>
      <c r="D1971" s="1" t="s">
        <v>6058</v>
      </c>
      <c r="E1971" s="2">
        <v>1970</v>
      </c>
      <c r="F1971" s="2">
        <v>6</v>
      </c>
      <c r="G1971" s="2" t="s">
        <v>2750</v>
      </c>
      <c r="H1971" s="2" t="s">
        <v>3324</v>
      </c>
      <c r="I1971" s="2">
        <v>12</v>
      </c>
      <c r="L1971" s="2">
        <v>5</v>
      </c>
      <c r="M1971" s="2" t="s">
        <v>3176</v>
      </c>
      <c r="N1971" s="2" t="s">
        <v>3331</v>
      </c>
      <c r="S1971" s="2" t="s">
        <v>178</v>
      </c>
      <c r="T1971" s="2" t="s">
        <v>3385</v>
      </c>
      <c r="Y1971" s="1" t="s">
        <v>1343</v>
      </c>
      <c r="Z1971" s="1" t="s">
        <v>3596</v>
      </c>
      <c r="AC1971" s="1">
        <v>25</v>
      </c>
      <c r="AD1971" s="1" t="s">
        <v>235</v>
      </c>
      <c r="AE1971" s="1" t="s">
        <v>4493</v>
      </c>
    </row>
    <row r="1972" spans="1:31" ht="13.5" customHeight="1">
      <c r="A1972" s="6" t="str">
        <f t="shared" si="68"/>
        <v>1783_월배면_0049</v>
      </c>
      <c r="B1972" s="1">
        <v>1783</v>
      </c>
      <c r="C1972" s="1" t="s">
        <v>6057</v>
      </c>
      <c r="D1972" s="1" t="s">
        <v>6058</v>
      </c>
      <c r="E1972" s="2">
        <v>1971</v>
      </c>
      <c r="F1972" s="2">
        <v>6</v>
      </c>
      <c r="G1972" s="2" t="s">
        <v>2750</v>
      </c>
      <c r="H1972" s="2" t="s">
        <v>3324</v>
      </c>
      <c r="I1972" s="2">
        <v>12</v>
      </c>
      <c r="L1972" s="2">
        <v>5</v>
      </c>
      <c r="M1972" s="2" t="s">
        <v>3176</v>
      </c>
      <c r="N1972" s="2" t="s">
        <v>3331</v>
      </c>
      <c r="S1972" s="2" t="s">
        <v>557</v>
      </c>
      <c r="T1972" s="2" t="s">
        <v>3384</v>
      </c>
      <c r="W1972" s="1" t="s">
        <v>90</v>
      </c>
      <c r="X1972" s="1" t="s">
        <v>3509</v>
      </c>
      <c r="Y1972" s="1" t="s">
        <v>78</v>
      </c>
      <c r="Z1972" s="1" t="s">
        <v>3554</v>
      </c>
      <c r="AC1972" s="1">
        <v>26</v>
      </c>
      <c r="AD1972" s="1" t="s">
        <v>193</v>
      </c>
      <c r="AE1972" s="1" t="s">
        <v>4492</v>
      </c>
    </row>
    <row r="1973" spans="1:33" ht="13.5" customHeight="1">
      <c r="A1973" s="6" t="str">
        <f t="shared" si="68"/>
        <v>1783_월배면_0049</v>
      </c>
      <c r="B1973" s="1">
        <v>1783</v>
      </c>
      <c r="C1973" s="1" t="s">
        <v>6057</v>
      </c>
      <c r="D1973" s="1" t="s">
        <v>6058</v>
      </c>
      <c r="E1973" s="2">
        <v>1972</v>
      </c>
      <c r="F1973" s="2">
        <v>6</v>
      </c>
      <c r="G1973" s="2" t="s">
        <v>2750</v>
      </c>
      <c r="H1973" s="2" t="s">
        <v>3324</v>
      </c>
      <c r="I1973" s="2">
        <v>12</v>
      </c>
      <c r="L1973" s="2">
        <v>5</v>
      </c>
      <c r="M1973" s="2" t="s">
        <v>3176</v>
      </c>
      <c r="N1973" s="2" t="s">
        <v>3331</v>
      </c>
      <c r="S1973" s="2" t="s">
        <v>1355</v>
      </c>
      <c r="T1973" s="2" t="s">
        <v>3387</v>
      </c>
      <c r="AF1973" s="1" t="s">
        <v>1174</v>
      </c>
      <c r="AG1973" s="1" t="s">
        <v>4547</v>
      </c>
    </row>
    <row r="1974" spans="1:31" ht="13.5" customHeight="1">
      <c r="A1974" s="6" t="str">
        <f t="shared" si="68"/>
        <v>1783_월배면_0049</v>
      </c>
      <c r="B1974" s="1">
        <v>1783</v>
      </c>
      <c r="C1974" s="1" t="s">
        <v>6057</v>
      </c>
      <c r="D1974" s="1" t="s">
        <v>6058</v>
      </c>
      <c r="E1974" s="2">
        <v>1973</v>
      </c>
      <c r="F1974" s="2">
        <v>6</v>
      </c>
      <c r="G1974" s="2" t="s">
        <v>2750</v>
      </c>
      <c r="H1974" s="2" t="s">
        <v>3324</v>
      </c>
      <c r="I1974" s="2">
        <v>12</v>
      </c>
      <c r="L1974" s="2">
        <v>5</v>
      </c>
      <c r="M1974" s="2" t="s">
        <v>3176</v>
      </c>
      <c r="N1974" s="2" t="s">
        <v>3331</v>
      </c>
      <c r="S1974" s="2" t="s">
        <v>1355</v>
      </c>
      <c r="T1974" s="2" t="s">
        <v>3387</v>
      </c>
      <c r="AC1974" s="1">
        <v>8</v>
      </c>
      <c r="AD1974" s="1" t="s">
        <v>426</v>
      </c>
      <c r="AE1974" s="1" t="s">
        <v>4520</v>
      </c>
    </row>
    <row r="1975" spans="1:31" ht="13.5" customHeight="1">
      <c r="A1975" s="6" t="str">
        <f t="shared" si="68"/>
        <v>1783_월배면_0049</v>
      </c>
      <c r="B1975" s="1">
        <v>1783</v>
      </c>
      <c r="C1975" s="1" t="s">
        <v>6057</v>
      </c>
      <c r="D1975" s="1" t="s">
        <v>6058</v>
      </c>
      <c r="E1975" s="2">
        <v>1974</v>
      </c>
      <c r="F1975" s="2">
        <v>6</v>
      </c>
      <c r="G1975" s="2" t="s">
        <v>2750</v>
      </c>
      <c r="H1975" s="2" t="s">
        <v>3324</v>
      </c>
      <c r="I1975" s="2">
        <v>12</v>
      </c>
      <c r="L1975" s="2">
        <v>5</v>
      </c>
      <c r="M1975" s="2" t="s">
        <v>3176</v>
      </c>
      <c r="N1975" s="2" t="s">
        <v>3331</v>
      </c>
      <c r="S1975" s="2" t="s">
        <v>1355</v>
      </c>
      <c r="T1975" s="2" t="s">
        <v>3387</v>
      </c>
      <c r="AC1975" s="1">
        <v>16</v>
      </c>
      <c r="AD1975" s="1" t="s">
        <v>444</v>
      </c>
      <c r="AE1975" s="1" t="s">
        <v>4507</v>
      </c>
    </row>
    <row r="1976" spans="1:33" ht="13.5" customHeight="1">
      <c r="A1976" s="6" t="str">
        <f t="shared" si="68"/>
        <v>1783_월배면_0049</v>
      </c>
      <c r="B1976" s="1">
        <v>1783</v>
      </c>
      <c r="C1976" s="1" t="s">
        <v>6057</v>
      </c>
      <c r="D1976" s="1" t="s">
        <v>6058</v>
      </c>
      <c r="E1976" s="2">
        <v>1975</v>
      </c>
      <c r="F1976" s="2">
        <v>6</v>
      </c>
      <c r="G1976" s="2" t="s">
        <v>2750</v>
      </c>
      <c r="H1976" s="2" t="s">
        <v>3324</v>
      </c>
      <c r="I1976" s="2">
        <v>12</v>
      </c>
      <c r="L1976" s="2">
        <v>5</v>
      </c>
      <c r="M1976" s="2" t="s">
        <v>3176</v>
      </c>
      <c r="N1976" s="2" t="s">
        <v>3331</v>
      </c>
      <c r="S1976" s="2" t="s">
        <v>1355</v>
      </c>
      <c r="T1976" s="2" t="s">
        <v>3387</v>
      </c>
      <c r="AC1976" s="1">
        <v>9</v>
      </c>
      <c r="AD1976" s="1" t="s">
        <v>100</v>
      </c>
      <c r="AE1976" s="1" t="s">
        <v>4511</v>
      </c>
      <c r="AF1976" s="1" t="s">
        <v>244</v>
      </c>
      <c r="AG1976" s="1" t="s">
        <v>4545</v>
      </c>
    </row>
    <row r="1977" spans="1:33" ht="13.5" customHeight="1">
      <c r="A1977" s="6" t="str">
        <f t="shared" si="68"/>
        <v>1783_월배면_0049</v>
      </c>
      <c r="B1977" s="1">
        <v>1783</v>
      </c>
      <c r="C1977" s="1" t="s">
        <v>6057</v>
      </c>
      <c r="D1977" s="1" t="s">
        <v>6058</v>
      </c>
      <c r="E1977" s="2">
        <v>1976</v>
      </c>
      <c r="F1977" s="2">
        <v>6</v>
      </c>
      <c r="G1977" s="2" t="s">
        <v>2750</v>
      </c>
      <c r="H1977" s="2" t="s">
        <v>3324</v>
      </c>
      <c r="I1977" s="2">
        <v>12</v>
      </c>
      <c r="L1977" s="2">
        <v>5</v>
      </c>
      <c r="M1977" s="2" t="s">
        <v>3176</v>
      </c>
      <c r="N1977" s="2" t="s">
        <v>3331</v>
      </c>
      <c r="S1977" s="2" t="s">
        <v>53</v>
      </c>
      <c r="T1977" s="2" t="s">
        <v>3382</v>
      </c>
      <c r="AF1977" s="1" t="s">
        <v>104</v>
      </c>
      <c r="AG1977" s="1" t="s">
        <v>3397</v>
      </c>
    </row>
    <row r="1978" spans="1:31" ht="13.5" customHeight="1">
      <c r="A1978" s="6" t="str">
        <f t="shared" si="68"/>
        <v>1783_월배면_0049</v>
      </c>
      <c r="B1978" s="1">
        <v>1783</v>
      </c>
      <c r="C1978" s="1" t="s">
        <v>6057</v>
      </c>
      <c r="D1978" s="1" t="s">
        <v>6058</v>
      </c>
      <c r="E1978" s="2">
        <v>1977</v>
      </c>
      <c r="F1978" s="2">
        <v>6</v>
      </c>
      <c r="G1978" s="2" t="s">
        <v>2750</v>
      </c>
      <c r="H1978" s="2" t="s">
        <v>3324</v>
      </c>
      <c r="I1978" s="2">
        <v>12</v>
      </c>
      <c r="L1978" s="2">
        <v>5</v>
      </c>
      <c r="M1978" s="2" t="s">
        <v>3176</v>
      </c>
      <c r="N1978" s="2" t="s">
        <v>3331</v>
      </c>
      <c r="S1978" s="2" t="s">
        <v>1589</v>
      </c>
      <c r="T1978" s="2" t="s">
        <v>3391</v>
      </c>
      <c r="AC1978" s="1">
        <v>6</v>
      </c>
      <c r="AD1978" s="1" t="s">
        <v>481</v>
      </c>
      <c r="AE1978" s="1" t="s">
        <v>4489</v>
      </c>
    </row>
    <row r="1979" spans="1:33" ht="13.5" customHeight="1">
      <c r="A1979" s="6" t="str">
        <f t="shared" si="68"/>
        <v>1783_월배면_0049</v>
      </c>
      <c r="B1979" s="1">
        <v>1783</v>
      </c>
      <c r="C1979" s="1" t="s">
        <v>6057</v>
      </c>
      <c r="D1979" s="1" t="s">
        <v>6058</v>
      </c>
      <c r="E1979" s="2">
        <v>1978</v>
      </c>
      <c r="F1979" s="2">
        <v>6</v>
      </c>
      <c r="G1979" s="2" t="s">
        <v>2750</v>
      </c>
      <c r="H1979" s="2" t="s">
        <v>3324</v>
      </c>
      <c r="I1979" s="2">
        <v>12</v>
      </c>
      <c r="L1979" s="2">
        <v>5</v>
      </c>
      <c r="M1979" s="2" t="s">
        <v>3176</v>
      </c>
      <c r="N1979" s="2" t="s">
        <v>3331</v>
      </c>
      <c r="S1979" s="2" t="s">
        <v>1589</v>
      </c>
      <c r="T1979" s="2" t="s">
        <v>3391</v>
      </c>
      <c r="AC1979" s="1">
        <v>2</v>
      </c>
      <c r="AD1979" s="1" t="s">
        <v>250</v>
      </c>
      <c r="AE1979" s="1" t="s">
        <v>4519</v>
      </c>
      <c r="AF1979" s="1" t="s">
        <v>244</v>
      </c>
      <c r="AG1979" s="1" t="s">
        <v>4545</v>
      </c>
    </row>
    <row r="1980" spans="1:58" ht="13.5" customHeight="1">
      <c r="A1980" s="6" t="str">
        <f t="shared" si="68"/>
        <v>1783_월배면_0049</v>
      </c>
      <c r="B1980" s="1">
        <v>1783</v>
      </c>
      <c r="C1980" s="1" t="s">
        <v>6057</v>
      </c>
      <c r="D1980" s="1" t="s">
        <v>6058</v>
      </c>
      <c r="E1980" s="2">
        <v>1979</v>
      </c>
      <c r="F1980" s="2">
        <v>6</v>
      </c>
      <c r="G1980" s="2" t="s">
        <v>2750</v>
      </c>
      <c r="H1980" s="2" t="s">
        <v>3324</v>
      </c>
      <c r="I1980" s="2">
        <v>12</v>
      </c>
      <c r="L1980" s="2">
        <v>5</v>
      </c>
      <c r="M1980" s="2" t="s">
        <v>3176</v>
      </c>
      <c r="N1980" s="2" t="s">
        <v>3331</v>
      </c>
      <c r="T1980" s="2" t="s">
        <v>6164</v>
      </c>
      <c r="U1980" s="1" t="s">
        <v>93</v>
      </c>
      <c r="V1980" s="1" t="s">
        <v>3419</v>
      </c>
      <c r="Y1980" s="1" t="s">
        <v>3219</v>
      </c>
      <c r="Z1980" s="1" t="s">
        <v>3595</v>
      </c>
      <c r="AF1980" s="1" t="s">
        <v>118</v>
      </c>
      <c r="AG1980" s="1" t="s">
        <v>4546</v>
      </c>
      <c r="BB1980" s="1" t="s">
        <v>96</v>
      </c>
      <c r="BC1980" s="1" t="s">
        <v>3417</v>
      </c>
      <c r="BD1980" s="1" t="s">
        <v>2367</v>
      </c>
      <c r="BE1980" s="1" t="s">
        <v>3823</v>
      </c>
      <c r="BF1980" s="1" t="s">
        <v>6397</v>
      </c>
    </row>
    <row r="1981" spans="1:58" ht="13.5" customHeight="1">
      <c r="A1981" s="6" t="str">
        <f t="shared" si="68"/>
        <v>1783_월배면_0049</v>
      </c>
      <c r="B1981" s="1">
        <v>1783</v>
      </c>
      <c r="C1981" s="1" t="s">
        <v>6057</v>
      </c>
      <c r="D1981" s="1" t="s">
        <v>6058</v>
      </c>
      <c r="E1981" s="2">
        <v>1980</v>
      </c>
      <c r="F1981" s="2">
        <v>6</v>
      </c>
      <c r="G1981" s="2" t="s">
        <v>2750</v>
      </c>
      <c r="H1981" s="2" t="s">
        <v>3324</v>
      </c>
      <c r="I1981" s="2">
        <v>12</v>
      </c>
      <c r="L1981" s="2">
        <v>5</v>
      </c>
      <c r="M1981" s="2" t="s">
        <v>3176</v>
      </c>
      <c r="N1981" s="2" t="s">
        <v>3331</v>
      </c>
      <c r="T1981" s="2" t="s">
        <v>6164</v>
      </c>
      <c r="U1981" s="1" t="s">
        <v>93</v>
      </c>
      <c r="V1981" s="1" t="s">
        <v>3419</v>
      </c>
      <c r="Y1981" s="1" t="s">
        <v>245</v>
      </c>
      <c r="Z1981" s="1" t="s">
        <v>245</v>
      </c>
      <c r="AD1981" s="1" t="s">
        <v>589</v>
      </c>
      <c r="AE1981" s="1" t="s">
        <v>4487</v>
      </c>
      <c r="AF1981" s="1" t="s">
        <v>118</v>
      </c>
      <c r="AG1981" s="1" t="s">
        <v>4546</v>
      </c>
      <c r="BB1981" s="1" t="s">
        <v>96</v>
      </c>
      <c r="BC1981" s="1" t="s">
        <v>3417</v>
      </c>
      <c r="BF1981" s="1" t="s">
        <v>6397</v>
      </c>
    </row>
    <row r="1982" spans="1:58" ht="13.5" customHeight="1">
      <c r="A1982" s="6" t="str">
        <f t="shared" si="68"/>
        <v>1783_월배면_0049</v>
      </c>
      <c r="B1982" s="1">
        <v>1783</v>
      </c>
      <c r="C1982" s="1" t="s">
        <v>6057</v>
      </c>
      <c r="D1982" s="1" t="s">
        <v>6058</v>
      </c>
      <c r="E1982" s="2">
        <v>1981</v>
      </c>
      <c r="F1982" s="2">
        <v>6</v>
      </c>
      <c r="G1982" s="2" t="s">
        <v>2750</v>
      </c>
      <c r="H1982" s="2" t="s">
        <v>3324</v>
      </c>
      <c r="I1982" s="2">
        <v>12</v>
      </c>
      <c r="L1982" s="2">
        <v>5</v>
      </c>
      <c r="M1982" s="2" t="s">
        <v>3176</v>
      </c>
      <c r="N1982" s="2" t="s">
        <v>3331</v>
      </c>
      <c r="T1982" s="2" t="s">
        <v>6164</v>
      </c>
      <c r="U1982" s="1" t="s">
        <v>93</v>
      </c>
      <c r="V1982" s="1" t="s">
        <v>3419</v>
      </c>
      <c r="Y1982" s="1" t="s">
        <v>3220</v>
      </c>
      <c r="Z1982" s="1" t="s">
        <v>3594</v>
      </c>
      <c r="AD1982" s="1" t="s">
        <v>235</v>
      </c>
      <c r="AE1982" s="1" t="s">
        <v>4493</v>
      </c>
      <c r="AF1982" s="1" t="s">
        <v>244</v>
      </c>
      <c r="AG1982" s="1" t="s">
        <v>4545</v>
      </c>
      <c r="BB1982" s="1" t="s">
        <v>96</v>
      </c>
      <c r="BC1982" s="1" t="s">
        <v>3417</v>
      </c>
      <c r="BD1982" s="1" t="s">
        <v>428</v>
      </c>
      <c r="BE1982" s="1" t="s">
        <v>3705</v>
      </c>
      <c r="BF1982" s="1" t="s">
        <v>6396</v>
      </c>
    </row>
    <row r="1983" spans="1:72" ht="13.5" customHeight="1">
      <c r="A1983" s="6" t="str">
        <f t="shared" si="68"/>
        <v>1783_월배면_0049</v>
      </c>
      <c r="B1983" s="1">
        <v>1783</v>
      </c>
      <c r="C1983" s="1" t="s">
        <v>6057</v>
      </c>
      <c r="D1983" s="1" t="s">
        <v>6058</v>
      </c>
      <c r="E1983" s="2">
        <v>1982</v>
      </c>
      <c r="F1983" s="2">
        <v>6</v>
      </c>
      <c r="G1983" s="2" t="s">
        <v>2750</v>
      </c>
      <c r="H1983" s="2" t="s">
        <v>3324</v>
      </c>
      <c r="I1983" s="2">
        <v>13</v>
      </c>
      <c r="J1983" s="2" t="s">
        <v>3221</v>
      </c>
      <c r="K1983" s="2" t="s">
        <v>6082</v>
      </c>
      <c r="L1983" s="2">
        <v>1</v>
      </c>
      <c r="M1983" s="2" t="s">
        <v>3221</v>
      </c>
      <c r="N1983" s="2" t="s">
        <v>6082</v>
      </c>
      <c r="O1983" s="2" t="s">
        <v>6</v>
      </c>
      <c r="P1983" s="2" t="s">
        <v>3364</v>
      </c>
      <c r="T1983" s="2" t="s">
        <v>6092</v>
      </c>
      <c r="U1983" s="1" t="s">
        <v>1591</v>
      </c>
      <c r="V1983" s="1" t="s">
        <v>3424</v>
      </c>
      <c r="W1983" s="1" t="s">
        <v>77</v>
      </c>
      <c r="X1983" s="1" t="s">
        <v>6189</v>
      </c>
      <c r="Y1983" s="1" t="s">
        <v>3222</v>
      </c>
      <c r="Z1983" s="1" t="s">
        <v>3593</v>
      </c>
      <c r="AC1983" s="1">
        <v>40</v>
      </c>
      <c r="AD1983" s="1" t="s">
        <v>589</v>
      </c>
      <c r="AE1983" s="1" t="s">
        <v>4487</v>
      </c>
      <c r="AJ1983" s="1" t="s">
        <v>17</v>
      </c>
      <c r="AK1983" s="1" t="s">
        <v>4628</v>
      </c>
      <c r="AL1983" s="1" t="s">
        <v>172</v>
      </c>
      <c r="AM1983" s="1" t="s">
        <v>4632</v>
      </c>
      <c r="AT1983" s="1" t="s">
        <v>63</v>
      </c>
      <c r="AU1983" s="1" t="s">
        <v>3418</v>
      </c>
      <c r="AV1983" s="1" t="s">
        <v>2958</v>
      </c>
      <c r="AW1983" s="1" t="s">
        <v>4739</v>
      </c>
      <c r="BG1983" s="1" t="s">
        <v>6093</v>
      </c>
      <c r="BH1983" s="1" t="s">
        <v>6093</v>
      </c>
      <c r="BI1983" s="1" t="s">
        <v>6127</v>
      </c>
      <c r="BJ1983" s="1" t="s">
        <v>6128</v>
      </c>
      <c r="BK1983" s="1" t="s">
        <v>68</v>
      </c>
      <c r="BL1983" s="1" t="s">
        <v>4695</v>
      </c>
      <c r="BM1983" s="1" t="s">
        <v>2952</v>
      </c>
      <c r="BN1983" s="1" t="s">
        <v>5247</v>
      </c>
      <c r="BO1983" s="1" t="s">
        <v>68</v>
      </c>
      <c r="BP1983" s="1" t="s">
        <v>4695</v>
      </c>
      <c r="BQ1983" s="1" t="s">
        <v>3223</v>
      </c>
      <c r="BR1983" s="1" t="s">
        <v>6467</v>
      </c>
      <c r="BS1983" s="1" t="s">
        <v>472</v>
      </c>
      <c r="BT1983" s="1" t="s">
        <v>6426</v>
      </c>
    </row>
    <row r="1984" spans="1:72" ht="13.5" customHeight="1">
      <c r="A1984" s="6" t="str">
        <f t="shared" si="68"/>
        <v>1783_월배면_0049</v>
      </c>
      <c r="B1984" s="1">
        <v>1783</v>
      </c>
      <c r="C1984" s="1" t="s">
        <v>6057</v>
      </c>
      <c r="D1984" s="1" t="s">
        <v>6058</v>
      </c>
      <c r="E1984" s="2">
        <v>1983</v>
      </c>
      <c r="F1984" s="2">
        <v>6</v>
      </c>
      <c r="G1984" s="2" t="s">
        <v>2750</v>
      </c>
      <c r="H1984" s="2" t="s">
        <v>3324</v>
      </c>
      <c r="I1984" s="2">
        <v>13</v>
      </c>
      <c r="L1984" s="2">
        <v>1</v>
      </c>
      <c r="M1984" s="2" t="s">
        <v>3221</v>
      </c>
      <c r="N1984" s="2" t="s">
        <v>6082</v>
      </c>
      <c r="S1984" s="2" t="s">
        <v>47</v>
      </c>
      <c r="T1984" s="2" t="s">
        <v>3377</v>
      </c>
      <c r="W1984" s="1" t="s">
        <v>234</v>
      </c>
      <c r="X1984" s="1" t="s">
        <v>3508</v>
      </c>
      <c r="Y1984" s="1" t="s">
        <v>78</v>
      </c>
      <c r="Z1984" s="1" t="s">
        <v>3554</v>
      </c>
      <c r="AC1984" s="1">
        <v>41</v>
      </c>
      <c r="AD1984" s="1" t="s">
        <v>62</v>
      </c>
      <c r="AE1984" s="1" t="s">
        <v>4506</v>
      </c>
      <c r="AJ1984" s="1" t="s">
        <v>17</v>
      </c>
      <c r="AK1984" s="1" t="s">
        <v>4628</v>
      </c>
      <c r="AL1984" s="1" t="s">
        <v>325</v>
      </c>
      <c r="AM1984" s="1" t="s">
        <v>4629</v>
      </c>
      <c r="AT1984" s="1" t="s">
        <v>73</v>
      </c>
      <c r="AU1984" s="1" t="s">
        <v>3478</v>
      </c>
      <c r="AV1984" s="1" t="s">
        <v>3224</v>
      </c>
      <c r="AW1984" s="1" t="s">
        <v>4738</v>
      </c>
      <c r="BG1984" s="1" t="s">
        <v>68</v>
      </c>
      <c r="BH1984" s="1" t="s">
        <v>4695</v>
      </c>
      <c r="BI1984" s="1" t="s">
        <v>3225</v>
      </c>
      <c r="BJ1984" s="1" t="s">
        <v>5221</v>
      </c>
      <c r="BK1984" s="1" t="s">
        <v>68</v>
      </c>
      <c r="BL1984" s="1" t="s">
        <v>4695</v>
      </c>
      <c r="BM1984" s="1" t="s">
        <v>3226</v>
      </c>
      <c r="BN1984" s="1" t="s">
        <v>4029</v>
      </c>
      <c r="BO1984" s="1" t="s">
        <v>68</v>
      </c>
      <c r="BP1984" s="1" t="s">
        <v>4695</v>
      </c>
      <c r="BQ1984" s="1" t="s">
        <v>3227</v>
      </c>
      <c r="BR1984" s="1" t="s">
        <v>5752</v>
      </c>
      <c r="BS1984" s="1" t="s">
        <v>1641</v>
      </c>
      <c r="BT1984" s="1" t="s">
        <v>4644</v>
      </c>
    </row>
    <row r="1985" spans="1:31" ht="13.5" customHeight="1">
      <c r="A1985" s="6" t="str">
        <f t="shared" si="68"/>
        <v>1783_월배면_0049</v>
      </c>
      <c r="B1985" s="1">
        <v>1783</v>
      </c>
      <c r="C1985" s="1" t="s">
        <v>6057</v>
      </c>
      <c r="D1985" s="1" t="s">
        <v>6058</v>
      </c>
      <c r="E1985" s="2">
        <v>1984</v>
      </c>
      <c r="F1985" s="2">
        <v>6</v>
      </c>
      <c r="G1985" s="2" t="s">
        <v>2750</v>
      </c>
      <c r="H1985" s="2" t="s">
        <v>3324</v>
      </c>
      <c r="I1985" s="2">
        <v>13</v>
      </c>
      <c r="L1985" s="2">
        <v>1</v>
      </c>
      <c r="M1985" s="2" t="s">
        <v>3221</v>
      </c>
      <c r="N1985" s="2" t="s">
        <v>6082</v>
      </c>
      <c r="S1985" s="2" t="s">
        <v>53</v>
      </c>
      <c r="T1985" s="2" t="s">
        <v>3382</v>
      </c>
      <c r="AC1985" s="1">
        <v>9</v>
      </c>
      <c r="AD1985" s="1" t="s">
        <v>100</v>
      </c>
      <c r="AE1985" s="1" t="s">
        <v>4511</v>
      </c>
    </row>
    <row r="1986" spans="1:31" ht="13.5" customHeight="1">
      <c r="A1986" s="6" t="str">
        <f t="shared" si="68"/>
        <v>1783_월배면_0049</v>
      </c>
      <c r="B1986" s="1">
        <v>1783</v>
      </c>
      <c r="C1986" s="1" t="s">
        <v>6057</v>
      </c>
      <c r="D1986" s="1" t="s">
        <v>6058</v>
      </c>
      <c r="E1986" s="2">
        <v>1985</v>
      </c>
      <c r="F1986" s="2">
        <v>6</v>
      </c>
      <c r="G1986" s="2" t="s">
        <v>2750</v>
      </c>
      <c r="H1986" s="2" t="s">
        <v>3324</v>
      </c>
      <c r="I1986" s="2">
        <v>13</v>
      </c>
      <c r="L1986" s="2">
        <v>1</v>
      </c>
      <c r="M1986" s="2" t="s">
        <v>3221</v>
      </c>
      <c r="N1986" s="2" t="s">
        <v>6082</v>
      </c>
      <c r="S1986" s="2" t="s">
        <v>53</v>
      </c>
      <c r="T1986" s="2" t="s">
        <v>3382</v>
      </c>
      <c r="AC1986" s="1">
        <v>5</v>
      </c>
      <c r="AD1986" s="1" t="s">
        <v>465</v>
      </c>
      <c r="AE1986" s="1" t="s">
        <v>4488</v>
      </c>
    </row>
    <row r="1987" spans="1:31" ht="13.5" customHeight="1">
      <c r="A1987" s="6" t="str">
        <f t="shared" si="68"/>
        <v>1783_월배면_0049</v>
      </c>
      <c r="B1987" s="1">
        <v>1783</v>
      </c>
      <c r="C1987" s="1" t="s">
        <v>6057</v>
      </c>
      <c r="D1987" s="1" t="s">
        <v>6058</v>
      </c>
      <c r="E1987" s="2">
        <v>1986</v>
      </c>
      <c r="F1987" s="2">
        <v>6</v>
      </c>
      <c r="G1987" s="2" t="s">
        <v>2750</v>
      </c>
      <c r="H1987" s="2" t="s">
        <v>3324</v>
      </c>
      <c r="I1987" s="2">
        <v>13</v>
      </c>
      <c r="L1987" s="2">
        <v>1</v>
      </c>
      <c r="M1987" s="2" t="s">
        <v>3221</v>
      </c>
      <c r="N1987" s="2" t="s">
        <v>6082</v>
      </c>
      <c r="S1987" s="2" t="s">
        <v>2430</v>
      </c>
      <c r="T1987" s="2" t="s">
        <v>3390</v>
      </c>
      <c r="U1987" s="1" t="s">
        <v>1591</v>
      </c>
      <c r="V1987" s="1" t="s">
        <v>3424</v>
      </c>
      <c r="Y1987" s="1" t="s">
        <v>3228</v>
      </c>
      <c r="Z1987" s="1" t="s">
        <v>3592</v>
      </c>
      <c r="AC1987" s="1">
        <v>46</v>
      </c>
      <c r="AD1987" s="1" t="s">
        <v>162</v>
      </c>
      <c r="AE1987" s="1" t="s">
        <v>4518</v>
      </c>
    </row>
    <row r="1988" spans="1:31" ht="13.5" customHeight="1">
      <c r="A1988" s="6" t="str">
        <f t="shared" si="68"/>
        <v>1783_월배면_0049</v>
      </c>
      <c r="B1988" s="1">
        <v>1783</v>
      </c>
      <c r="C1988" s="1" t="s">
        <v>6057</v>
      </c>
      <c r="D1988" s="1" t="s">
        <v>6058</v>
      </c>
      <c r="E1988" s="2">
        <v>1987</v>
      </c>
      <c r="F1988" s="2">
        <v>6</v>
      </c>
      <c r="G1988" s="2" t="s">
        <v>2750</v>
      </c>
      <c r="H1988" s="2" t="s">
        <v>3324</v>
      </c>
      <c r="I1988" s="2">
        <v>13</v>
      </c>
      <c r="L1988" s="2">
        <v>1</v>
      </c>
      <c r="M1988" s="2" t="s">
        <v>3221</v>
      </c>
      <c r="N1988" s="2" t="s">
        <v>6082</v>
      </c>
      <c r="S1988" s="2" t="s">
        <v>557</v>
      </c>
      <c r="T1988" s="2" t="s">
        <v>3384</v>
      </c>
      <c r="W1988" s="1" t="s">
        <v>1168</v>
      </c>
      <c r="X1988" s="1" t="s">
        <v>3506</v>
      </c>
      <c r="Y1988" s="1" t="s">
        <v>78</v>
      </c>
      <c r="Z1988" s="1" t="s">
        <v>3554</v>
      </c>
      <c r="AC1988" s="1">
        <v>46</v>
      </c>
      <c r="AD1988" s="1" t="s">
        <v>162</v>
      </c>
      <c r="AE1988" s="1" t="s">
        <v>4518</v>
      </c>
    </row>
    <row r="1989" spans="1:31" ht="13.5" customHeight="1">
      <c r="A1989" s="6" t="str">
        <f t="shared" si="68"/>
        <v>1783_월배면_0049</v>
      </c>
      <c r="B1989" s="1">
        <v>1783</v>
      </c>
      <c r="C1989" s="1" t="s">
        <v>6057</v>
      </c>
      <c r="D1989" s="1" t="s">
        <v>6058</v>
      </c>
      <c r="E1989" s="2">
        <v>1988</v>
      </c>
      <c r="F1989" s="2">
        <v>6</v>
      </c>
      <c r="G1989" s="2" t="s">
        <v>2750</v>
      </c>
      <c r="H1989" s="2" t="s">
        <v>3324</v>
      </c>
      <c r="I1989" s="2">
        <v>13</v>
      </c>
      <c r="L1989" s="2">
        <v>1</v>
      </c>
      <c r="M1989" s="2" t="s">
        <v>3221</v>
      </c>
      <c r="N1989" s="2" t="s">
        <v>6082</v>
      </c>
      <c r="S1989" s="2" t="s">
        <v>624</v>
      </c>
      <c r="T1989" s="2" t="s">
        <v>3388</v>
      </c>
      <c r="Y1989" s="1" t="s">
        <v>3229</v>
      </c>
      <c r="Z1989" s="1" t="s">
        <v>3591</v>
      </c>
      <c r="AC1989" s="1">
        <v>17</v>
      </c>
      <c r="AD1989" s="1" t="s">
        <v>243</v>
      </c>
      <c r="AE1989" s="1" t="s">
        <v>4517</v>
      </c>
    </row>
    <row r="1990" spans="1:72" ht="13.5" customHeight="1">
      <c r="A1990" s="6" t="str">
        <f t="shared" si="68"/>
        <v>1783_월배면_0049</v>
      </c>
      <c r="B1990" s="1">
        <v>1783</v>
      </c>
      <c r="C1990" s="1" t="s">
        <v>6057</v>
      </c>
      <c r="D1990" s="1" t="s">
        <v>6058</v>
      </c>
      <c r="E1990" s="2">
        <v>1989</v>
      </c>
      <c r="F1990" s="2">
        <v>6</v>
      </c>
      <c r="G1990" s="2" t="s">
        <v>2750</v>
      </c>
      <c r="H1990" s="2" t="s">
        <v>3324</v>
      </c>
      <c r="I1990" s="2">
        <v>13</v>
      </c>
      <c r="L1990" s="2">
        <v>2</v>
      </c>
      <c r="M1990" s="2" t="s">
        <v>7142</v>
      </c>
      <c r="N1990" s="2" t="s">
        <v>7143</v>
      </c>
      <c r="T1990" s="2" t="s">
        <v>6092</v>
      </c>
      <c r="U1990" s="1" t="s">
        <v>63</v>
      </c>
      <c r="V1990" s="1" t="s">
        <v>3418</v>
      </c>
      <c r="W1990" s="1" t="s">
        <v>362</v>
      </c>
      <c r="X1990" s="1" t="s">
        <v>6185</v>
      </c>
      <c r="Y1990" s="1" t="s">
        <v>3230</v>
      </c>
      <c r="Z1990" s="1" t="s">
        <v>3590</v>
      </c>
      <c r="AC1990" s="1">
        <v>44</v>
      </c>
      <c r="AD1990" s="1" t="s">
        <v>478</v>
      </c>
      <c r="AE1990" s="1" t="s">
        <v>3549</v>
      </c>
      <c r="AJ1990" s="1" t="s">
        <v>17</v>
      </c>
      <c r="AK1990" s="1" t="s">
        <v>4628</v>
      </c>
      <c r="AL1990" s="1" t="s">
        <v>472</v>
      </c>
      <c r="AM1990" s="1" t="s">
        <v>6317</v>
      </c>
      <c r="AT1990" s="1" t="s">
        <v>71</v>
      </c>
      <c r="AU1990" s="1" t="s">
        <v>4698</v>
      </c>
      <c r="AV1990" s="1" t="s">
        <v>3231</v>
      </c>
      <c r="AW1990" s="1" t="s">
        <v>4737</v>
      </c>
      <c r="BG1990" s="1" t="s">
        <v>68</v>
      </c>
      <c r="BH1990" s="1" t="s">
        <v>4695</v>
      </c>
      <c r="BI1990" s="1" t="s">
        <v>3232</v>
      </c>
      <c r="BJ1990" s="1" t="s">
        <v>5220</v>
      </c>
      <c r="BK1990" s="1" t="s">
        <v>68</v>
      </c>
      <c r="BL1990" s="1" t="s">
        <v>4695</v>
      </c>
      <c r="BM1990" s="1" t="s">
        <v>3233</v>
      </c>
      <c r="BN1990" s="1" t="s">
        <v>5506</v>
      </c>
      <c r="BO1990" s="1" t="s">
        <v>68</v>
      </c>
      <c r="BP1990" s="1" t="s">
        <v>4695</v>
      </c>
      <c r="BQ1990" s="1" t="s">
        <v>3234</v>
      </c>
      <c r="BR1990" s="1" t="s">
        <v>6528</v>
      </c>
      <c r="BS1990" s="1" t="s">
        <v>337</v>
      </c>
      <c r="BT1990" s="1" t="s">
        <v>4258</v>
      </c>
    </row>
    <row r="1991" spans="1:72" ht="13.5" customHeight="1">
      <c r="A1991" s="6" t="str">
        <f t="shared" si="68"/>
        <v>1783_월배면_0049</v>
      </c>
      <c r="B1991" s="1">
        <v>1783</v>
      </c>
      <c r="C1991" s="1" t="s">
        <v>6057</v>
      </c>
      <c r="D1991" s="1" t="s">
        <v>6058</v>
      </c>
      <c r="E1991" s="2">
        <v>1990</v>
      </c>
      <c r="F1991" s="2">
        <v>6</v>
      </c>
      <c r="G1991" s="2" t="s">
        <v>2750</v>
      </c>
      <c r="H1991" s="2" t="s">
        <v>3324</v>
      </c>
      <c r="I1991" s="2">
        <v>13</v>
      </c>
      <c r="L1991" s="2">
        <v>2</v>
      </c>
      <c r="M1991" s="2" t="s">
        <v>7142</v>
      </c>
      <c r="N1991" s="2" t="s">
        <v>7143</v>
      </c>
      <c r="S1991" s="2" t="s">
        <v>47</v>
      </c>
      <c r="T1991" s="2" t="s">
        <v>3377</v>
      </c>
      <c r="W1991" s="1" t="s">
        <v>278</v>
      </c>
      <c r="X1991" s="1" t="s">
        <v>3502</v>
      </c>
      <c r="Y1991" s="1" t="s">
        <v>78</v>
      </c>
      <c r="Z1991" s="1" t="s">
        <v>3554</v>
      </c>
      <c r="AC1991" s="1">
        <v>36</v>
      </c>
      <c r="AD1991" s="1" t="s">
        <v>430</v>
      </c>
      <c r="AE1991" s="1" t="s">
        <v>4516</v>
      </c>
      <c r="AJ1991" s="1" t="s">
        <v>79</v>
      </c>
      <c r="AK1991" s="1" t="s">
        <v>4627</v>
      </c>
      <c r="AL1991" s="1" t="s">
        <v>132</v>
      </c>
      <c r="AM1991" s="1" t="s">
        <v>4584</v>
      </c>
      <c r="AT1991" s="1" t="s">
        <v>68</v>
      </c>
      <c r="AU1991" s="1" t="s">
        <v>4695</v>
      </c>
      <c r="AV1991" s="1" t="s">
        <v>3235</v>
      </c>
      <c r="AW1991" s="1" t="s">
        <v>4736</v>
      </c>
      <c r="BG1991" s="1" t="s">
        <v>68</v>
      </c>
      <c r="BH1991" s="1" t="s">
        <v>4695</v>
      </c>
      <c r="BI1991" s="1" t="s">
        <v>2228</v>
      </c>
      <c r="BJ1991" s="1" t="s">
        <v>5209</v>
      </c>
      <c r="BK1991" s="1" t="s">
        <v>68</v>
      </c>
      <c r="BL1991" s="1" t="s">
        <v>4695</v>
      </c>
      <c r="BM1991" s="1" t="s">
        <v>2229</v>
      </c>
      <c r="BN1991" s="1" t="s">
        <v>5210</v>
      </c>
      <c r="BO1991" s="1" t="s">
        <v>68</v>
      </c>
      <c r="BP1991" s="1" t="s">
        <v>4695</v>
      </c>
      <c r="BQ1991" s="1" t="s">
        <v>3236</v>
      </c>
      <c r="BR1991" s="1" t="s">
        <v>6494</v>
      </c>
      <c r="BS1991" s="1" t="s">
        <v>86</v>
      </c>
      <c r="BT1991" s="1" t="s">
        <v>4593</v>
      </c>
    </row>
    <row r="1992" spans="1:31" ht="13.5" customHeight="1">
      <c r="A1992" s="6" t="str">
        <f t="shared" si="68"/>
        <v>1783_월배면_0049</v>
      </c>
      <c r="B1992" s="1">
        <v>1783</v>
      </c>
      <c r="C1992" s="1" t="s">
        <v>6057</v>
      </c>
      <c r="D1992" s="1" t="s">
        <v>6058</v>
      </c>
      <c r="E1992" s="2">
        <v>1991</v>
      </c>
      <c r="F1992" s="2">
        <v>6</v>
      </c>
      <c r="G1992" s="2" t="s">
        <v>2750</v>
      </c>
      <c r="H1992" s="2" t="s">
        <v>3324</v>
      </c>
      <c r="I1992" s="2">
        <v>13</v>
      </c>
      <c r="L1992" s="2">
        <v>2</v>
      </c>
      <c r="M1992" s="2" t="s">
        <v>7142</v>
      </c>
      <c r="N1992" s="2" t="s">
        <v>7143</v>
      </c>
      <c r="S1992" s="2" t="s">
        <v>178</v>
      </c>
      <c r="T1992" s="2" t="s">
        <v>3385</v>
      </c>
      <c r="U1992" s="1" t="s">
        <v>63</v>
      </c>
      <c r="V1992" s="1" t="s">
        <v>3418</v>
      </c>
      <c r="Y1992" s="1" t="s">
        <v>3237</v>
      </c>
      <c r="Z1992" s="1" t="s">
        <v>3589</v>
      </c>
      <c r="AC1992" s="1">
        <v>39</v>
      </c>
      <c r="AD1992" s="1" t="s">
        <v>751</v>
      </c>
      <c r="AE1992" s="1" t="s">
        <v>4515</v>
      </c>
    </row>
    <row r="1993" spans="1:31" ht="13.5" customHeight="1">
      <c r="A1993" s="6" t="str">
        <f t="shared" si="68"/>
        <v>1783_월배면_0049</v>
      </c>
      <c r="B1993" s="1">
        <v>1783</v>
      </c>
      <c r="C1993" s="1" t="s">
        <v>6057</v>
      </c>
      <c r="D1993" s="1" t="s">
        <v>6058</v>
      </c>
      <c r="E1993" s="2">
        <v>1992</v>
      </c>
      <c r="F1993" s="2">
        <v>6</v>
      </c>
      <c r="G1993" s="2" t="s">
        <v>2750</v>
      </c>
      <c r="H1993" s="2" t="s">
        <v>3324</v>
      </c>
      <c r="I1993" s="2">
        <v>13</v>
      </c>
      <c r="L1993" s="2">
        <v>2</v>
      </c>
      <c r="M1993" s="2" t="s">
        <v>7142</v>
      </c>
      <c r="N1993" s="2" t="s">
        <v>7143</v>
      </c>
      <c r="S1993" s="2" t="s">
        <v>557</v>
      </c>
      <c r="T1993" s="2" t="s">
        <v>3384</v>
      </c>
      <c r="W1993" s="1" t="s">
        <v>1603</v>
      </c>
      <c r="X1993" s="1" t="s">
        <v>3507</v>
      </c>
      <c r="Y1993" s="1" t="s">
        <v>78</v>
      </c>
      <c r="Z1993" s="1" t="s">
        <v>3554</v>
      </c>
      <c r="AC1993" s="1">
        <v>31</v>
      </c>
      <c r="AD1993" s="1" t="s">
        <v>62</v>
      </c>
      <c r="AE1993" s="1" t="s">
        <v>4506</v>
      </c>
    </row>
    <row r="1994" spans="1:31" ht="13.5" customHeight="1">
      <c r="A1994" s="6" t="str">
        <f t="shared" si="68"/>
        <v>1783_월배면_0049</v>
      </c>
      <c r="B1994" s="1">
        <v>1783</v>
      </c>
      <c r="C1994" s="1" t="s">
        <v>6057</v>
      </c>
      <c r="D1994" s="1" t="s">
        <v>6058</v>
      </c>
      <c r="E1994" s="2">
        <v>1993</v>
      </c>
      <c r="F1994" s="2">
        <v>6</v>
      </c>
      <c r="G1994" s="2" t="s">
        <v>2750</v>
      </c>
      <c r="H1994" s="2" t="s">
        <v>3324</v>
      </c>
      <c r="I1994" s="2">
        <v>13</v>
      </c>
      <c r="L1994" s="2">
        <v>2</v>
      </c>
      <c r="M1994" s="2" t="s">
        <v>7142</v>
      </c>
      <c r="N1994" s="2" t="s">
        <v>7143</v>
      </c>
      <c r="S1994" s="2" t="s">
        <v>56</v>
      </c>
      <c r="T1994" s="2" t="s">
        <v>3381</v>
      </c>
      <c r="U1994" s="1" t="s">
        <v>63</v>
      </c>
      <c r="V1994" s="1" t="s">
        <v>3418</v>
      </c>
      <c r="Y1994" s="1" t="s">
        <v>3238</v>
      </c>
      <c r="Z1994" s="1" t="s">
        <v>3588</v>
      </c>
      <c r="AC1994" s="1">
        <v>23</v>
      </c>
      <c r="AD1994" s="1" t="s">
        <v>157</v>
      </c>
      <c r="AE1994" s="1" t="s">
        <v>4514</v>
      </c>
    </row>
    <row r="1995" spans="1:31" ht="13.5" customHeight="1">
      <c r="A1995" s="6" t="str">
        <f t="shared" si="68"/>
        <v>1783_월배면_0049</v>
      </c>
      <c r="B1995" s="1">
        <v>1783</v>
      </c>
      <c r="C1995" s="1" t="s">
        <v>6057</v>
      </c>
      <c r="D1995" s="1" t="s">
        <v>6058</v>
      </c>
      <c r="E1995" s="2">
        <v>1994</v>
      </c>
      <c r="F1995" s="2">
        <v>6</v>
      </c>
      <c r="G1995" s="2" t="s">
        <v>2750</v>
      </c>
      <c r="H1995" s="2" t="s">
        <v>3324</v>
      </c>
      <c r="I1995" s="2">
        <v>13</v>
      </c>
      <c r="L1995" s="2">
        <v>2</v>
      </c>
      <c r="M1995" s="2" t="s">
        <v>7142</v>
      </c>
      <c r="N1995" s="2" t="s">
        <v>7143</v>
      </c>
      <c r="S1995" s="2" t="s">
        <v>186</v>
      </c>
      <c r="T1995" s="2" t="s">
        <v>3389</v>
      </c>
      <c r="W1995" s="1" t="s">
        <v>362</v>
      </c>
      <c r="X1995" s="1" t="s">
        <v>6185</v>
      </c>
      <c r="Y1995" s="1" t="s">
        <v>78</v>
      </c>
      <c r="Z1995" s="1" t="s">
        <v>3554</v>
      </c>
      <c r="AC1995" s="1">
        <v>58</v>
      </c>
      <c r="AD1995" s="1" t="s">
        <v>424</v>
      </c>
      <c r="AE1995" s="1" t="s">
        <v>4513</v>
      </c>
    </row>
    <row r="1996" spans="1:31" ht="13.5" customHeight="1">
      <c r="A1996" s="6" t="str">
        <f t="shared" si="68"/>
        <v>1783_월배면_0049</v>
      </c>
      <c r="B1996" s="1">
        <v>1783</v>
      </c>
      <c r="C1996" s="1" t="s">
        <v>6057</v>
      </c>
      <c r="D1996" s="1" t="s">
        <v>6058</v>
      </c>
      <c r="E1996" s="2">
        <v>1995</v>
      </c>
      <c r="F1996" s="2">
        <v>6</v>
      </c>
      <c r="G1996" s="2" t="s">
        <v>2750</v>
      </c>
      <c r="H1996" s="2" t="s">
        <v>3324</v>
      </c>
      <c r="I1996" s="2">
        <v>13</v>
      </c>
      <c r="L1996" s="2">
        <v>2</v>
      </c>
      <c r="M1996" s="2" t="s">
        <v>7142</v>
      </c>
      <c r="N1996" s="2" t="s">
        <v>7143</v>
      </c>
      <c r="S1996" s="2" t="s">
        <v>624</v>
      </c>
      <c r="T1996" s="2" t="s">
        <v>3388</v>
      </c>
      <c r="Y1996" s="1" t="s">
        <v>3239</v>
      </c>
      <c r="Z1996" s="1" t="s">
        <v>3587</v>
      </c>
      <c r="AC1996" s="1">
        <v>21</v>
      </c>
      <c r="AD1996" s="1" t="s">
        <v>62</v>
      </c>
      <c r="AE1996" s="1" t="s">
        <v>4506</v>
      </c>
    </row>
    <row r="1997" spans="1:31" ht="13.5" customHeight="1">
      <c r="A1997" s="6" t="str">
        <f t="shared" si="68"/>
        <v>1783_월배면_0049</v>
      </c>
      <c r="B1997" s="1">
        <v>1783</v>
      </c>
      <c r="C1997" s="1" t="s">
        <v>6057</v>
      </c>
      <c r="D1997" s="1" t="s">
        <v>6058</v>
      </c>
      <c r="E1997" s="2">
        <v>1996</v>
      </c>
      <c r="F1997" s="2">
        <v>6</v>
      </c>
      <c r="G1997" s="2" t="s">
        <v>2750</v>
      </c>
      <c r="H1997" s="2" t="s">
        <v>3324</v>
      </c>
      <c r="I1997" s="2">
        <v>13</v>
      </c>
      <c r="L1997" s="2">
        <v>2</v>
      </c>
      <c r="M1997" s="2" t="s">
        <v>7142</v>
      </c>
      <c r="N1997" s="2" t="s">
        <v>7143</v>
      </c>
      <c r="S1997" s="2" t="s">
        <v>624</v>
      </c>
      <c r="T1997" s="2" t="s">
        <v>3388</v>
      </c>
      <c r="Y1997" s="1" t="s">
        <v>3240</v>
      </c>
      <c r="Z1997" s="1" t="s">
        <v>3586</v>
      </c>
      <c r="AC1997" s="1">
        <v>18</v>
      </c>
      <c r="AD1997" s="1" t="s">
        <v>120</v>
      </c>
      <c r="AE1997" s="1" t="s">
        <v>4508</v>
      </c>
    </row>
    <row r="1998" spans="1:33" ht="13.5" customHeight="1">
      <c r="A1998" s="6" t="str">
        <f t="shared" si="68"/>
        <v>1783_월배면_0049</v>
      </c>
      <c r="B1998" s="1">
        <v>1783</v>
      </c>
      <c r="C1998" s="1" t="s">
        <v>6057</v>
      </c>
      <c r="D1998" s="1" t="s">
        <v>6058</v>
      </c>
      <c r="E1998" s="2">
        <v>1997</v>
      </c>
      <c r="F1998" s="2">
        <v>6</v>
      </c>
      <c r="G1998" s="2" t="s">
        <v>2750</v>
      </c>
      <c r="H1998" s="2" t="s">
        <v>3324</v>
      </c>
      <c r="I1998" s="2">
        <v>13</v>
      </c>
      <c r="L1998" s="2">
        <v>2</v>
      </c>
      <c r="M1998" s="2" t="s">
        <v>7142</v>
      </c>
      <c r="N1998" s="2" t="s">
        <v>7143</v>
      </c>
      <c r="S1998" s="2" t="s">
        <v>1355</v>
      </c>
      <c r="T1998" s="2" t="s">
        <v>3387</v>
      </c>
      <c r="AC1998" s="1">
        <v>25</v>
      </c>
      <c r="AD1998" s="1" t="s">
        <v>235</v>
      </c>
      <c r="AE1998" s="1" t="s">
        <v>4493</v>
      </c>
      <c r="AF1998" s="1" t="s">
        <v>244</v>
      </c>
      <c r="AG1998" s="1" t="s">
        <v>4545</v>
      </c>
    </row>
    <row r="1999" spans="1:58" ht="13.5" customHeight="1">
      <c r="A1999" s="6" t="str">
        <f t="shared" si="68"/>
        <v>1783_월배면_0049</v>
      </c>
      <c r="B1999" s="1">
        <v>1783</v>
      </c>
      <c r="C1999" s="1" t="s">
        <v>6057</v>
      </c>
      <c r="D1999" s="1" t="s">
        <v>6058</v>
      </c>
      <c r="E1999" s="2">
        <v>1998</v>
      </c>
      <c r="F1999" s="2">
        <v>6</v>
      </c>
      <c r="G1999" s="2" t="s">
        <v>2750</v>
      </c>
      <c r="H1999" s="2" t="s">
        <v>3324</v>
      </c>
      <c r="I1999" s="2">
        <v>13</v>
      </c>
      <c r="L1999" s="2">
        <v>2</v>
      </c>
      <c r="M1999" s="2" t="s">
        <v>7142</v>
      </c>
      <c r="N1999" s="2" t="s">
        <v>7143</v>
      </c>
      <c r="T1999" s="2" t="s">
        <v>6164</v>
      </c>
      <c r="U1999" s="1" t="s">
        <v>96</v>
      </c>
      <c r="V1999" s="1" t="s">
        <v>3417</v>
      </c>
      <c r="Y1999" s="1" t="s">
        <v>3241</v>
      </c>
      <c r="Z1999" s="1" t="s">
        <v>3585</v>
      </c>
      <c r="AG1999" s="1" t="s">
        <v>6649</v>
      </c>
      <c r="AI1999" s="1" t="s">
        <v>4577</v>
      </c>
      <c r="BE1999" s="1" t="s">
        <v>6093</v>
      </c>
      <c r="BF1999" s="1" t="s">
        <v>6397</v>
      </c>
    </row>
    <row r="2000" spans="1:58" ht="13.5" customHeight="1">
      <c r="A2000" s="6" t="str">
        <f t="shared" si="68"/>
        <v>1783_월배면_0049</v>
      </c>
      <c r="B2000" s="1">
        <v>1783</v>
      </c>
      <c r="C2000" s="1" t="s">
        <v>6057</v>
      </c>
      <c r="D2000" s="1" t="s">
        <v>6058</v>
      </c>
      <c r="E2000" s="2">
        <v>1999</v>
      </c>
      <c r="F2000" s="2">
        <v>6</v>
      </c>
      <c r="G2000" s="2" t="s">
        <v>2750</v>
      </c>
      <c r="H2000" s="2" t="s">
        <v>3324</v>
      </c>
      <c r="I2000" s="2">
        <v>13</v>
      </c>
      <c r="L2000" s="2">
        <v>2</v>
      </c>
      <c r="M2000" s="2" t="s">
        <v>7142</v>
      </c>
      <c r="N2000" s="2" t="s">
        <v>7143</v>
      </c>
      <c r="T2000" s="2" t="s">
        <v>6164</v>
      </c>
      <c r="U2000" s="1" t="s">
        <v>96</v>
      </c>
      <c r="V2000" s="1" t="s">
        <v>3417</v>
      </c>
      <c r="Y2000" s="1" t="s">
        <v>3242</v>
      </c>
      <c r="Z2000" s="1" t="s">
        <v>3584</v>
      </c>
      <c r="AF2000" s="1" t="s">
        <v>6277</v>
      </c>
      <c r="AG2000" s="1" t="s">
        <v>6296</v>
      </c>
      <c r="AH2000" s="1" t="s">
        <v>487</v>
      </c>
      <c r="AI2000" s="1" t="s">
        <v>4577</v>
      </c>
      <c r="BE2000" s="1" t="s">
        <v>6093</v>
      </c>
      <c r="BF2000" s="1" t="s">
        <v>6396</v>
      </c>
    </row>
    <row r="2001" spans="1:31" ht="13.5" customHeight="1">
      <c r="A2001" s="6" t="str">
        <f t="shared" si="68"/>
        <v>1783_월배면_0049</v>
      </c>
      <c r="B2001" s="1">
        <v>1783</v>
      </c>
      <c r="C2001" s="1" t="s">
        <v>6057</v>
      </c>
      <c r="D2001" s="1" t="s">
        <v>6058</v>
      </c>
      <c r="E2001" s="2">
        <v>2000</v>
      </c>
      <c r="F2001" s="2">
        <v>6</v>
      </c>
      <c r="G2001" s="2" t="s">
        <v>2750</v>
      </c>
      <c r="H2001" s="2" t="s">
        <v>3324</v>
      </c>
      <c r="I2001" s="2">
        <v>13</v>
      </c>
      <c r="L2001" s="2">
        <v>2</v>
      </c>
      <c r="M2001" s="2" t="s">
        <v>7142</v>
      </c>
      <c r="N2001" s="2" t="s">
        <v>7143</v>
      </c>
      <c r="T2001" s="2" t="s">
        <v>6164</v>
      </c>
      <c r="U2001" s="1" t="s">
        <v>96</v>
      </c>
      <c r="V2001" s="1" t="s">
        <v>3417</v>
      </c>
      <c r="Y2001" s="1" t="s">
        <v>3243</v>
      </c>
      <c r="Z2001" s="1" t="s">
        <v>3583</v>
      </c>
      <c r="AC2001" s="1">
        <v>40</v>
      </c>
      <c r="AD2001" s="1" t="s">
        <v>589</v>
      </c>
      <c r="AE2001" s="1" t="s">
        <v>4487</v>
      </c>
    </row>
    <row r="2002" spans="1:72" ht="13.5" customHeight="1">
      <c r="A2002" s="6" t="str">
        <f aca="true" t="shared" si="69" ref="A2002:A2033">HYPERLINK("http://kyu.snu.ac.kr/sdhj/index.jsp?type=hj/GK14607_00IH_0001_0049.jpg","1783_월배면_0049")</f>
        <v>1783_월배면_0049</v>
      </c>
      <c r="B2002" s="1">
        <v>1783</v>
      </c>
      <c r="C2002" s="1" t="s">
        <v>6057</v>
      </c>
      <c r="D2002" s="1" t="s">
        <v>6058</v>
      </c>
      <c r="E2002" s="2">
        <v>2001</v>
      </c>
      <c r="F2002" s="2">
        <v>6</v>
      </c>
      <c r="G2002" s="2" t="s">
        <v>2750</v>
      </c>
      <c r="H2002" s="2" t="s">
        <v>3324</v>
      </c>
      <c r="I2002" s="2">
        <v>13</v>
      </c>
      <c r="L2002" s="2">
        <v>3</v>
      </c>
      <c r="M2002" s="2" t="s">
        <v>7144</v>
      </c>
      <c r="N2002" s="2" t="s">
        <v>7145</v>
      </c>
      <c r="T2002" s="2" t="s">
        <v>6092</v>
      </c>
      <c r="U2002" s="1" t="s">
        <v>63</v>
      </c>
      <c r="V2002" s="1" t="s">
        <v>3418</v>
      </c>
      <c r="W2002" s="1" t="s">
        <v>362</v>
      </c>
      <c r="X2002" s="1" t="s">
        <v>6185</v>
      </c>
      <c r="Y2002" s="1" t="s">
        <v>3244</v>
      </c>
      <c r="Z2002" s="1" t="s">
        <v>3582</v>
      </c>
      <c r="AC2002" s="1">
        <v>43</v>
      </c>
      <c r="AD2002" s="1" t="s">
        <v>190</v>
      </c>
      <c r="AE2002" s="1" t="s">
        <v>4501</v>
      </c>
      <c r="AJ2002" s="1" t="s">
        <v>17</v>
      </c>
      <c r="AK2002" s="1" t="s">
        <v>4628</v>
      </c>
      <c r="AL2002" s="1" t="s">
        <v>472</v>
      </c>
      <c r="AM2002" s="1" t="s">
        <v>6317</v>
      </c>
      <c r="AT2002" s="1" t="s">
        <v>68</v>
      </c>
      <c r="AU2002" s="1" t="s">
        <v>4695</v>
      </c>
      <c r="AV2002" s="1" t="s">
        <v>3245</v>
      </c>
      <c r="AW2002" s="1" t="s">
        <v>4731</v>
      </c>
      <c r="BG2002" s="1" t="s">
        <v>68</v>
      </c>
      <c r="BH2002" s="1" t="s">
        <v>4695</v>
      </c>
      <c r="BI2002" s="1" t="s">
        <v>3246</v>
      </c>
      <c r="BJ2002" s="1" t="s">
        <v>5214</v>
      </c>
      <c r="BK2002" s="1" t="s">
        <v>68</v>
      </c>
      <c r="BL2002" s="1" t="s">
        <v>4695</v>
      </c>
      <c r="BM2002" s="1" t="s">
        <v>3247</v>
      </c>
      <c r="BN2002" s="1" t="s">
        <v>5501</v>
      </c>
      <c r="BO2002" s="1" t="s">
        <v>68</v>
      </c>
      <c r="BP2002" s="1" t="s">
        <v>4695</v>
      </c>
      <c r="BQ2002" s="1" t="s">
        <v>3248</v>
      </c>
      <c r="BR2002" s="1" t="s">
        <v>6531</v>
      </c>
      <c r="BS2002" s="1" t="s">
        <v>86</v>
      </c>
      <c r="BT2002" s="1" t="s">
        <v>4593</v>
      </c>
    </row>
    <row r="2003" spans="1:72" ht="13.5" customHeight="1">
      <c r="A2003" s="6" t="str">
        <f t="shared" si="69"/>
        <v>1783_월배면_0049</v>
      </c>
      <c r="B2003" s="1">
        <v>1783</v>
      </c>
      <c r="C2003" s="1" t="s">
        <v>6057</v>
      </c>
      <c r="D2003" s="1" t="s">
        <v>6058</v>
      </c>
      <c r="E2003" s="2">
        <v>2002</v>
      </c>
      <c r="F2003" s="2">
        <v>6</v>
      </c>
      <c r="G2003" s="2" t="s">
        <v>2750</v>
      </c>
      <c r="H2003" s="2" t="s">
        <v>3324</v>
      </c>
      <c r="I2003" s="2">
        <v>13</v>
      </c>
      <c r="L2003" s="2">
        <v>3</v>
      </c>
      <c r="M2003" s="2" t="s">
        <v>7144</v>
      </c>
      <c r="N2003" s="2" t="s">
        <v>7145</v>
      </c>
      <c r="S2003" s="2" t="s">
        <v>47</v>
      </c>
      <c r="T2003" s="2" t="s">
        <v>3377</v>
      </c>
      <c r="W2003" s="1" t="s">
        <v>561</v>
      </c>
      <c r="X2003" s="1" t="s">
        <v>3505</v>
      </c>
      <c r="Y2003" s="1" t="s">
        <v>78</v>
      </c>
      <c r="Z2003" s="1" t="s">
        <v>3554</v>
      </c>
      <c r="AC2003" s="1">
        <v>35</v>
      </c>
      <c r="AD2003" s="1" t="s">
        <v>98</v>
      </c>
      <c r="AE2003" s="1" t="s">
        <v>4481</v>
      </c>
      <c r="AJ2003" s="1" t="s">
        <v>79</v>
      </c>
      <c r="AK2003" s="1" t="s">
        <v>4627</v>
      </c>
      <c r="AL2003" s="1" t="s">
        <v>616</v>
      </c>
      <c r="AM2003" s="1" t="s">
        <v>4583</v>
      </c>
      <c r="AT2003" s="1" t="s">
        <v>68</v>
      </c>
      <c r="AU2003" s="1" t="s">
        <v>4695</v>
      </c>
      <c r="AV2003" s="1" t="s">
        <v>3249</v>
      </c>
      <c r="AW2003" s="1" t="s">
        <v>6345</v>
      </c>
      <c r="BG2003" s="1" t="s">
        <v>68</v>
      </c>
      <c r="BH2003" s="1" t="s">
        <v>4695</v>
      </c>
      <c r="BI2003" s="1" t="s">
        <v>3250</v>
      </c>
      <c r="BJ2003" s="1" t="s">
        <v>5219</v>
      </c>
      <c r="BK2003" s="1" t="s">
        <v>68</v>
      </c>
      <c r="BL2003" s="1" t="s">
        <v>4695</v>
      </c>
      <c r="BM2003" s="1" t="s">
        <v>3251</v>
      </c>
      <c r="BN2003" s="1" t="s">
        <v>5505</v>
      </c>
      <c r="BO2003" s="1" t="s">
        <v>68</v>
      </c>
      <c r="BP2003" s="1" t="s">
        <v>4695</v>
      </c>
      <c r="BQ2003" s="1" t="s">
        <v>3252</v>
      </c>
      <c r="BR2003" s="1" t="s">
        <v>6550</v>
      </c>
      <c r="BS2003" s="1" t="s">
        <v>2724</v>
      </c>
      <c r="BT2003" s="1" t="s">
        <v>6024</v>
      </c>
    </row>
    <row r="2004" spans="1:31" ht="13.5" customHeight="1">
      <c r="A2004" s="6" t="str">
        <f t="shared" si="69"/>
        <v>1783_월배면_0049</v>
      </c>
      <c r="B2004" s="1">
        <v>1783</v>
      </c>
      <c r="C2004" s="1" t="s">
        <v>6057</v>
      </c>
      <c r="D2004" s="1" t="s">
        <v>6058</v>
      </c>
      <c r="E2004" s="2">
        <v>2003</v>
      </c>
      <c r="F2004" s="2">
        <v>6</v>
      </c>
      <c r="G2004" s="2" t="s">
        <v>2750</v>
      </c>
      <c r="H2004" s="2" t="s">
        <v>3324</v>
      </c>
      <c r="I2004" s="2">
        <v>13</v>
      </c>
      <c r="L2004" s="2">
        <v>3</v>
      </c>
      <c r="M2004" s="2" t="s">
        <v>7144</v>
      </c>
      <c r="N2004" s="2" t="s">
        <v>7145</v>
      </c>
      <c r="S2004" s="2" t="s">
        <v>1146</v>
      </c>
      <c r="T2004" s="2" t="s">
        <v>3383</v>
      </c>
      <c r="W2004" s="1" t="s">
        <v>362</v>
      </c>
      <c r="X2004" s="1" t="s">
        <v>6185</v>
      </c>
      <c r="Y2004" s="1" t="s">
        <v>78</v>
      </c>
      <c r="Z2004" s="1" t="s">
        <v>3554</v>
      </c>
      <c r="AC2004" s="1">
        <v>63</v>
      </c>
      <c r="AD2004" s="1" t="s">
        <v>151</v>
      </c>
      <c r="AE2004" s="1" t="s">
        <v>4512</v>
      </c>
    </row>
    <row r="2005" spans="1:35" ht="13.5" customHeight="1">
      <c r="A2005" s="6" t="str">
        <f t="shared" si="69"/>
        <v>1783_월배면_0049</v>
      </c>
      <c r="B2005" s="1">
        <v>1783</v>
      </c>
      <c r="C2005" s="1" t="s">
        <v>6057</v>
      </c>
      <c r="D2005" s="1" t="s">
        <v>6058</v>
      </c>
      <c r="E2005" s="2">
        <v>2004</v>
      </c>
      <c r="F2005" s="2">
        <v>6</v>
      </c>
      <c r="G2005" s="2" t="s">
        <v>2750</v>
      </c>
      <c r="H2005" s="2" t="s">
        <v>3324</v>
      </c>
      <c r="I2005" s="2">
        <v>13</v>
      </c>
      <c r="L2005" s="2">
        <v>3</v>
      </c>
      <c r="M2005" s="2" t="s">
        <v>7144</v>
      </c>
      <c r="N2005" s="2" t="s">
        <v>7145</v>
      </c>
      <c r="S2005" s="2" t="s">
        <v>178</v>
      </c>
      <c r="T2005" s="2" t="s">
        <v>3385</v>
      </c>
      <c r="Y2005" s="1" t="s">
        <v>3253</v>
      </c>
      <c r="Z2005" s="1" t="s">
        <v>3561</v>
      </c>
      <c r="AG2005" s="1" t="s">
        <v>6104</v>
      </c>
      <c r="AI2005" s="1" t="s">
        <v>3323</v>
      </c>
    </row>
    <row r="2006" spans="1:35" ht="13.5" customHeight="1">
      <c r="A2006" s="6" t="str">
        <f t="shared" si="69"/>
        <v>1783_월배면_0049</v>
      </c>
      <c r="B2006" s="1">
        <v>1783</v>
      </c>
      <c r="C2006" s="1" t="s">
        <v>6057</v>
      </c>
      <c r="D2006" s="1" t="s">
        <v>6058</v>
      </c>
      <c r="E2006" s="2">
        <v>2005</v>
      </c>
      <c r="F2006" s="2">
        <v>6</v>
      </c>
      <c r="G2006" s="2" t="s">
        <v>2750</v>
      </c>
      <c r="H2006" s="2" t="s">
        <v>3324</v>
      </c>
      <c r="I2006" s="2">
        <v>13</v>
      </c>
      <c r="L2006" s="2">
        <v>3</v>
      </c>
      <c r="M2006" s="2" t="s">
        <v>7144</v>
      </c>
      <c r="N2006" s="2" t="s">
        <v>7145</v>
      </c>
      <c r="S2006" s="2" t="s">
        <v>557</v>
      </c>
      <c r="T2006" s="2" t="s">
        <v>3384</v>
      </c>
      <c r="W2006" s="1" t="s">
        <v>177</v>
      </c>
      <c r="X2006" s="1" t="s">
        <v>3395</v>
      </c>
      <c r="Y2006" s="1" t="s">
        <v>78</v>
      </c>
      <c r="Z2006" s="1" t="s">
        <v>3554</v>
      </c>
      <c r="AG2006" s="1" t="s">
        <v>6104</v>
      </c>
      <c r="AI2006" s="1" t="s">
        <v>3323</v>
      </c>
    </row>
    <row r="2007" spans="1:35" ht="13.5" customHeight="1">
      <c r="A2007" s="6" t="str">
        <f t="shared" si="69"/>
        <v>1783_월배면_0049</v>
      </c>
      <c r="B2007" s="1">
        <v>1783</v>
      </c>
      <c r="C2007" s="1" t="s">
        <v>6057</v>
      </c>
      <c r="D2007" s="1" t="s">
        <v>6058</v>
      </c>
      <c r="E2007" s="2">
        <v>2006</v>
      </c>
      <c r="F2007" s="2">
        <v>6</v>
      </c>
      <c r="G2007" s="2" t="s">
        <v>2750</v>
      </c>
      <c r="H2007" s="2" t="s">
        <v>3324</v>
      </c>
      <c r="I2007" s="2">
        <v>13</v>
      </c>
      <c r="L2007" s="2">
        <v>3</v>
      </c>
      <c r="M2007" s="2" t="s">
        <v>7144</v>
      </c>
      <c r="N2007" s="2" t="s">
        <v>7145</v>
      </c>
      <c r="S2007" s="2" t="s">
        <v>178</v>
      </c>
      <c r="T2007" s="2" t="s">
        <v>3385</v>
      </c>
      <c r="Y2007" s="1" t="s">
        <v>3254</v>
      </c>
      <c r="Z2007" s="1" t="s">
        <v>3560</v>
      </c>
      <c r="AG2007" s="1" t="s">
        <v>6104</v>
      </c>
      <c r="AI2007" s="1" t="s">
        <v>3323</v>
      </c>
    </row>
    <row r="2008" spans="1:35" ht="13.5" customHeight="1">
      <c r="A2008" s="6" t="str">
        <f t="shared" si="69"/>
        <v>1783_월배면_0049</v>
      </c>
      <c r="B2008" s="1">
        <v>1783</v>
      </c>
      <c r="C2008" s="1" t="s">
        <v>6057</v>
      </c>
      <c r="D2008" s="1" t="s">
        <v>6058</v>
      </c>
      <c r="E2008" s="2">
        <v>2007</v>
      </c>
      <c r="F2008" s="2">
        <v>6</v>
      </c>
      <c r="G2008" s="2" t="s">
        <v>2750</v>
      </c>
      <c r="H2008" s="2" t="s">
        <v>3324</v>
      </c>
      <c r="I2008" s="2">
        <v>13</v>
      </c>
      <c r="L2008" s="2">
        <v>3</v>
      </c>
      <c r="M2008" s="2" t="s">
        <v>7144</v>
      </c>
      <c r="N2008" s="2" t="s">
        <v>7145</v>
      </c>
      <c r="S2008" s="2" t="s">
        <v>557</v>
      </c>
      <c r="T2008" s="2" t="s">
        <v>3384</v>
      </c>
      <c r="W2008" s="1" t="s">
        <v>362</v>
      </c>
      <c r="X2008" s="1" t="s">
        <v>6185</v>
      </c>
      <c r="Y2008" s="1" t="s">
        <v>78</v>
      </c>
      <c r="Z2008" s="1" t="s">
        <v>3554</v>
      </c>
      <c r="AF2008" s="1" t="s">
        <v>3255</v>
      </c>
      <c r="AG2008" s="1" t="s">
        <v>6104</v>
      </c>
      <c r="AH2008" s="1" t="s">
        <v>3256</v>
      </c>
      <c r="AI2008" s="1" t="s">
        <v>3323</v>
      </c>
    </row>
    <row r="2009" spans="1:31" ht="13.5" customHeight="1">
      <c r="A2009" s="6" t="str">
        <f t="shared" si="69"/>
        <v>1783_월배면_0049</v>
      </c>
      <c r="B2009" s="1">
        <v>1783</v>
      </c>
      <c r="C2009" s="1" t="s">
        <v>6057</v>
      </c>
      <c r="D2009" s="1" t="s">
        <v>6058</v>
      </c>
      <c r="E2009" s="2">
        <v>2008</v>
      </c>
      <c r="F2009" s="2">
        <v>6</v>
      </c>
      <c r="G2009" s="2" t="s">
        <v>2750</v>
      </c>
      <c r="H2009" s="2" t="s">
        <v>3324</v>
      </c>
      <c r="I2009" s="2">
        <v>13</v>
      </c>
      <c r="L2009" s="2">
        <v>3</v>
      </c>
      <c r="M2009" s="2" t="s">
        <v>7144</v>
      </c>
      <c r="N2009" s="2" t="s">
        <v>7145</v>
      </c>
      <c r="S2009" s="2" t="s">
        <v>178</v>
      </c>
      <c r="T2009" s="2" t="s">
        <v>3385</v>
      </c>
      <c r="U2009" s="1" t="s">
        <v>63</v>
      </c>
      <c r="V2009" s="1" t="s">
        <v>3418</v>
      </c>
      <c r="Y2009" s="1" t="s">
        <v>3257</v>
      </c>
      <c r="Z2009" s="1" t="s">
        <v>3581</v>
      </c>
      <c r="AC2009" s="1">
        <v>32</v>
      </c>
      <c r="AD2009" s="1" t="s">
        <v>66</v>
      </c>
      <c r="AE2009" s="1" t="s">
        <v>4479</v>
      </c>
    </row>
    <row r="2010" spans="1:31" ht="13.5" customHeight="1">
      <c r="A2010" s="6" t="str">
        <f t="shared" si="69"/>
        <v>1783_월배면_0049</v>
      </c>
      <c r="B2010" s="1">
        <v>1783</v>
      </c>
      <c r="C2010" s="1" t="s">
        <v>6057</v>
      </c>
      <c r="D2010" s="1" t="s">
        <v>6058</v>
      </c>
      <c r="E2010" s="2">
        <v>2009</v>
      </c>
      <c r="F2010" s="2">
        <v>6</v>
      </c>
      <c r="G2010" s="2" t="s">
        <v>2750</v>
      </c>
      <c r="H2010" s="2" t="s">
        <v>3324</v>
      </c>
      <c r="I2010" s="2">
        <v>13</v>
      </c>
      <c r="L2010" s="2">
        <v>3</v>
      </c>
      <c r="M2010" s="2" t="s">
        <v>7144</v>
      </c>
      <c r="N2010" s="2" t="s">
        <v>7145</v>
      </c>
      <c r="S2010" s="2" t="s">
        <v>557</v>
      </c>
      <c r="T2010" s="2" t="s">
        <v>3384</v>
      </c>
      <c r="W2010" s="1" t="s">
        <v>77</v>
      </c>
      <c r="X2010" s="1" t="s">
        <v>6189</v>
      </c>
      <c r="Y2010" s="1" t="s">
        <v>78</v>
      </c>
      <c r="Z2010" s="1" t="s">
        <v>3554</v>
      </c>
      <c r="AC2010" s="1">
        <v>34</v>
      </c>
      <c r="AD2010" s="1" t="s">
        <v>863</v>
      </c>
      <c r="AE2010" s="1" t="s">
        <v>4486</v>
      </c>
    </row>
    <row r="2011" spans="1:33" ht="13.5" customHeight="1">
      <c r="A2011" s="6" t="str">
        <f t="shared" si="69"/>
        <v>1783_월배면_0049</v>
      </c>
      <c r="B2011" s="1">
        <v>1783</v>
      </c>
      <c r="C2011" s="1" t="s">
        <v>6057</v>
      </c>
      <c r="D2011" s="1" t="s">
        <v>6058</v>
      </c>
      <c r="E2011" s="2">
        <v>2010</v>
      </c>
      <c r="F2011" s="2">
        <v>6</v>
      </c>
      <c r="G2011" s="2" t="s">
        <v>2750</v>
      </c>
      <c r="H2011" s="2" t="s">
        <v>3324</v>
      </c>
      <c r="I2011" s="2">
        <v>13</v>
      </c>
      <c r="L2011" s="2">
        <v>3</v>
      </c>
      <c r="M2011" s="2" t="s">
        <v>7144</v>
      </c>
      <c r="N2011" s="2" t="s">
        <v>7145</v>
      </c>
      <c r="S2011" s="2" t="s">
        <v>2927</v>
      </c>
      <c r="T2011" s="2" t="s">
        <v>3386</v>
      </c>
      <c r="W2011" s="1" t="s">
        <v>1748</v>
      </c>
      <c r="X2011" s="1" t="s">
        <v>6186</v>
      </c>
      <c r="Y2011" s="1" t="s">
        <v>78</v>
      </c>
      <c r="Z2011" s="1" t="s">
        <v>3554</v>
      </c>
      <c r="AC2011" s="1">
        <v>69</v>
      </c>
      <c r="AD2011" s="1" t="s">
        <v>100</v>
      </c>
      <c r="AE2011" s="1" t="s">
        <v>4511</v>
      </c>
      <c r="AF2011" s="1" t="s">
        <v>244</v>
      </c>
      <c r="AG2011" s="1" t="s">
        <v>4545</v>
      </c>
    </row>
    <row r="2012" spans="1:31" ht="13.5" customHeight="1">
      <c r="A2012" s="6" t="str">
        <f t="shared" si="69"/>
        <v>1783_월배면_0049</v>
      </c>
      <c r="B2012" s="1">
        <v>1783</v>
      </c>
      <c r="C2012" s="1" t="s">
        <v>6057</v>
      </c>
      <c r="D2012" s="1" t="s">
        <v>6058</v>
      </c>
      <c r="E2012" s="2">
        <v>2011</v>
      </c>
      <c r="F2012" s="2">
        <v>6</v>
      </c>
      <c r="G2012" s="2" t="s">
        <v>2750</v>
      </c>
      <c r="H2012" s="2" t="s">
        <v>3324</v>
      </c>
      <c r="I2012" s="2">
        <v>13</v>
      </c>
      <c r="L2012" s="2">
        <v>3</v>
      </c>
      <c r="M2012" s="2" t="s">
        <v>7144</v>
      </c>
      <c r="N2012" s="2" t="s">
        <v>7145</v>
      </c>
      <c r="T2012" s="2" t="s">
        <v>6164</v>
      </c>
      <c r="U2012" s="1" t="s">
        <v>96</v>
      </c>
      <c r="V2012" s="1" t="s">
        <v>3417</v>
      </c>
      <c r="Y2012" s="1" t="s">
        <v>3258</v>
      </c>
      <c r="Z2012" s="1" t="s">
        <v>3580</v>
      </c>
      <c r="AC2012" s="1">
        <v>49</v>
      </c>
      <c r="AD2012" s="1" t="s">
        <v>212</v>
      </c>
      <c r="AE2012" s="1" t="s">
        <v>4510</v>
      </c>
    </row>
    <row r="2013" spans="1:58" ht="13.5" customHeight="1">
      <c r="A2013" s="6" t="str">
        <f t="shared" si="69"/>
        <v>1783_월배면_0049</v>
      </c>
      <c r="B2013" s="1">
        <v>1783</v>
      </c>
      <c r="C2013" s="1" t="s">
        <v>6057</v>
      </c>
      <c r="D2013" s="1" t="s">
        <v>6058</v>
      </c>
      <c r="E2013" s="2">
        <v>2012</v>
      </c>
      <c r="F2013" s="2">
        <v>6</v>
      </c>
      <c r="G2013" s="2" t="s">
        <v>2750</v>
      </c>
      <c r="H2013" s="2" t="s">
        <v>3324</v>
      </c>
      <c r="I2013" s="2">
        <v>13</v>
      </c>
      <c r="L2013" s="2">
        <v>3</v>
      </c>
      <c r="M2013" s="2" t="s">
        <v>7144</v>
      </c>
      <c r="N2013" s="2" t="s">
        <v>7145</v>
      </c>
      <c r="T2013" s="2" t="s">
        <v>6164</v>
      </c>
      <c r="U2013" s="1" t="s">
        <v>96</v>
      </c>
      <c r="V2013" s="1" t="s">
        <v>3417</v>
      </c>
      <c r="Y2013" s="1" t="s">
        <v>3259</v>
      </c>
      <c r="Z2013" s="1" t="s">
        <v>3559</v>
      </c>
      <c r="AC2013" s="1">
        <v>21</v>
      </c>
      <c r="AD2013" s="1" t="s">
        <v>185</v>
      </c>
      <c r="AE2013" s="1" t="s">
        <v>4495</v>
      </c>
      <c r="AF2013" s="1" t="s">
        <v>299</v>
      </c>
      <c r="AG2013" s="1" t="s">
        <v>3467</v>
      </c>
      <c r="AH2013" s="1" t="s">
        <v>3256</v>
      </c>
      <c r="AI2013" s="1" t="s">
        <v>3323</v>
      </c>
      <c r="BF2013" s="1" t="s">
        <v>6397</v>
      </c>
    </row>
    <row r="2014" spans="1:72" ht="13.5" customHeight="1">
      <c r="A2014" s="6" t="str">
        <f t="shared" si="69"/>
        <v>1783_월배면_0049</v>
      </c>
      <c r="B2014" s="1">
        <v>1783</v>
      </c>
      <c r="C2014" s="1" t="s">
        <v>6057</v>
      </c>
      <c r="D2014" s="1" t="s">
        <v>6058</v>
      </c>
      <c r="E2014" s="2">
        <v>2013</v>
      </c>
      <c r="F2014" s="2">
        <v>6</v>
      </c>
      <c r="G2014" s="2" t="s">
        <v>2750</v>
      </c>
      <c r="H2014" s="2" t="s">
        <v>3324</v>
      </c>
      <c r="I2014" s="2">
        <v>13</v>
      </c>
      <c r="L2014" s="2">
        <v>4</v>
      </c>
      <c r="M2014" s="2" t="s">
        <v>7146</v>
      </c>
      <c r="N2014" s="2" t="s">
        <v>7147</v>
      </c>
      <c r="T2014" s="2" t="s">
        <v>6092</v>
      </c>
      <c r="U2014" s="1" t="s">
        <v>63</v>
      </c>
      <c r="V2014" s="1" t="s">
        <v>3418</v>
      </c>
      <c r="W2014" s="1" t="s">
        <v>278</v>
      </c>
      <c r="X2014" s="1" t="s">
        <v>3502</v>
      </c>
      <c r="Y2014" s="1" t="s">
        <v>3260</v>
      </c>
      <c r="Z2014" s="1" t="s">
        <v>3579</v>
      </c>
      <c r="AC2014" s="1">
        <v>44</v>
      </c>
      <c r="AD2014" s="1" t="s">
        <v>478</v>
      </c>
      <c r="AE2014" s="1" t="s">
        <v>3549</v>
      </c>
      <c r="AJ2014" s="1" t="s">
        <v>17</v>
      </c>
      <c r="AK2014" s="1" t="s">
        <v>4628</v>
      </c>
      <c r="AL2014" s="1" t="s">
        <v>132</v>
      </c>
      <c r="AM2014" s="1" t="s">
        <v>4584</v>
      </c>
      <c r="AT2014" s="1" t="s">
        <v>68</v>
      </c>
      <c r="AU2014" s="1" t="s">
        <v>4695</v>
      </c>
      <c r="AV2014" s="1" t="s">
        <v>3261</v>
      </c>
      <c r="AW2014" s="1" t="s">
        <v>4735</v>
      </c>
      <c r="BG2014" s="1" t="s">
        <v>68</v>
      </c>
      <c r="BH2014" s="1" t="s">
        <v>4695</v>
      </c>
      <c r="BI2014" s="1" t="s">
        <v>1208</v>
      </c>
      <c r="BJ2014" s="1" t="s">
        <v>4111</v>
      </c>
      <c r="BK2014" s="1" t="s">
        <v>68</v>
      </c>
      <c r="BL2014" s="1" t="s">
        <v>4695</v>
      </c>
      <c r="BM2014" s="1" t="s">
        <v>2228</v>
      </c>
      <c r="BN2014" s="1" t="s">
        <v>5209</v>
      </c>
      <c r="BO2014" s="1" t="s">
        <v>68</v>
      </c>
      <c r="BP2014" s="1" t="s">
        <v>4695</v>
      </c>
      <c r="BQ2014" s="1" t="s">
        <v>3262</v>
      </c>
      <c r="BR2014" s="1" t="s">
        <v>5751</v>
      </c>
      <c r="BS2014" s="1" t="s">
        <v>616</v>
      </c>
      <c r="BT2014" s="1" t="s">
        <v>4583</v>
      </c>
    </row>
    <row r="2015" spans="1:72" ht="13.5" customHeight="1">
      <c r="A2015" s="6" t="str">
        <f t="shared" si="69"/>
        <v>1783_월배면_0049</v>
      </c>
      <c r="B2015" s="1">
        <v>1783</v>
      </c>
      <c r="C2015" s="1" t="s">
        <v>6057</v>
      </c>
      <c r="D2015" s="1" t="s">
        <v>6058</v>
      </c>
      <c r="E2015" s="2">
        <v>2014</v>
      </c>
      <c r="F2015" s="2">
        <v>6</v>
      </c>
      <c r="G2015" s="2" t="s">
        <v>2750</v>
      </c>
      <c r="H2015" s="2" t="s">
        <v>3324</v>
      </c>
      <c r="I2015" s="2">
        <v>13</v>
      </c>
      <c r="L2015" s="2">
        <v>4</v>
      </c>
      <c r="M2015" s="2" t="s">
        <v>7146</v>
      </c>
      <c r="N2015" s="2" t="s">
        <v>7147</v>
      </c>
      <c r="S2015" s="2" t="s">
        <v>47</v>
      </c>
      <c r="T2015" s="2" t="s">
        <v>3377</v>
      </c>
      <c r="W2015" s="1" t="s">
        <v>177</v>
      </c>
      <c r="X2015" s="1" t="s">
        <v>3395</v>
      </c>
      <c r="Y2015" s="1" t="s">
        <v>78</v>
      </c>
      <c r="Z2015" s="1" t="s">
        <v>3554</v>
      </c>
      <c r="AC2015" s="1">
        <v>50</v>
      </c>
      <c r="AD2015" s="1" t="s">
        <v>355</v>
      </c>
      <c r="AE2015" s="1" t="s">
        <v>4509</v>
      </c>
      <c r="AJ2015" s="1" t="s">
        <v>79</v>
      </c>
      <c r="AK2015" s="1" t="s">
        <v>4627</v>
      </c>
      <c r="AL2015" s="1" t="s">
        <v>169</v>
      </c>
      <c r="AM2015" s="1" t="s">
        <v>4630</v>
      </c>
      <c r="AT2015" s="1" t="s">
        <v>68</v>
      </c>
      <c r="AU2015" s="1" t="s">
        <v>4695</v>
      </c>
      <c r="AV2015" s="1" t="s">
        <v>7295</v>
      </c>
      <c r="AW2015" s="1" t="s">
        <v>4734</v>
      </c>
      <c r="BG2015" s="1" t="s">
        <v>73</v>
      </c>
      <c r="BH2015" s="1" t="s">
        <v>3478</v>
      </c>
      <c r="BI2015" s="1" t="s">
        <v>3263</v>
      </c>
      <c r="BJ2015" s="1" t="s">
        <v>5218</v>
      </c>
      <c r="BK2015" s="1" t="s">
        <v>3264</v>
      </c>
      <c r="BL2015" s="1" t="s">
        <v>6421</v>
      </c>
      <c r="BM2015" s="1" t="s">
        <v>3265</v>
      </c>
      <c r="BN2015" s="1" t="s">
        <v>4812</v>
      </c>
      <c r="BO2015" s="1" t="s">
        <v>68</v>
      </c>
      <c r="BP2015" s="1" t="s">
        <v>4695</v>
      </c>
      <c r="BQ2015" s="1" t="s">
        <v>3266</v>
      </c>
      <c r="BR2015" s="1" t="s">
        <v>5750</v>
      </c>
      <c r="BS2015" s="1" t="s">
        <v>1608</v>
      </c>
      <c r="BT2015" s="1" t="s">
        <v>6023</v>
      </c>
    </row>
    <row r="2016" spans="1:31" ht="13.5" customHeight="1">
      <c r="A2016" s="6" t="str">
        <f t="shared" si="69"/>
        <v>1783_월배면_0049</v>
      </c>
      <c r="B2016" s="1">
        <v>1783</v>
      </c>
      <c r="C2016" s="1" t="s">
        <v>6057</v>
      </c>
      <c r="D2016" s="1" t="s">
        <v>6058</v>
      </c>
      <c r="E2016" s="2">
        <v>2015</v>
      </c>
      <c r="F2016" s="2">
        <v>6</v>
      </c>
      <c r="G2016" s="2" t="s">
        <v>2750</v>
      </c>
      <c r="H2016" s="2" t="s">
        <v>3324</v>
      </c>
      <c r="I2016" s="2">
        <v>13</v>
      </c>
      <c r="L2016" s="2">
        <v>4</v>
      </c>
      <c r="M2016" s="2" t="s">
        <v>7146</v>
      </c>
      <c r="N2016" s="2" t="s">
        <v>7147</v>
      </c>
      <c r="S2016" s="2" t="s">
        <v>56</v>
      </c>
      <c r="T2016" s="2" t="s">
        <v>3381</v>
      </c>
      <c r="U2016" s="1" t="s">
        <v>63</v>
      </c>
      <c r="V2016" s="1" t="s">
        <v>3418</v>
      </c>
      <c r="Y2016" s="1" t="s">
        <v>3267</v>
      </c>
      <c r="Z2016" s="1" t="s">
        <v>3578</v>
      </c>
      <c r="AC2016" s="1">
        <v>25</v>
      </c>
      <c r="AD2016" s="1" t="s">
        <v>235</v>
      </c>
      <c r="AE2016" s="1" t="s">
        <v>4493</v>
      </c>
    </row>
    <row r="2017" spans="1:31" ht="13.5" customHeight="1">
      <c r="A2017" s="6" t="str">
        <f t="shared" si="69"/>
        <v>1783_월배면_0049</v>
      </c>
      <c r="B2017" s="1">
        <v>1783</v>
      </c>
      <c r="C2017" s="1" t="s">
        <v>6057</v>
      </c>
      <c r="D2017" s="1" t="s">
        <v>6058</v>
      </c>
      <c r="E2017" s="2">
        <v>2016</v>
      </c>
      <c r="F2017" s="2">
        <v>6</v>
      </c>
      <c r="G2017" s="2" t="s">
        <v>2750</v>
      </c>
      <c r="H2017" s="2" t="s">
        <v>3324</v>
      </c>
      <c r="I2017" s="2">
        <v>13</v>
      </c>
      <c r="L2017" s="2">
        <v>4</v>
      </c>
      <c r="M2017" s="2" t="s">
        <v>7146</v>
      </c>
      <c r="N2017" s="2" t="s">
        <v>7147</v>
      </c>
      <c r="S2017" s="2" t="s">
        <v>213</v>
      </c>
      <c r="T2017" s="2" t="s">
        <v>3380</v>
      </c>
      <c r="W2017" s="1" t="s">
        <v>1168</v>
      </c>
      <c r="X2017" s="1" t="s">
        <v>3506</v>
      </c>
      <c r="Y2017" s="1" t="s">
        <v>78</v>
      </c>
      <c r="Z2017" s="1" t="s">
        <v>3554</v>
      </c>
      <c r="AC2017" s="1">
        <v>22</v>
      </c>
      <c r="AD2017" s="1" t="s">
        <v>246</v>
      </c>
      <c r="AE2017" s="1" t="s">
        <v>4500</v>
      </c>
    </row>
    <row r="2018" spans="1:31" ht="13.5" customHeight="1">
      <c r="A2018" s="6" t="str">
        <f t="shared" si="69"/>
        <v>1783_월배면_0049</v>
      </c>
      <c r="B2018" s="1">
        <v>1783</v>
      </c>
      <c r="C2018" s="1" t="s">
        <v>6057</v>
      </c>
      <c r="D2018" s="1" t="s">
        <v>6058</v>
      </c>
      <c r="E2018" s="2">
        <v>2017</v>
      </c>
      <c r="F2018" s="2">
        <v>6</v>
      </c>
      <c r="G2018" s="2" t="s">
        <v>2750</v>
      </c>
      <c r="H2018" s="2" t="s">
        <v>3324</v>
      </c>
      <c r="I2018" s="2">
        <v>13</v>
      </c>
      <c r="L2018" s="2">
        <v>4</v>
      </c>
      <c r="M2018" s="2" t="s">
        <v>7146</v>
      </c>
      <c r="N2018" s="2" t="s">
        <v>7147</v>
      </c>
      <c r="S2018" s="2" t="s">
        <v>56</v>
      </c>
      <c r="T2018" s="2" t="s">
        <v>3381</v>
      </c>
      <c r="U2018" s="1" t="s">
        <v>63</v>
      </c>
      <c r="V2018" s="1" t="s">
        <v>3418</v>
      </c>
      <c r="Y2018" s="1" t="s">
        <v>3268</v>
      </c>
      <c r="Z2018" s="1" t="s">
        <v>3577</v>
      </c>
      <c r="AC2018" s="1">
        <v>24</v>
      </c>
      <c r="AD2018" s="1" t="s">
        <v>315</v>
      </c>
      <c r="AE2018" s="1" t="s">
        <v>4272</v>
      </c>
    </row>
    <row r="2019" spans="1:31" ht="13.5" customHeight="1">
      <c r="A2019" s="6" t="str">
        <f t="shared" si="69"/>
        <v>1783_월배면_0049</v>
      </c>
      <c r="B2019" s="1">
        <v>1783</v>
      </c>
      <c r="C2019" s="1" t="s">
        <v>6057</v>
      </c>
      <c r="D2019" s="1" t="s">
        <v>6058</v>
      </c>
      <c r="E2019" s="2">
        <v>2018</v>
      </c>
      <c r="F2019" s="2">
        <v>6</v>
      </c>
      <c r="G2019" s="2" t="s">
        <v>2750</v>
      </c>
      <c r="H2019" s="2" t="s">
        <v>3324</v>
      </c>
      <c r="I2019" s="2">
        <v>13</v>
      </c>
      <c r="L2019" s="2">
        <v>4</v>
      </c>
      <c r="M2019" s="2" t="s">
        <v>7146</v>
      </c>
      <c r="N2019" s="2" t="s">
        <v>7147</v>
      </c>
      <c r="S2019" s="2" t="s">
        <v>56</v>
      </c>
      <c r="T2019" s="2" t="s">
        <v>3381</v>
      </c>
      <c r="U2019" s="1" t="s">
        <v>63</v>
      </c>
      <c r="V2019" s="1" t="s">
        <v>3418</v>
      </c>
      <c r="Y2019" s="1" t="s">
        <v>3269</v>
      </c>
      <c r="Z2019" s="1" t="s">
        <v>3576</v>
      </c>
      <c r="AC2019" s="1">
        <v>22</v>
      </c>
      <c r="AD2019" s="1" t="s">
        <v>246</v>
      </c>
      <c r="AE2019" s="1" t="s">
        <v>4500</v>
      </c>
    </row>
    <row r="2020" spans="1:58" ht="13.5" customHeight="1">
      <c r="A2020" s="6" t="str">
        <f t="shared" si="69"/>
        <v>1783_월배면_0049</v>
      </c>
      <c r="B2020" s="1">
        <v>1783</v>
      </c>
      <c r="C2020" s="1" t="s">
        <v>6057</v>
      </c>
      <c r="D2020" s="1" t="s">
        <v>6058</v>
      </c>
      <c r="E2020" s="2">
        <v>2019</v>
      </c>
      <c r="F2020" s="2">
        <v>6</v>
      </c>
      <c r="G2020" s="2" t="s">
        <v>2750</v>
      </c>
      <c r="H2020" s="2" t="s">
        <v>3324</v>
      </c>
      <c r="I2020" s="2">
        <v>13</v>
      </c>
      <c r="L2020" s="2">
        <v>4</v>
      </c>
      <c r="M2020" s="2" t="s">
        <v>7146</v>
      </c>
      <c r="N2020" s="2" t="s">
        <v>7147</v>
      </c>
      <c r="T2020" s="2" t="s">
        <v>6164</v>
      </c>
      <c r="Y2020" s="1" t="s">
        <v>3270</v>
      </c>
      <c r="Z2020" s="1" t="s">
        <v>3575</v>
      </c>
      <c r="AD2020" s="1" t="s">
        <v>120</v>
      </c>
      <c r="AE2020" s="1" t="s">
        <v>4508</v>
      </c>
      <c r="AG2020" s="1" t="s">
        <v>6649</v>
      </c>
      <c r="AI2020" s="1" t="s">
        <v>4578</v>
      </c>
      <c r="AT2020" s="1" t="s">
        <v>93</v>
      </c>
      <c r="AU2020" s="1" t="s">
        <v>3419</v>
      </c>
      <c r="AV2020" s="1" t="s">
        <v>3271</v>
      </c>
      <c r="AW2020" s="1" t="s">
        <v>3998</v>
      </c>
      <c r="BF2020" s="1" t="s">
        <v>6397</v>
      </c>
    </row>
    <row r="2021" spans="1:58" ht="13.5" customHeight="1">
      <c r="A2021" s="6" t="str">
        <f t="shared" si="69"/>
        <v>1783_월배면_0049</v>
      </c>
      <c r="B2021" s="1">
        <v>1783</v>
      </c>
      <c r="C2021" s="1" t="s">
        <v>6057</v>
      </c>
      <c r="D2021" s="1" t="s">
        <v>6058</v>
      </c>
      <c r="E2021" s="2">
        <v>2020</v>
      </c>
      <c r="F2021" s="2">
        <v>6</v>
      </c>
      <c r="G2021" s="2" t="s">
        <v>2750</v>
      </c>
      <c r="H2021" s="2" t="s">
        <v>3324</v>
      </c>
      <c r="I2021" s="2">
        <v>13</v>
      </c>
      <c r="L2021" s="2">
        <v>4</v>
      </c>
      <c r="M2021" s="2" t="s">
        <v>7146</v>
      </c>
      <c r="N2021" s="2" t="s">
        <v>7147</v>
      </c>
      <c r="T2021" s="2" t="s">
        <v>6164</v>
      </c>
      <c r="U2021" s="1" t="s">
        <v>96</v>
      </c>
      <c r="V2021" s="1" t="s">
        <v>3417</v>
      </c>
      <c r="Y2021" s="1" t="s">
        <v>458</v>
      </c>
      <c r="Z2021" s="1" t="s">
        <v>3574</v>
      </c>
      <c r="AC2021" s="1">
        <v>76</v>
      </c>
      <c r="AD2021" s="1" t="s">
        <v>444</v>
      </c>
      <c r="AE2021" s="1" t="s">
        <v>4507</v>
      </c>
      <c r="AG2021" s="1" t="s">
        <v>6649</v>
      </c>
      <c r="AI2021" s="1" t="s">
        <v>4578</v>
      </c>
      <c r="BF2021" s="1" t="s">
        <v>6394</v>
      </c>
    </row>
    <row r="2022" spans="1:58" ht="13.5" customHeight="1">
      <c r="A2022" s="6" t="str">
        <f t="shared" si="69"/>
        <v>1783_월배면_0049</v>
      </c>
      <c r="B2022" s="1">
        <v>1783</v>
      </c>
      <c r="C2022" s="1" t="s">
        <v>6057</v>
      </c>
      <c r="D2022" s="1" t="s">
        <v>6058</v>
      </c>
      <c r="E2022" s="2">
        <v>2021</v>
      </c>
      <c r="F2022" s="2">
        <v>6</v>
      </c>
      <c r="G2022" s="2" t="s">
        <v>2750</v>
      </c>
      <c r="H2022" s="2" t="s">
        <v>3324</v>
      </c>
      <c r="I2022" s="2">
        <v>13</v>
      </c>
      <c r="L2022" s="2">
        <v>4</v>
      </c>
      <c r="M2022" s="2" t="s">
        <v>7146</v>
      </c>
      <c r="N2022" s="2" t="s">
        <v>7147</v>
      </c>
      <c r="T2022" s="2" t="s">
        <v>6164</v>
      </c>
      <c r="U2022" s="1" t="s">
        <v>93</v>
      </c>
      <c r="V2022" s="1" t="s">
        <v>3419</v>
      </c>
      <c r="Y2022" s="1" t="s">
        <v>3272</v>
      </c>
      <c r="Z2022" s="1" t="s">
        <v>3573</v>
      </c>
      <c r="AC2022" s="1">
        <v>59</v>
      </c>
      <c r="AD2022" s="1" t="s">
        <v>226</v>
      </c>
      <c r="AE2022" s="1" t="s">
        <v>4494</v>
      </c>
      <c r="AF2022" s="1" t="s">
        <v>6269</v>
      </c>
      <c r="AG2022" s="1" t="s">
        <v>6288</v>
      </c>
      <c r="AH2022" s="1" t="s">
        <v>695</v>
      </c>
      <c r="AI2022" s="1" t="s">
        <v>4578</v>
      </c>
      <c r="BF2022" s="1" t="s">
        <v>6393</v>
      </c>
    </row>
    <row r="2023" spans="1:33" ht="13.5" customHeight="1">
      <c r="A2023" s="6" t="str">
        <f t="shared" si="69"/>
        <v>1783_월배면_0049</v>
      </c>
      <c r="B2023" s="1">
        <v>1783</v>
      </c>
      <c r="C2023" s="1" t="s">
        <v>6057</v>
      </c>
      <c r="D2023" s="1" t="s">
        <v>6058</v>
      </c>
      <c r="E2023" s="2">
        <v>2022</v>
      </c>
      <c r="F2023" s="2">
        <v>6</v>
      </c>
      <c r="G2023" s="2" t="s">
        <v>2750</v>
      </c>
      <c r="H2023" s="2" t="s">
        <v>3324</v>
      </c>
      <c r="I2023" s="2">
        <v>13</v>
      </c>
      <c r="L2023" s="2">
        <v>4</v>
      </c>
      <c r="M2023" s="2" t="s">
        <v>7146</v>
      </c>
      <c r="N2023" s="2" t="s">
        <v>7147</v>
      </c>
      <c r="T2023" s="2" t="s">
        <v>6164</v>
      </c>
      <c r="U2023" s="1" t="s">
        <v>93</v>
      </c>
      <c r="V2023" s="1" t="s">
        <v>3419</v>
      </c>
      <c r="Y2023" s="1" t="s">
        <v>3273</v>
      </c>
      <c r="Z2023" s="1" t="s">
        <v>3572</v>
      </c>
      <c r="AF2023" s="1" t="s">
        <v>104</v>
      </c>
      <c r="AG2023" s="1" t="s">
        <v>3397</v>
      </c>
    </row>
    <row r="2024" spans="1:72" ht="13.5" customHeight="1">
      <c r="A2024" s="6" t="str">
        <f t="shared" si="69"/>
        <v>1783_월배면_0049</v>
      </c>
      <c r="B2024" s="1">
        <v>1783</v>
      </c>
      <c r="C2024" s="1" t="s">
        <v>6057</v>
      </c>
      <c r="D2024" s="1" t="s">
        <v>6058</v>
      </c>
      <c r="E2024" s="2">
        <v>2023</v>
      </c>
      <c r="F2024" s="2">
        <v>6</v>
      </c>
      <c r="G2024" s="2" t="s">
        <v>2750</v>
      </c>
      <c r="H2024" s="2" t="s">
        <v>3324</v>
      </c>
      <c r="I2024" s="2">
        <v>13</v>
      </c>
      <c r="L2024" s="2">
        <v>5</v>
      </c>
      <c r="M2024" s="2" t="s">
        <v>7148</v>
      </c>
      <c r="N2024" s="2" t="s">
        <v>7149</v>
      </c>
      <c r="T2024" s="2" t="s">
        <v>6092</v>
      </c>
      <c r="U2024" s="1" t="s">
        <v>805</v>
      </c>
      <c r="V2024" s="1" t="s">
        <v>3423</v>
      </c>
      <c r="W2024" s="1" t="s">
        <v>561</v>
      </c>
      <c r="X2024" s="1" t="s">
        <v>3505</v>
      </c>
      <c r="Y2024" s="1" t="s">
        <v>78</v>
      </c>
      <c r="Z2024" s="1" t="s">
        <v>3554</v>
      </c>
      <c r="AC2024" s="1">
        <v>66</v>
      </c>
      <c r="AD2024" s="1" t="s">
        <v>481</v>
      </c>
      <c r="AE2024" s="1" t="s">
        <v>4489</v>
      </c>
      <c r="AJ2024" s="1" t="s">
        <v>79</v>
      </c>
      <c r="AK2024" s="1" t="s">
        <v>4627</v>
      </c>
      <c r="AL2024" s="1" t="s">
        <v>616</v>
      </c>
      <c r="AM2024" s="1" t="s">
        <v>4583</v>
      </c>
      <c r="AT2024" s="1" t="s">
        <v>68</v>
      </c>
      <c r="AU2024" s="1" t="s">
        <v>4695</v>
      </c>
      <c r="AV2024" s="1" t="s">
        <v>3274</v>
      </c>
      <c r="AW2024" s="1" t="s">
        <v>4733</v>
      </c>
      <c r="BG2024" s="1" t="s">
        <v>7167</v>
      </c>
      <c r="BH2024" s="1" t="s">
        <v>6166</v>
      </c>
      <c r="BI2024" s="1" t="s">
        <v>3275</v>
      </c>
      <c r="BJ2024" s="1" t="s">
        <v>5217</v>
      </c>
      <c r="BK2024" s="1" t="s">
        <v>611</v>
      </c>
      <c r="BL2024" s="1" t="s">
        <v>4709</v>
      </c>
      <c r="BM2024" s="1" t="s">
        <v>7233</v>
      </c>
      <c r="BN2024" s="1" t="s">
        <v>5504</v>
      </c>
      <c r="BO2024" s="1" t="s">
        <v>68</v>
      </c>
      <c r="BP2024" s="1" t="s">
        <v>4695</v>
      </c>
      <c r="BQ2024" s="1" t="s">
        <v>3276</v>
      </c>
      <c r="BR2024" s="1" t="s">
        <v>6458</v>
      </c>
      <c r="BS2024" s="1" t="s">
        <v>472</v>
      </c>
      <c r="BT2024" s="1" t="s">
        <v>6426</v>
      </c>
    </row>
    <row r="2025" spans="1:31" ht="13.5" customHeight="1">
      <c r="A2025" s="6" t="str">
        <f t="shared" si="69"/>
        <v>1783_월배면_0049</v>
      </c>
      <c r="B2025" s="1">
        <v>1783</v>
      </c>
      <c r="C2025" s="1" t="s">
        <v>6057</v>
      </c>
      <c r="D2025" s="1" t="s">
        <v>6058</v>
      </c>
      <c r="E2025" s="2">
        <v>2024</v>
      </c>
      <c r="F2025" s="2">
        <v>6</v>
      </c>
      <c r="G2025" s="2" t="s">
        <v>2750</v>
      </c>
      <c r="H2025" s="2" t="s">
        <v>3324</v>
      </c>
      <c r="I2025" s="2">
        <v>13</v>
      </c>
      <c r="L2025" s="2">
        <v>5</v>
      </c>
      <c r="M2025" s="2" t="s">
        <v>7148</v>
      </c>
      <c r="N2025" s="2" t="s">
        <v>7149</v>
      </c>
      <c r="S2025" s="2" t="s">
        <v>56</v>
      </c>
      <c r="T2025" s="2" t="s">
        <v>3381</v>
      </c>
      <c r="U2025" s="1" t="s">
        <v>63</v>
      </c>
      <c r="V2025" s="1" t="s">
        <v>3418</v>
      </c>
      <c r="W2025" s="1" t="s">
        <v>278</v>
      </c>
      <c r="X2025" s="1" t="s">
        <v>3502</v>
      </c>
      <c r="Y2025" s="1" t="s">
        <v>3277</v>
      </c>
      <c r="Z2025" s="1" t="s">
        <v>3571</v>
      </c>
      <c r="AC2025" s="1">
        <v>31</v>
      </c>
      <c r="AD2025" s="1" t="s">
        <v>62</v>
      </c>
      <c r="AE2025" s="1" t="s">
        <v>4506</v>
      </c>
    </row>
    <row r="2026" spans="1:31" ht="13.5" customHeight="1">
      <c r="A2026" s="6" t="str">
        <f t="shared" si="69"/>
        <v>1783_월배면_0049</v>
      </c>
      <c r="B2026" s="1">
        <v>1783</v>
      </c>
      <c r="C2026" s="1" t="s">
        <v>6057</v>
      </c>
      <c r="D2026" s="1" t="s">
        <v>6058</v>
      </c>
      <c r="E2026" s="2">
        <v>2025</v>
      </c>
      <c r="F2026" s="2">
        <v>6</v>
      </c>
      <c r="G2026" s="2" t="s">
        <v>2750</v>
      </c>
      <c r="H2026" s="2" t="s">
        <v>3324</v>
      </c>
      <c r="I2026" s="2">
        <v>13</v>
      </c>
      <c r="L2026" s="2">
        <v>5</v>
      </c>
      <c r="M2026" s="2" t="s">
        <v>7148</v>
      </c>
      <c r="N2026" s="2" t="s">
        <v>7149</v>
      </c>
      <c r="S2026" s="2" t="s">
        <v>213</v>
      </c>
      <c r="T2026" s="2" t="s">
        <v>3380</v>
      </c>
      <c r="W2026" s="1" t="s">
        <v>909</v>
      </c>
      <c r="X2026" s="1" t="s">
        <v>3504</v>
      </c>
      <c r="Y2026" s="1" t="s">
        <v>78</v>
      </c>
      <c r="Z2026" s="1" t="s">
        <v>3554</v>
      </c>
      <c r="AC2026" s="1">
        <v>28</v>
      </c>
      <c r="AD2026" s="1" t="s">
        <v>113</v>
      </c>
      <c r="AE2026" s="1" t="s">
        <v>4505</v>
      </c>
    </row>
    <row r="2027" spans="1:58" ht="13.5" customHeight="1">
      <c r="A2027" s="6" t="str">
        <f t="shared" si="69"/>
        <v>1783_월배면_0049</v>
      </c>
      <c r="B2027" s="1">
        <v>1783</v>
      </c>
      <c r="C2027" s="1" t="s">
        <v>6057</v>
      </c>
      <c r="D2027" s="1" t="s">
        <v>6058</v>
      </c>
      <c r="E2027" s="2">
        <v>2026</v>
      </c>
      <c r="F2027" s="2">
        <v>6</v>
      </c>
      <c r="G2027" s="2" t="s">
        <v>2750</v>
      </c>
      <c r="H2027" s="2" t="s">
        <v>3324</v>
      </c>
      <c r="I2027" s="2">
        <v>13</v>
      </c>
      <c r="L2027" s="2">
        <v>5</v>
      </c>
      <c r="M2027" s="2" t="s">
        <v>7148</v>
      </c>
      <c r="N2027" s="2" t="s">
        <v>7149</v>
      </c>
      <c r="T2027" s="2" t="s">
        <v>6164</v>
      </c>
      <c r="U2027" s="1" t="s">
        <v>93</v>
      </c>
      <c r="V2027" s="1" t="s">
        <v>3419</v>
      </c>
      <c r="Y2027" s="1" t="s">
        <v>587</v>
      </c>
      <c r="Z2027" s="1" t="s">
        <v>3570</v>
      </c>
      <c r="AD2027" s="1" t="s">
        <v>374</v>
      </c>
      <c r="AE2027" s="1" t="s">
        <v>4504</v>
      </c>
      <c r="AF2027" s="1" t="s">
        <v>118</v>
      </c>
      <c r="AG2027" s="1" t="s">
        <v>4546</v>
      </c>
      <c r="BB2027" s="1" t="s">
        <v>96</v>
      </c>
      <c r="BC2027" s="1" t="s">
        <v>3417</v>
      </c>
      <c r="BD2027" s="1" t="s">
        <v>1833</v>
      </c>
      <c r="BE2027" s="1" t="s">
        <v>3968</v>
      </c>
      <c r="BF2027" s="1" t="s">
        <v>6397</v>
      </c>
    </row>
    <row r="2028" spans="1:58" ht="13.5" customHeight="1">
      <c r="A2028" s="6" t="str">
        <f t="shared" si="69"/>
        <v>1783_월배면_0049</v>
      </c>
      <c r="B2028" s="1">
        <v>1783</v>
      </c>
      <c r="C2028" s="1" t="s">
        <v>6057</v>
      </c>
      <c r="D2028" s="1" t="s">
        <v>6058</v>
      </c>
      <c r="E2028" s="2">
        <v>2027</v>
      </c>
      <c r="F2028" s="2">
        <v>6</v>
      </c>
      <c r="G2028" s="2" t="s">
        <v>2750</v>
      </c>
      <c r="H2028" s="2" t="s">
        <v>3324</v>
      </c>
      <c r="I2028" s="2">
        <v>13</v>
      </c>
      <c r="L2028" s="2">
        <v>5</v>
      </c>
      <c r="M2028" s="2" t="s">
        <v>7148</v>
      </c>
      <c r="N2028" s="2" t="s">
        <v>7149</v>
      </c>
      <c r="T2028" s="2" t="s">
        <v>6164</v>
      </c>
      <c r="U2028" s="1" t="s">
        <v>93</v>
      </c>
      <c r="V2028" s="1" t="s">
        <v>3419</v>
      </c>
      <c r="Y2028" s="1" t="s">
        <v>3013</v>
      </c>
      <c r="Z2028" s="1" t="s">
        <v>3569</v>
      </c>
      <c r="AG2028" s="1" t="s">
        <v>6649</v>
      </c>
      <c r="AI2028" s="1" t="s">
        <v>4578</v>
      </c>
      <c r="BB2028" s="1" t="s">
        <v>96</v>
      </c>
      <c r="BC2028" s="1" t="s">
        <v>3417</v>
      </c>
      <c r="BD2028" s="1" t="s">
        <v>3271</v>
      </c>
      <c r="BE2028" s="1" t="s">
        <v>3998</v>
      </c>
      <c r="BF2028" s="1" t="s">
        <v>6397</v>
      </c>
    </row>
    <row r="2029" spans="1:58" ht="13.5" customHeight="1">
      <c r="A2029" s="6" t="str">
        <f t="shared" si="69"/>
        <v>1783_월배면_0049</v>
      </c>
      <c r="B2029" s="1">
        <v>1783</v>
      </c>
      <c r="C2029" s="1" t="s">
        <v>6057</v>
      </c>
      <c r="D2029" s="1" t="s">
        <v>6058</v>
      </c>
      <c r="E2029" s="2">
        <v>2028</v>
      </c>
      <c r="F2029" s="2">
        <v>6</v>
      </c>
      <c r="G2029" s="2" t="s">
        <v>2750</v>
      </c>
      <c r="H2029" s="2" t="s">
        <v>3324</v>
      </c>
      <c r="I2029" s="2">
        <v>13</v>
      </c>
      <c r="L2029" s="2">
        <v>5</v>
      </c>
      <c r="M2029" s="2" t="s">
        <v>7148</v>
      </c>
      <c r="N2029" s="2" t="s">
        <v>7149</v>
      </c>
      <c r="T2029" s="2" t="s">
        <v>6164</v>
      </c>
      <c r="U2029" s="1" t="s">
        <v>93</v>
      </c>
      <c r="V2029" s="1" t="s">
        <v>3419</v>
      </c>
      <c r="Y2029" s="1" t="s">
        <v>3278</v>
      </c>
      <c r="Z2029" s="1" t="s">
        <v>3568</v>
      </c>
      <c r="AD2029" s="1" t="s">
        <v>307</v>
      </c>
      <c r="AE2029" s="1" t="s">
        <v>4503</v>
      </c>
      <c r="AF2029" s="1" t="s">
        <v>6277</v>
      </c>
      <c r="AG2029" s="1" t="s">
        <v>6296</v>
      </c>
      <c r="AH2029" s="1" t="s">
        <v>695</v>
      </c>
      <c r="AI2029" s="1" t="s">
        <v>4578</v>
      </c>
      <c r="AT2029" s="1" t="s">
        <v>641</v>
      </c>
      <c r="AU2029" s="1" t="s">
        <v>4697</v>
      </c>
      <c r="BF2029" s="1" t="s">
        <v>6397</v>
      </c>
    </row>
    <row r="2030" spans="1:58" ht="13.5" customHeight="1">
      <c r="A2030" s="6" t="str">
        <f t="shared" si="69"/>
        <v>1783_월배면_0049</v>
      </c>
      <c r="B2030" s="1">
        <v>1783</v>
      </c>
      <c r="C2030" s="1" t="s">
        <v>6057</v>
      </c>
      <c r="D2030" s="1" t="s">
        <v>6058</v>
      </c>
      <c r="E2030" s="2">
        <v>2029</v>
      </c>
      <c r="F2030" s="2">
        <v>6</v>
      </c>
      <c r="G2030" s="2" t="s">
        <v>2750</v>
      </c>
      <c r="H2030" s="2" t="s">
        <v>3324</v>
      </c>
      <c r="I2030" s="2">
        <v>13</v>
      </c>
      <c r="L2030" s="2">
        <v>5</v>
      </c>
      <c r="M2030" s="2" t="s">
        <v>7148</v>
      </c>
      <c r="N2030" s="2" t="s">
        <v>7149</v>
      </c>
      <c r="T2030" s="2" t="s">
        <v>6164</v>
      </c>
      <c r="U2030" s="1" t="s">
        <v>93</v>
      </c>
      <c r="V2030" s="1" t="s">
        <v>3419</v>
      </c>
      <c r="Y2030" s="1" t="s">
        <v>3279</v>
      </c>
      <c r="Z2030" s="1" t="s">
        <v>3567</v>
      </c>
      <c r="AD2030" s="1" t="s">
        <v>183</v>
      </c>
      <c r="AE2030" s="1" t="s">
        <v>4497</v>
      </c>
      <c r="AF2030" s="1" t="s">
        <v>118</v>
      </c>
      <c r="AG2030" s="1" t="s">
        <v>4546</v>
      </c>
      <c r="AT2030" s="1" t="s">
        <v>93</v>
      </c>
      <c r="AU2030" s="1" t="s">
        <v>3419</v>
      </c>
      <c r="AV2030" s="1" t="s">
        <v>565</v>
      </c>
      <c r="AW2030" s="1" t="s">
        <v>3954</v>
      </c>
      <c r="BF2030" s="1" t="s">
        <v>6394</v>
      </c>
    </row>
    <row r="2031" spans="1:72" ht="13.5" customHeight="1">
      <c r="A2031" s="6" t="str">
        <f t="shared" si="69"/>
        <v>1783_월배면_0049</v>
      </c>
      <c r="B2031" s="1">
        <v>1783</v>
      </c>
      <c r="C2031" s="1" t="s">
        <v>6057</v>
      </c>
      <c r="D2031" s="1" t="s">
        <v>6058</v>
      </c>
      <c r="E2031" s="2">
        <v>2030</v>
      </c>
      <c r="F2031" s="2">
        <v>7</v>
      </c>
      <c r="G2031" s="2" t="s">
        <v>3256</v>
      </c>
      <c r="H2031" s="2" t="s">
        <v>3323</v>
      </c>
      <c r="I2031" s="2">
        <v>1</v>
      </c>
      <c r="J2031" s="2" t="s">
        <v>3280</v>
      </c>
      <c r="K2031" s="2" t="s">
        <v>3330</v>
      </c>
      <c r="L2031" s="2">
        <v>1</v>
      </c>
      <c r="M2031" s="2" t="s">
        <v>3280</v>
      </c>
      <c r="N2031" s="2" t="s">
        <v>3330</v>
      </c>
      <c r="T2031" s="2" t="s">
        <v>6092</v>
      </c>
      <c r="U2031" s="1" t="s">
        <v>3111</v>
      </c>
      <c r="V2031" s="1" t="s">
        <v>3422</v>
      </c>
      <c r="W2031" s="1" t="s">
        <v>39</v>
      </c>
      <c r="X2031" s="1" t="s">
        <v>3503</v>
      </c>
      <c r="Y2031" s="1" t="s">
        <v>2800</v>
      </c>
      <c r="Z2031" s="1" t="s">
        <v>3566</v>
      </c>
      <c r="AC2031" s="1">
        <v>41</v>
      </c>
      <c r="AD2031" s="1" t="s">
        <v>449</v>
      </c>
      <c r="AE2031" s="1" t="s">
        <v>4502</v>
      </c>
      <c r="AJ2031" s="1" t="s">
        <v>17</v>
      </c>
      <c r="AK2031" s="1" t="s">
        <v>4628</v>
      </c>
      <c r="AL2031" s="1" t="s">
        <v>313</v>
      </c>
      <c r="AM2031" s="1" t="s">
        <v>4631</v>
      </c>
      <c r="AT2031" s="1" t="s">
        <v>607</v>
      </c>
      <c r="AU2031" s="1" t="s">
        <v>3433</v>
      </c>
      <c r="AV2031" s="1" t="s">
        <v>3281</v>
      </c>
      <c r="AW2031" s="1" t="s">
        <v>4732</v>
      </c>
      <c r="BI2031" s="1" t="s">
        <v>3282</v>
      </c>
      <c r="BJ2031" s="1" t="s">
        <v>5216</v>
      </c>
      <c r="BM2031" s="1" t="s">
        <v>3283</v>
      </c>
      <c r="BN2031" s="1" t="s">
        <v>5503</v>
      </c>
      <c r="BQ2031" s="1" t="s">
        <v>3284</v>
      </c>
      <c r="BR2031" s="1" t="s">
        <v>5749</v>
      </c>
      <c r="BS2031" s="1" t="s">
        <v>132</v>
      </c>
      <c r="BT2031" s="1" t="s">
        <v>4584</v>
      </c>
    </row>
    <row r="2032" spans="1:72" ht="13.5" customHeight="1">
      <c r="A2032" s="6" t="str">
        <f t="shared" si="69"/>
        <v>1783_월배면_0049</v>
      </c>
      <c r="B2032" s="1">
        <v>1783</v>
      </c>
      <c r="C2032" s="1" t="s">
        <v>6057</v>
      </c>
      <c r="D2032" s="1" t="s">
        <v>6058</v>
      </c>
      <c r="E2032" s="2">
        <v>2031</v>
      </c>
      <c r="F2032" s="2">
        <v>7</v>
      </c>
      <c r="G2032" s="2" t="s">
        <v>3256</v>
      </c>
      <c r="H2032" s="2" t="s">
        <v>3323</v>
      </c>
      <c r="I2032" s="2">
        <v>1</v>
      </c>
      <c r="L2032" s="2">
        <v>1</v>
      </c>
      <c r="M2032" s="2" t="s">
        <v>3280</v>
      </c>
      <c r="N2032" s="2" t="s">
        <v>3330</v>
      </c>
      <c r="S2032" s="2" t="s">
        <v>47</v>
      </c>
      <c r="T2032" s="2" t="s">
        <v>3377</v>
      </c>
      <c r="W2032" s="1" t="s">
        <v>278</v>
      </c>
      <c r="X2032" s="1" t="s">
        <v>3502</v>
      </c>
      <c r="Y2032" s="1" t="s">
        <v>468</v>
      </c>
      <c r="Z2032" s="1" t="s">
        <v>3565</v>
      </c>
      <c r="AC2032" s="1">
        <v>43</v>
      </c>
      <c r="AD2032" s="1" t="s">
        <v>190</v>
      </c>
      <c r="AE2032" s="1" t="s">
        <v>4501</v>
      </c>
      <c r="AJ2032" s="1" t="s">
        <v>17</v>
      </c>
      <c r="AK2032" s="1" t="s">
        <v>4628</v>
      </c>
      <c r="AL2032" s="1" t="s">
        <v>132</v>
      </c>
      <c r="AM2032" s="1" t="s">
        <v>4584</v>
      </c>
      <c r="AV2032" s="1" t="s">
        <v>1547</v>
      </c>
      <c r="AW2032" s="1" t="s">
        <v>4002</v>
      </c>
      <c r="BI2032" s="1" t="s">
        <v>3285</v>
      </c>
      <c r="BJ2032" s="1" t="s">
        <v>5215</v>
      </c>
      <c r="BM2032" s="1" t="s">
        <v>1549</v>
      </c>
      <c r="BN2032" s="1" t="s">
        <v>5502</v>
      </c>
      <c r="BO2032" s="1" t="s">
        <v>2318</v>
      </c>
      <c r="BP2032" s="1" t="s">
        <v>5737</v>
      </c>
      <c r="BQ2032" s="1" t="s">
        <v>3286</v>
      </c>
      <c r="BR2032" s="1" t="s">
        <v>5748</v>
      </c>
      <c r="BS2032" s="1" t="s">
        <v>132</v>
      </c>
      <c r="BT2032" s="1" t="s">
        <v>4584</v>
      </c>
    </row>
    <row r="2033" spans="1:31" ht="13.5" customHeight="1">
      <c r="A2033" s="6" t="str">
        <f t="shared" si="69"/>
        <v>1783_월배면_0049</v>
      </c>
      <c r="B2033" s="1">
        <v>1783</v>
      </c>
      <c r="C2033" s="1" t="s">
        <v>6057</v>
      </c>
      <c r="D2033" s="1" t="s">
        <v>6058</v>
      </c>
      <c r="E2033" s="2">
        <v>2032</v>
      </c>
      <c r="F2033" s="2">
        <v>7</v>
      </c>
      <c r="G2033" s="2" t="s">
        <v>3256</v>
      </c>
      <c r="H2033" s="2" t="s">
        <v>3323</v>
      </c>
      <c r="I2033" s="2">
        <v>1</v>
      </c>
      <c r="L2033" s="2">
        <v>1</v>
      </c>
      <c r="M2033" s="2" t="s">
        <v>3280</v>
      </c>
      <c r="N2033" s="2" t="s">
        <v>3330</v>
      </c>
      <c r="S2033" s="2" t="s">
        <v>1146</v>
      </c>
      <c r="T2033" s="2" t="s">
        <v>3383</v>
      </c>
      <c r="W2033" s="1" t="s">
        <v>278</v>
      </c>
      <c r="X2033" s="1" t="s">
        <v>3502</v>
      </c>
      <c r="Y2033" s="1" t="s">
        <v>10</v>
      </c>
      <c r="Z2033" s="1" t="s">
        <v>3510</v>
      </c>
      <c r="AC2033" s="1">
        <v>82</v>
      </c>
      <c r="AD2033" s="1" t="s">
        <v>246</v>
      </c>
      <c r="AE2033" s="1" t="s">
        <v>4500</v>
      </c>
    </row>
    <row r="2034" spans="1:31" ht="13.5" customHeight="1">
      <c r="A2034" s="6" t="str">
        <f aca="true" t="shared" si="70" ref="A2034:A2066">HYPERLINK("http://kyu.snu.ac.kr/sdhj/index.jsp?type=hj/GK14607_00IH_0001_0049.jpg","1783_월배면_0049")</f>
        <v>1783_월배면_0049</v>
      </c>
      <c r="B2034" s="1">
        <v>1783</v>
      </c>
      <c r="C2034" s="1" t="s">
        <v>6057</v>
      </c>
      <c r="D2034" s="1" t="s">
        <v>6058</v>
      </c>
      <c r="E2034" s="2">
        <v>2033</v>
      </c>
      <c r="F2034" s="2">
        <v>7</v>
      </c>
      <c r="G2034" s="2" t="s">
        <v>3256</v>
      </c>
      <c r="H2034" s="2" t="s">
        <v>3323</v>
      </c>
      <c r="I2034" s="2">
        <v>1</v>
      </c>
      <c r="L2034" s="2">
        <v>1</v>
      </c>
      <c r="M2034" s="2" t="s">
        <v>3280</v>
      </c>
      <c r="N2034" s="2" t="s">
        <v>3330</v>
      </c>
      <c r="S2034" s="2" t="s">
        <v>56</v>
      </c>
      <c r="T2034" s="2" t="s">
        <v>3381</v>
      </c>
      <c r="U2034" s="1" t="s">
        <v>3287</v>
      </c>
      <c r="V2034" s="1" t="s">
        <v>3421</v>
      </c>
      <c r="Y2034" s="1" t="s">
        <v>1087</v>
      </c>
      <c r="Z2034" s="1" t="s">
        <v>3564</v>
      </c>
      <c r="AC2034" s="1">
        <v>27</v>
      </c>
      <c r="AD2034" s="1" t="s">
        <v>656</v>
      </c>
      <c r="AE2034" s="1" t="s">
        <v>4499</v>
      </c>
    </row>
    <row r="2035" spans="1:31" ht="13.5" customHeight="1">
      <c r="A2035" s="6" t="str">
        <f t="shared" si="70"/>
        <v>1783_월배면_0049</v>
      </c>
      <c r="B2035" s="1">
        <v>1783</v>
      </c>
      <c r="C2035" s="1" t="s">
        <v>6057</v>
      </c>
      <c r="D2035" s="1" t="s">
        <v>6058</v>
      </c>
      <c r="E2035" s="2">
        <v>2034</v>
      </c>
      <c r="F2035" s="2">
        <v>7</v>
      </c>
      <c r="G2035" s="2" t="s">
        <v>3256</v>
      </c>
      <c r="H2035" s="2" t="s">
        <v>3323</v>
      </c>
      <c r="I2035" s="2">
        <v>1</v>
      </c>
      <c r="L2035" s="2">
        <v>1</v>
      </c>
      <c r="M2035" s="2" t="s">
        <v>3280</v>
      </c>
      <c r="N2035" s="2" t="s">
        <v>3330</v>
      </c>
      <c r="S2035" s="2" t="s">
        <v>213</v>
      </c>
      <c r="T2035" s="2" t="s">
        <v>3380</v>
      </c>
      <c r="W2035" s="1" t="s">
        <v>278</v>
      </c>
      <c r="X2035" s="1" t="s">
        <v>3502</v>
      </c>
      <c r="Y2035" s="1" t="s">
        <v>10</v>
      </c>
      <c r="Z2035" s="1" t="s">
        <v>3510</v>
      </c>
      <c r="AC2035" s="1">
        <v>27</v>
      </c>
      <c r="AD2035" s="1" t="s">
        <v>656</v>
      </c>
      <c r="AE2035" s="1" t="s">
        <v>4499</v>
      </c>
    </row>
    <row r="2036" spans="1:31" ht="13.5" customHeight="1">
      <c r="A2036" s="6" t="str">
        <f t="shared" si="70"/>
        <v>1783_월배면_0049</v>
      </c>
      <c r="B2036" s="1">
        <v>1783</v>
      </c>
      <c r="C2036" s="1" t="s">
        <v>6057</v>
      </c>
      <c r="D2036" s="1" t="s">
        <v>6058</v>
      </c>
      <c r="E2036" s="2">
        <v>2035</v>
      </c>
      <c r="F2036" s="2">
        <v>7</v>
      </c>
      <c r="G2036" s="2" t="s">
        <v>3256</v>
      </c>
      <c r="H2036" s="2" t="s">
        <v>3323</v>
      </c>
      <c r="I2036" s="2">
        <v>1</v>
      </c>
      <c r="L2036" s="2">
        <v>1</v>
      </c>
      <c r="M2036" s="2" t="s">
        <v>3280</v>
      </c>
      <c r="N2036" s="2" t="s">
        <v>3330</v>
      </c>
      <c r="S2036" s="2" t="s">
        <v>53</v>
      </c>
      <c r="T2036" s="2" t="s">
        <v>3382</v>
      </c>
      <c r="AC2036" s="1">
        <v>15</v>
      </c>
      <c r="AD2036" s="1" t="s">
        <v>122</v>
      </c>
      <c r="AE2036" s="1" t="s">
        <v>4498</v>
      </c>
    </row>
    <row r="2037" spans="1:31" ht="13.5" customHeight="1">
      <c r="A2037" s="6" t="str">
        <f t="shared" si="70"/>
        <v>1783_월배면_0049</v>
      </c>
      <c r="B2037" s="1">
        <v>1783</v>
      </c>
      <c r="C2037" s="1" t="s">
        <v>6057</v>
      </c>
      <c r="D2037" s="1" t="s">
        <v>6058</v>
      </c>
      <c r="E2037" s="2">
        <v>2036</v>
      </c>
      <c r="F2037" s="2">
        <v>7</v>
      </c>
      <c r="G2037" s="2" t="s">
        <v>3256</v>
      </c>
      <c r="H2037" s="2" t="s">
        <v>3323</v>
      </c>
      <c r="I2037" s="2">
        <v>1</v>
      </c>
      <c r="L2037" s="2">
        <v>1</v>
      </c>
      <c r="M2037" s="2" t="s">
        <v>3280</v>
      </c>
      <c r="N2037" s="2" t="s">
        <v>3330</v>
      </c>
      <c r="S2037" s="2" t="s">
        <v>53</v>
      </c>
      <c r="T2037" s="2" t="s">
        <v>3382</v>
      </c>
      <c r="AC2037" s="1">
        <v>12</v>
      </c>
      <c r="AD2037" s="1" t="s">
        <v>302</v>
      </c>
      <c r="AE2037" s="1" t="s">
        <v>4485</v>
      </c>
    </row>
    <row r="2038" spans="1:31" ht="13.5" customHeight="1">
      <c r="A2038" s="6" t="str">
        <f t="shared" si="70"/>
        <v>1783_월배면_0049</v>
      </c>
      <c r="B2038" s="1">
        <v>1783</v>
      </c>
      <c r="C2038" s="1" t="s">
        <v>6057</v>
      </c>
      <c r="D2038" s="1" t="s">
        <v>6058</v>
      </c>
      <c r="E2038" s="2">
        <v>2037</v>
      </c>
      <c r="F2038" s="2">
        <v>7</v>
      </c>
      <c r="G2038" s="2" t="s">
        <v>3256</v>
      </c>
      <c r="H2038" s="2" t="s">
        <v>3323</v>
      </c>
      <c r="I2038" s="2">
        <v>1</v>
      </c>
      <c r="L2038" s="2">
        <v>1</v>
      </c>
      <c r="M2038" s="2" t="s">
        <v>3280</v>
      </c>
      <c r="N2038" s="2" t="s">
        <v>3330</v>
      </c>
      <c r="S2038" s="2" t="s">
        <v>56</v>
      </c>
      <c r="T2038" s="2" t="s">
        <v>3381</v>
      </c>
      <c r="Y2038" s="1" t="s">
        <v>3288</v>
      </c>
      <c r="Z2038" s="1" t="s">
        <v>3563</v>
      </c>
      <c r="AC2038" s="1">
        <v>10</v>
      </c>
      <c r="AD2038" s="1" t="s">
        <v>187</v>
      </c>
      <c r="AE2038" s="1" t="s">
        <v>4484</v>
      </c>
    </row>
    <row r="2039" spans="1:31" ht="13.5" customHeight="1">
      <c r="A2039" s="6" t="str">
        <f t="shared" si="70"/>
        <v>1783_월배면_0049</v>
      </c>
      <c r="B2039" s="1">
        <v>1783</v>
      </c>
      <c r="C2039" s="1" t="s">
        <v>6057</v>
      </c>
      <c r="D2039" s="1" t="s">
        <v>6058</v>
      </c>
      <c r="E2039" s="2">
        <v>2038</v>
      </c>
      <c r="F2039" s="2">
        <v>7</v>
      </c>
      <c r="G2039" s="2" t="s">
        <v>3256</v>
      </c>
      <c r="H2039" s="2" t="s">
        <v>3323</v>
      </c>
      <c r="I2039" s="2">
        <v>1</v>
      </c>
      <c r="L2039" s="2">
        <v>1</v>
      </c>
      <c r="M2039" s="2" t="s">
        <v>3280</v>
      </c>
      <c r="N2039" s="2" t="s">
        <v>3330</v>
      </c>
      <c r="S2039" s="2" t="s">
        <v>53</v>
      </c>
      <c r="T2039" s="2" t="s">
        <v>3382</v>
      </c>
      <c r="AC2039" s="1">
        <v>7</v>
      </c>
      <c r="AD2039" s="1" t="s">
        <v>117</v>
      </c>
      <c r="AE2039" s="1" t="s">
        <v>4483</v>
      </c>
    </row>
    <row r="2040" spans="1:31" ht="13.5" customHeight="1">
      <c r="A2040" s="6" t="str">
        <f t="shared" si="70"/>
        <v>1783_월배면_0049</v>
      </c>
      <c r="B2040" s="1">
        <v>1783</v>
      </c>
      <c r="C2040" s="1" t="s">
        <v>6057</v>
      </c>
      <c r="D2040" s="1" t="s">
        <v>6058</v>
      </c>
      <c r="E2040" s="2">
        <v>2039</v>
      </c>
      <c r="F2040" s="2">
        <v>7</v>
      </c>
      <c r="G2040" s="2" t="s">
        <v>3256</v>
      </c>
      <c r="H2040" s="2" t="s">
        <v>3323</v>
      </c>
      <c r="I2040" s="2">
        <v>1</v>
      </c>
      <c r="L2040" s="2">
        <v>1</v>
      </c>
      <c r="M2040" s="2" t="s">
        <v>3280</v>
      </c>
      <c r="N2040" s="2" t="s">
        <v>3330</v>
      </c>
      <c r="S2040" s="2" t="s">
        <v>56</v>
      </c>
      <c r="T2040" s="2" t="s">
        <v>3381</v>
      </c>
      <c r="Y2040" s="1" t="s">
        <v>3289</v>
      </c>
      <c r="Z2040" s="1" t="s">
        <v>3562</v>
      </c>
      <c r="AC2040" s="1">
        <v>5</v>
      </c>
      <c r="AD2040" s="1" t="s">
        <v>465</v>
      </c>
      <c r="AE2040" s="1" t="s">
        <v>4488</v>
      </c>
    </row>
    <row r="2041" spans="1:72" ht="13.5" customHeight="1">
      <c r="A2041" s="6" t="str">
        <f t="shared" si="70"/>
        <v>1783_월배면_0049</v>
      </c>
      <c r="B2041" s="1">
        <v>1783</v>
      </c>
      <c r="C2041" s="1" t="s">
        <v>6057</v>
      </c>
      <c r="D2041" s="1" t="s">
        <v>6058</v>
      </c>
      <c r="E2041" s="2">
        <v>2040</v>
      </c>
      <c r="F2041" s="2">
        <v>7</v>
      </c>
      <c r="G2041" s="2" t="s">
        <v>3256</v>
      </c>
      <c r="H2041" s="2" t="s">
        <v>3323</v>
      </c>
      <c r="I2041" s="2">
        <v>1</v>
      </c>
      <c r="L2041" s="2">
        <v>2</v>
      </c>
      <c r="M2041" s="2" t="s">
        <v>7150</v>
      </c>
      <c r="N2041" s="2" t="s">
        <v>7151</v>
      </c>
      <c r="T2041" s="2" t="s">
        <v>6092</v>
      </c>
      <c r="U2041" s="1" t="s">
        <v>63</v>
      </c>
      <c r="V2041" s="1" t="s">
        <v>3418</v>
      </c>
      <c r="W2041" s="1" t="s">
        <v>362</v>
      </c>
      <c r="X2041" s="1" t="s">
        <v>6185</v>
      </c>
      <c r="Y2041" s="1" t="s">
        <v>3253</v>
      </c>
      <c r="Z2041" s="1" t="s">
        <v>3561</v>
      </c>
      <c r="AC2041" s="1">
        <v>37</v>
      </c>
      <c r="AD2041" s="1" t="s">
        <v>183</v>
      </c>
      <c r="AE2041" s="1" t="s">
        <v>4497</v>
      </c>
      <c r="AJ2041" s="1" t="s">
        <v>17</v>
      </c>
      <c r="AK2041" s="1" t="s">
        <v>4628</v>
      </c>
      <c r="AL2041" s="1" t="s">
        <v>472</v>
      </c>
      <c r="AM2041" s="1" t="s">
        <v>6317</v>
      </c>
      <c r="AT2041" s="1" t="s">
        <v>68</v>
      </c>
      <c r="AU2041" s="1" t="s">
        <v>4695</v>
      </c>
      <c r="AV2041" s="1" t="s">
        <v>3245</v>
      </c>
      <c r="AW2041" s="1" t="s">
        <v>4731</v>
      </c>
      <c r="BG2041" s="1" t="s">
        <v>68</v>
      </c>
      <c r="BH2041" s="1" t="s">
        <v>4695</v>
      </c>
      <c r="BI2041" s="1" t="s">
        <v>3246</v>
      </c>
      <c r="BJ2041" s="1" t="s">
        <v>5214</v>
      </c>
      <c r="BK2041" s="1" t="s">
        <v>68</v>
      </c>
      <c r="BL2041" s="1" t="s">
        <v>4695</v>
      </c>
      <c r="BM2041" s="1" t="s">
        <v>3247</v>
      </c>
      <c r="BN2041" s="1" t="s">
        <v>5501</v>
      </c>
      <c r="BO2041" s="1" t="s">
        <v>68</v>
      </c>
      <c r="BP2041" s="1" t="s">
        <v>4695</v>
      </c>
      <c r="BQ2041" s="1" t="s">
        <v>3248</v>
      </c>
      <c r="BR2041" s="1" t="s">
        <v>6531</v>
      </c>
      <c r="BS2041" s="1" t="s">
        <v>86</v>
      </c>
      <c r="BT2041" s="1" t="s">
        <v>4593</v>
      </c>
    </row>
    <row r="2042" spans="1:72" ht="13.5" customHeight="1">
      <c r="A2042" s="6" t="str">
        <f t="shared" si="70"/>
        <v>1783_월배면_0049</v>
      </c>
      <c r="B2042" s="1">
        <v>1783</v>
      </c>
      <c r="C2042" s="1" t="s">
        <v>6057</v>
      </c>
      <c r="D2042" s="1" t="s">
        <v>6058</v>
      </c>
      <c r="E2042" s="2">
        <v>2041</v>
      </c>
      <c r="F2042" s="2">
        <v>7</v>
      </c>
      <c r="G2042" s="2" t="s">
        <v>3256</v>
      </c>
      <c r="H2042" s="2" t="s">
        <v>3323</v>
      </c>
      <c r="I2042" s="2">
        <v>1</v>
      </c>
      <c r="L2042" s="2">
        <v>2</v>
      </c>
      <c r="M2042" s="2" t="s">
        <v>7150</v>
      </c>
      <c r="N2042" s="2" t="s">
        <v>7151</v>
      </c>
      <c r="S2042" s="2" t="s">
        <v>47</v>
      </c>
      <c r="T2042" s="2" t="s">
        <v>3377</v>
      </c>
      <c r="W2042" s="1" t="s">
        <v>177</v>
      </c>
      <c r="X2042" s="1" t="s">
        <v>3395</v>
      </c>
      <c r="Y2042" s="1" t="s">
        <v>78</v>
      </c>
      <c r="Z2042" s="1" t="s">
        <v>3554</v>
      </c>
      <c r="AC2042" s="1">
        <v>37</v>
      </c>
      <c r="AD2042" s="1" t="s">
        <v>183</v>
      </c>
      <c r="AE2042" s="1" t="s">
        <v>4497</v>
      </c>
      <c r="AJ2042" s="1" t="s">
        <v>79</v>
      </c>
      <c r="AK2042" s="1" t="s">
        <v>4627</v>
      </c>
      <c r="AL2042" s="1" t="s">
        <v>169</v>
      </c>
      <c r="AM2042" s="1" t="s">
        <v>4630</v>
      </c>
      <c r="AT2042" s="1" t="s">
        <v>63</v>
      </c>
      <c r="AU2042" s="1" t="s">
        <v>3418</v>
      </c>
      <c r="AV2042" s="1" t="s">
        <v>3290</v>
      </c>
      <c r="AW2042" s="1" t="s">
        <v>4730</v>
      </c>
      <c r="BG2042" s="1" t="s">
        <v>68</v>
      </c>
      <c r="BH2042" s="1" t="s">
        <v>4695</v>
      </c>
      <c r="BI2042" s="1" t="s">
        <v>3291</v>
      </c>
      <c r="BJ2042" s="1" t="s">
        <v>5213</v>
      </c>
      <c r="BK2042" s="1" t="s">
        <v>68</v>
      </c>
      <c r="BL2042" s="1" t="s">
        <v>4695</v>
      </c>
      <c r="BM2042" s="1" t="s">
        <v>3292</v>
      </c>
      <c r="BN2042" s="1" t="s">
        <v>5500</v>
      </c>
      <c r="BO2042" s="1" t="s">
        <v>68</v>
      </c>
      <c r="BP2042" s="1" t="s">
        <v>4695</v>
      </c>
      <c r="BQ2042" s="1" t="s">
        <v>3293</v>
      </c>
      <c r="BR2042" s="1" t="s">
        <v>6631</v>
      </c>
      <c r="BS2042" s="1" t="s">
        <v>638</v>
      </c>
      <c r="BT2042" s="1" t="s">
        <v>4615</v>
      </c>
    </row>
    <row r="2043" spans="1:31" ht="13.5" customHeight="1">
      <c r="A2043" s="6" t="str">
        <f t="shared" si="70"/>
        <v>1783_월배면_0049</v>
      </c>
      <c r="B2043" s="1">
        <v>1783</v>
      </c>
      <c r="C2043" s="1" t="s">
        <v>6057</v>
      </c>
      <c r="D2043" s="1" t="s">
        <v>6058</v>
      </c>
      <c r="E2043" s="2">
        <v>2042</v>
      </c>
      <c r="F2043" s="2">
        <v>7</v>
      </c>
      <c r="G2043" s="2" t="s">
        <v>3256</v>
      </c>
      <c r="H2043" s="2" t="s">
        <v>3323</v>
      </c>
      <c r="I2043" s="2">
        <v>1</v>
      </c>
      <c r="L2043" s="2">
        <v>2</v>
      </c>
      <c r="M2043" s="2" t="s">
        <v>7150</v>
      </c>
      <c r="N2043" s="2" t="s">
        <v>7151</v>
      </c>
      <c r="S2043" s="2" t="s">
        <v>178</v>
      </c>
      <c r="T2043" s="2" t="s">
        <v>3385</v>
      </c>
      <c r="U2043" s="1" t="s">
        <v>63</v>
      </c>
      <c r="V2043" s="1" t="s">
        <v>3418</v>
      </c>
      <c r="Y2043" s="1" t="s">
        <v>3254</v>
      </c>
      <c r="Z2043" s="1" t="s">
        <v>3560</v>
      </c>
      <c r="AA2043" s="1" t="s">
        <v>3294</v>
      </c>
      <c r="AB2043" s="1" t="s">
        <v>4461</v>
      </c>
      <c r="AC2043" s="1">
        <v>34</v>
      </c>
      <c r="AD2043" s="1" t="s">
        <v>863</v>
      </c>
      <c r="AE2043" s="1" t="s">
        <v>4486</v>
      </c>
    </row>
    <row r="2044" spans="1:31" ht="13.5" customHeight="1">
      <c r="A2044" s="6" t="str">
        <f t="shared" si="70"/>
        <v>1783_월배면_0049</v>
      </c>
      <c r="B2044" s="1">
        <v>1783</v>
      </c>
      <c r="C2044" s="1" t="s">
        <v>6057</v>
      </c>
      <c r="D2044" s="1" t="s">
        <v>6058</v>
      </c>
      <c r="E2044" s="2">
        <v>2043</v>
      </c>
      <c r="F2044" s="2">
        <v>7</v>
      </c>
      <c r="G2044" s="2" t="s">
        <v>3256</v>
      </c>
      <c r="H2044" s="2" t="s">
        <v>3323</v>
      </c>
      <c r="I2044" s="2">
        <v>1</v>
      </c>
      <c r="L2044" s="2">
        <v>2</v>
      </c>
      <c r="M2044" s="2" t="s">
        <v>7150</v>
      </c>
      <c r="N2044" s="2" t="s">
        <v>7151</v>
      </c>
      <c r="S2044" s="2" t="s">
        <v>557</v>
      </c>
      <c r="T2044" s="2" t="s">
        <v>3384</v>
      </c>
      <c r="W2044" s="1" t="s">
        <v>362</v>
      </c>
      <c r="X2044" s="1" t="s">
        <v>6185</v>
      </c>
      <c r="Y2044" s="1" t="s">
        <v>78</v>
      </c>
      <c r="Z2044" s="1" t="s">
        <v>3554</v>
      </c>
      <c r="AC2044" s="1">
        <v>29</v>
      </c>
      <c r="AD2044" s="1" t="s">
        <v>111</v>
      </c>
      <c r="AE2044" s="1" t="s">
        <v>4496</v>
      </c>
    </row>
    <row r="2045" spans="1:58" ht="13.5" customHeight="1">
      <c r="A2045" s="6" t="str">
        <f t="shared" si="70"/>
        <v>1783_월배면_0049</v>
      </c>
      <c r="B2045" s="1">
        <v>1783</v>
      </c>
      <c r="C2045" s="1" t="s">
        <v>6057</v>
      </c>
      <c r="D2045" s="1" t="s">
        <v>6058</v>
      </c>
      <c r="E2045" s="2">
        <v>2044</v>
      </c>
      <c r="F2045" s="2">
        <v>7</v>
      </c>
      <c r="G2045" s="2" t="s">
        <v>3256</v>
      </c>
      <c r="H2045" s="2" t="s">
        <v>3323</v>
      </c>
      <c r="I2045" s="2">
        <v>1</v>
      </c>
      <c r="L2045" s="2">
        <v>2</v>
      </c>
      <c r="M2045" s="2" t="s">
        <v>7150</v>
      </c>
      <c r="N2045" s="2" t="s">
        <v>7151</v>
      </c>
      <c r="T2045" s="2" t="s">
        <v>6164</v>
      </c>
      <c r="U2045" s="1" t="s">
        <v>96</v>
      </c>
      <c r="V2045" s="1" t="s">
        <v>3417</v>
      </c>
      <c r="Y2045" s="1" t="s">
        <v>3259</v>
      </c>
      <c r="Z2045" s="1" t="s">
        <v>3559</v>
      </c>
      <c r="AC2045" s="1">
        <v>21</v>
      </c>
      <c r="AD2045" s="1" t="s">
        <v>185</v>
      </c>
      <c r="AE2045" s="1" t="s">
        <v>4495</v>
      </c>
      <c r="BB2045" s="1" t="s">
        <v>96</v>
      </c>
      <c r="BC2045" s="1" t="s">
        <v>3417</v>
      </c>
      <c r="BD2045" s="1" t="s">
        <v>3295</v>
      </c>
      <c r="BE2045" s="1" t="s">
        <v>5121</v>
      </c>
      <c r="BF2045" s="1" t="s">
        <v>6397</v>
      </c>
    </row>
    <row r="2046" spans="1:72" ht="13.5" customHeight="1">
      <c r="A2046" s="6" t="str">
        <f t="shared" si="70"/>
        <v>1783_월배면_0049</v>
      </c>
      <c r="B2046" s="1">
        <v>1783</v>
      </c>
      <c r="C2046" s="1" t="s">
        <v>6057</v>
      </c>
      <c r="D2046" s="1" t="s">
        <v>6058</v>
      </c>
      <c r="E2046" s="2">
        <v>2045</v>
      </c>
      <c r="F2046" s="2">
        <v>7</v>
      </c>
      <c r="G2046" s="2" t="s">
        <v>3256</v>
      </c>
      <c r="H2046" s="2" t="s">
        <v>3323</v>
      </c>
      <c r="I2046" s="2">
        <v>1</v>
      </c>
      <c r="L2046" s="2">
        <v>3</v>
      </c>
      <c r="M2046" s="2" t="s">
        <v>7152</v>
      </c>
      <c r="N2046" s="2" t="s">
        <v>7153</v>
      </c>
      <c r="T2046" s="2" t="s">
        <v>6092</v>
      </c>
      <c r="U2046" s="1" t="s">
        <v>63</v>
      </c>
      <c r="V2046" s="1" t="s">
        <v>3418</v>
      </c>
      <c r="W2046" s="1" t="s">
        <v>362</v>
      </c>
      <c r="X2046" s="1" t="s">
        <v>6185</v>
      </c>
      <c r="Y2046" s="1" t="s">
        <v>2384</v>
      </c>
      <c r="Z2046" s="1" t="s">
        <v>3558</v>
      </c>
      <c r="AC2046" s="1">
        <v>59</v>
      </c>
      <c r="AD2046" s="1" t="s">
        <v>226</v>
      </c>
      <c r="AE2046" s="1" t="s">
        <v>4494</v>
      </c>
      <c r="AJ2046" s="1" t="s">
        <v>17</v>
      </c>
      <c r="AK2046" s="1" t="s">
        <v>4628</v>
      </c>
      <c r="AL2046" s="1" t="s">
        <v>472</v>
      </c>
      <c r="AM2046" s="1" t="s">
        <v>6317</v>
      </c>
      <c r="AT2046" s="1" t="s">
        <v>68</v>
      </c>
      <c r="AU2046" s="1" t="s">
        <v>4695</v>
      </c>
      <c r="AV2046" s="1" t="s">
        <v>3296</v>
      </c>
      <c r="AW2046" s="1" t="s">
        <v>4243</v>
      </c>
      <c r="BG2046" s="1" t="s">
        <v>68</v>
      </c>
      <c r="BH2046" s="1" t="s">
        <v>4695</v>
      </c>
      <c r="BI2046" s="1" t="s">
        <v>3297</v>
      </c>
      <c r="BJ2046" s="1" t="s">
        <v>5212</v>
      </c>
      <c r="BK2046" s="1" t="s">
        <v>68</v>
      </c>
      <c r="BL2046" s="1" t="s">
        <v>4695</v>
      </c>
      <c r="BM2046" s="1" t="s">
        <v>2021</v>
      </c>
      <c r="BN2046" s="1" t="s">
        <v>4917</v>
      </c>
      <c r="BO2046" s="1" t="s">
        <v>68</v>
      </c>
      <c r="BP2046" s="1" t="s">
        <v>4695</v>
      </c>
      <c r="BQ2046" s="1" t="s">
        <v>3135</v>
      </c>
      <c r="BR2046" s="1" t="s">
        <v>5747</v>
      </c>
      <c r="BS2046" s="1" t="s">
        <v>132</v>
      </c>
      <c r="BT2046" s="1" t="s">
        <v>4584</v>
      </c>
    </row>
    <row r="2047" spans="1:31" ht="13.5" customHeight="1">
      <c r="A2047" s="6" t="str">
        <f t="shared" si="70"/>
        <v>1783_월배면_0049</v>
      </c>
      <c r="B2047" s="1">
        <v>1783</v>
      </c>
      <c r="C2047" s="1" t="s">
        <v>6057</v>
      </c>
      <c r="D2047" s="1" t="s">
        <v>6058</v>
      </c>
      <c r="E2047" s="2">
        <v>2046</v>
      </c>
      <c r="F2047" s="2">
        <v>7</v>
      </c>
      <c r="G2047" s="2" t="s">
        <v>3256</v>
      </c>
      <c r="H2047" s="2" t="s">
        <v>3323</v>
      </c>
      <c r="I2047" s="2">
        <v>1</v>
      </c>
      <c r="L2047" s="2">
        <v>3</v>
      </c>
      <c r="M2047" s="2" t="s">
        <v>7152</v>
      </c>
      <c r="N2047" s="2" t="s">
        <v>7153</v>
      </c>
      <c r="S2047" s="2" t="s">
        <v>1146</v>
      </c>
      <c r="T2047" s="2" t="s">
        <v>3383</v>
      </c>
      <c r="W2047" s="1" t="s">
        <v>278</v>
      </c>
      <c r="X2047" s="1" t="s">
        <v>3502</v>
      </c>
      <c r="Y2047" s="1" t="s">
        <v>78</v>
      </c>
      <c r="Z2047" s="1" t="s">
        <v>3554</v>
      </c>
      <c r="AC2047" s="1">
        <v>85</v>
      </c>
      <c r="AD2047" s="1" t="s">
        <v>235</v>
      </c>
      <c r="AE2047" s="1" t="s">
        <v>4493</v>
      </c>
    </row>
    <row r="2048" spans="1:31" ht="13.5" customHeight="1">
      <c r="A2048" s="6" t="str">
        <f t="shared" si="70"/>
        <v>1783_월배면_0049</v>
      </c>
      <c r="B2048" s="1">
        <v>1783</v>
      </c>
      <c r="C2048" s="1" t="s">
        <v>6057</v>
      </c>
      <c r="D2048" s="1" t="s">
        <v>6058</v>
      </c>
      <c r="E2048" s="2">
        <v>2047</v>
      </c>
      <c r="F2048" s="2">
        <v>7</v>
      </c>
      <c r="G2048" s="2" t="s">
        <v>3256</v>
      </c>
      <c r="H2048" s="2" t="s">
        <v>3323</v>
      </c>
      <c r="I2048" s="2">
        <v>1</v>
      </c>
      <c r="L2048" s="2">
        <v>3</v>
      </c>
      <c r="M2048" s="2" t="s">
        <v>7152</v>
      </c>
      <c r="N2048" s="2" t="s">
        <v>7153</v>
      </c>
      <c r="S2048" s="2" t="s">
        <v>56</v>
      </c>
      <c r="T2048" s="2" t="s">
        <v>3381</v>
      </c>
      <c r="U2048" s="1" t="s">
        <v>63</v>
      </c>
      <c r="V2048" s="1" t="s">
        <v>3418</v>
      </c>
      <c r="Y2048" s="1" t="s">
        <v>3298</v>
      </c>
      <c r="Z2048" s="1" t="s">
        <v>3557</v>
      </c>
      <c r="AC2048" s="1">
        <v>26</v>
      </c>
      <c r="AD2048" s="1" t="s">
        <v>193</v>
      </c>
      <c r="AE2048" s="1" t="s">
        <v>4492</v>
      </c>
    </row>
    <row r="2049" spans="1:31" ht="13.5" customHeight="1">
      <c r="A2049" s="6" t="str">
        <f t="shared" si="70"/>
        <v>1783_월배면_0049</v>
      </c>
      <c r="B2049" s="1">
        <v>1783</v>
      </c>
      <c r="C2049" s="1" t="s">
        <v>6057</v>
      </c>
      <c r="D2049" s="1" t="s">
        <v>6058</v>
      </c>
      <c r="E2049" s="2">
        <v>2048</v>
      </c>
      <c r="F2049" s="2">
        <v>7</v>
      </c>
      <c r="G2049" s="2" t="s">
        <v>3256</v>
      </c>
      <c r="H2049" s="2" t="s">
        <v>3323</v>
      </c>
      <c r="I2049" s="2">
        <v>1</v>
      </c>
      <c r="L2049" s="2">
        <v>3</v>
      </c>
      <c r="M2049" s="2" t="s">
        <v>7152</v>
      </c>
      <c r="N2049" s="2" t="s">
        <v>7153</v>
      </c>
      <c r="S2049" s="2" t="s">
        <v>213</v>
      </c>
      <c r="T2049" s="2" t="s">
        <v>3380</v>
      </c>
      <c r="W2049" s="1" t="s">
        <v>362</v>
      </c>
      <c r="X2049" s="1" t="s">
        <v>6185</v>
      </c>
      <c r="Y2049" s="1" t="s">
        <v>78</v>
      </c>
      <c r="Z2049" s="1" t="s">
        <v>3554</v>
      </c>
      <c r="AC2049" s="1">
        <v>26</v>
      </c>
      <c r="AD2049" s="1" t="s">
        <v>193</v>
      </c>
      <c r="AE2049" s="1" t="s">
        <v>4492</v>
      </c>
    </row>
    <row r="2050" spans="1:31" ht="13.5" customHeight="1">
      <c r="A2050" s="6" t="str">
        <f t="shared" si="70"/>
        <v>1783_월배면_0049</v>
      </c>
      <c r="B2050" s="1">
        <v>1783</v>
      </c>
      <c r="C2050" s="1" t="s">
        <v>6057</v>
      </c>
      <c r="D2050" s="1" t="s">
        <v>6058</v>
      </c>
      <c r="E2050" s="2">
        <v>2049</v>
      </c>
      <c r="F2050" s="2">
        <v>7</v>
      </c>
      <c r="G2050" s="2" t="s">
        <v>3256</v>
      </c>
      <c r="H2050" s="2" t="s">
        <v>3323</v>
      </c>
      <c r="I2050" s="2">
        <v>1</v>
      </c>
      <c r="L2050" s="2">
        <v>3</v>
      </c>
      <c r="M2050" s="2" t="s">
        <v>7152</v>
      </c>
      <c r="N2050" s="2" t="s">
        <v>7153</v>
      </c>
      <c r="S2050" s="2" t="s">
        <v>53</v>
      </c>
      <c r="T2050" s="2" t="s">
        <v>3382</v>
      </c>
      <c r="AC2050" s="1">
        <v>13</v>
      </c>
      <c r="AD2050" s="1" t="s">
        <v>547</v>
      </c>
      <c r="AE2050" s="1" t="s">
        <v>4491</v>
      </c>
    </row>
    <row r="2051" spans="1:31" ht="13.5" customHeight="1">
      <c r="A2051" s="6" t="str">
        <f t="shared" si="70"/>
        <v>1783_월배면_0049</v>
      </c>
      <c r="B2051" s="1">
        <v>1783</v>
      </c>
      <c r="C2051" s="1" t="s">
        <v>6057</v>
      </c>
      <c r="D2051" s="1" t="s">
        <v>6058</v>
      </c>
      <c r="E2051" s="2">
        <v>2050</v>
      </c>
      <c r="F2051" s="2">
        <v>7</v>
      </c>
      <c r="G2051" s="2" t="s">
        <v>3256</v>
      </c>
      <c r="H2051" s="2" t="s">
        <v>3323</v>
      </c>
      <c r="I2051" s="2">
        <v>1</v>
      </c>
      <c r="L2051" s="2">
        <v>3</v>
      </c>
      <c r="M2051" s="2" t="s">
        <v>7152</v>
      </c>
      <c r="N2051" s="2" t="s">
        <v>7153</v>
      </c>
      <c r="S2051" s="2" t="s">
        <v>53</v>
      </c>
      <c r="T2051" s="2" t="s">
        <v>3382</v>
      </c>
      <c r="AC2051" s="1">
        <v>11</v>
      </c>
      <c r="AD2051" s="1" t="s">
        <v>59</v>
      </c>
      <c r="AE2051" s="1" t="s">
        <v>4490</v>
      </c>
    </row>
    <row r="2052" spans="1:31" ht="13.5" customHeight="1">
      <c r="A2052" s="6" t="str">
        <f t="shared" si="70"/>
        <v>1783_월배면_0049</v>
      </c>
      <c r="B2052" s="1">
        <v>1783</v>
      </c>
      <c r="C2052" s="1" t="s">
        <v>6057</v>
      </c>
      <c r="D2052" s="1" t="s">
        <v>6058</v>
      </c>
      <c r="E2052" s="2">
        <v>2051</v>
      </c>
      <c r="F2052" s="2">
        <v>7</v>
      </c>
      <c r="G2052" s="2" t="s">
        <v>3256</v>
      </c>
      <c r="H2052" s="2" t="s">
        <v>3323</v>
      </c>
      <c r="I2052" s="2">
        <v>1</v>
      </c>
      <c r="L2052" s="2">
        <v>3</v>
      </c>
      <c r="M2052" s="2" t="s">
        <v>7152</v>
      </c>
      <c r="N2052" s="2" t="s">
        <v>7153</v>
      </c>
      <c r="S2052" s="2" t="s">
        <v>53</v>
      </c>
      <c r="T2052" s="2" t="s">
        <v>3382</v>
      </c>
      <c r="AC2052" s="1">
        <v>6</v>
      </c>
      <c r="AD2052" s="1" t="s">
        <v>481</v>
      </c>
      <c r="AE2052" s="1" t="s">
        <v>4489</v>
      </c>
    </row>
    <row r="2053" spans="1:33" ht="13.5" customHeight="1">
      <c r="A2053" s="6" t="str">
        <f t="shared" si="70"/>
        <v>1783_월배면_0049</v>
      </c>
      <c r="B2053" s="1">
        <v>1783</v>
      </c>
      <c r="C2053" s="1" t="s">
        <v>6057</v>
      </c>
      <c r="D2053" s="1" t="s">
        <v>6058</v>
      </c>
      <c r="E2053" s="2">
        <v>2052</v>
      </c>
      <c r="F2053" s="2">
        <v>7</v>
      </c>
      <c r="G2053" s="2" t="s">
        <v>3256</v>
      </c>
      <c r="H2053" s="2" t="s">
        <v>3323</v>
      </c>
      <c r="I2053" s="2">
        <v>1</v>
      </c>
      <c r="L2053" s="2">
        <v>3</v>
      </c>
      <c r="M2053" s="2" t="s">
        <v>7152</v>
      </c>
      <c r="N2053" s="2" t="s">
        <v>7153</v>
      </c>
      <c r="S2053" s="2" t="s">
        <v>216</v>
      </c>
      <c r="T2053" s="2" t="s">
        <v>3378</v>
      </c>
      <c r="AC2053" s="1">
        <v>5</v>
      </c>
      <c r="AD2053" s="1" t="s">
        <v>465</v>
      </c>
      <c r="AE2053" s="1" t="s">
        <v>4488</v>
      </c>
      <c r="AF2053" s="1" t="s">
        <v>244</v>
      </c>
      <c r="AG2053" s="1" t="s">
        <v>4545</v>
      </c>
    </row>
    <row r="2054" spans="1:72" ht="13.5" customHeight="1">
      <c r="A2054" s="6" t="str">
        <f t="shared" si="70"/>
        <v>1783_월배면_0049</v>
      </c>
      <c r="B2054" s="1">
        <v>1783</v>
      </c>
      <c r="C2054" s="1" t="s">
        <v>6057</v>
      </c>
      <c r="D2054" s="1" t="s">
        <v>6058</v>
      </c>
      <c r="E2054" s="2">
        <v>2053</v>
      </c>
      <c r="F2054" s="2">
        <v>7</v>
      </c>
      <c r="G2054" s="2" t="s">
        <v>3256</v>
      </c>
      <c r="H2054" s="2" t="s">
        <v>3323</v>
      </c>
      <c r="I2054" s="2">
        <v>1</v>
      </c>
      <c r="L2054" s="2">
        <v>4</v>
      </c>
      <c r="M2054" s="2" t="s">
        <v>7154</v>
      </c>
      <c r="N2054" s="2" t="s">
        <v>7155</v>
      </c>
      <c r="T2054" s="2" t="s">
        <v>6092</v>
      </c>
      <c r="U2054" s="1" t="s">
        <v>3003</v>
      </c>
      <c r="V2054" s="1" t="s">
        <v>6168</v>
      </c>
      <c r="W2054" s="1" t="s">
        <v>77</v>
      </c>
      <c r="X2054" s="1" t="s">
        <v>6189</v>
      </c>
      <c r="Y2054" s="1" t="s">
        <v>3083</v>
      </c>
      <c r="Z2054" s="1" t="s">
        <v>3556</v>
      </c>
      <c r="AC2054" s="1">
        <v>67</v>
      </c>
      <c r="AD2054" s="1" t="s">
        <v>117</v>
      </c>
      <c r="AE2054" s="1" t="s">
        <v>4483</v>
      </c>
      <c r="AJ2054" s="1" t="s">
        <v>17</v>
      </c>
      <c r="AK2054" s="1" t="s">
        <v>4628</v>
      </c>
      <c r="AL2054" s="1" t="s">
        <v>638</v>
      </c>
      <c r="AM2054" s="1" t="s">
        <v>4615</v>
      </c>
      <c r="AT2054" s="1" t="s">
        <v>2499</v>
      </c>
      <c r="AU2054" s="1" t="s">
        <v>4696</v>
      </c>
      <c r="AV2054" s="1" t="s">
        <v>3299</v>
      </c>
      <c r="AW2054" s="1" t="s">
        <v>4729</v>
      </c>
      <c r="BG2054" s="1" t="s">
        <v>2499</v>
      </c>
      <c r="BH2054" s="1" t="s">
        <v>4696</v>
      </c>
      <c r="BI2054" s="1" t="s">
        <v>3300</v>
      </c>
      <c r="BJ2054" s="1" t="s">
        <v>5211</v>
      </c>
      <c r="BK2054" s="1" t="s">
        <v>2499</v>
      </c>
      <c r="BL2054" s="1" t="s">
        <v>4696</v>
      </c>
      <c r="BM2054" s="1" t="s">
        <v>3301</v>
      </c>
      <c r="BN2054" s="1" t="s">
        <v>5499</v>
      </c>
      <c r="BO2054" s="1" t="s">
        <v>260</v>
      </c>
      <c r="BP2054" s="1" t="s">
        <v>6166</v>
      </c>
      <c r="BQ2054" s="1" t="s">
        <v>3302</v>
      </c>
      <c r="BR2054" s="1" t="s">
        <v>6539</v>
      </c>
      <c r="BS2054" s="1" t="s">
        <v>1500</v>
      </c>
      <c r="BT2054" s="1" t="s">
        <v>6022</v>
      </c>
    </row>
    <row r="2055" spans="1:72" ht="13.5" customHeight="1">
      <c r="A2055" s="6" t="str">
        <f t="shared" si="70"/>
        <v>1783_월배면_0049</v>
      </c>
      <c r="B2055" s="1">
        <v>1783</v>
      </c>
      <c r="C2055" s="1" t="s">
        <v>6057</v>
      </c>
      <c r="D2055" s="1" t="s">
        <v>6058</v>
      </c>
      <c r="E2055" s="2">
        <v>2054</v>
      </c>
      <c r="F2055" s="2">
        <v>7</v>
      </c>
      <c r="G2055" s="2" t="s">
        <v>3256</v>
      </c>
      <c r="H2055" s="2" t="s">
        <v>3323</v>
      </c>
      <c r="I2055" s="2">
        <v>1</v>
      </c>
      <c r="L2055" s="2">
        <v>4</v>
      </c>
      <c r="M2055" s="2" t="s">
        <v>7154</v>
      </c>
      <c r="N2055" s="2" t="s">
        <v>7155</v>
      </c>
      <c r="S2055" s="2" t="s">
        <v>47</v>
      </c>
      <c r="T2055" s="2" t="s">
        <v>3377</v>
      </c>
      <c r="W2055" s="1" t="s">
        <v>278</v>
      </c>
      <c r="X2055" s="1" t="s">
        <v>3502</v>
      </c>
      <c r="Y2055" s="1" t="s">
        <v>78</v>
      </c>
      <c r="Z2055" s="1" t="s">
        <v>3554</v>
      </c>
      <c r="AC2055" s="1">
        <v>64</v>
      </c>
      <c r="AD2055" s="1" t="s">
        <v>88</v>
      </c>
      <c r="AE2055" s="1" t="s">
        <v>4478</v>
      </c>
      <c r="AJ2055" s="1" t="s">
        <v>79</v>
      </c>
      <c r="AK2055" s="1" t="s">
        <v>4627</v>
      </c>
      <c r="AL2055" s="1" t="s">
        <v>132</v>
      </c>
      <c r="AM2055" s="1" t="s">
        <v>4584</v>
      </c>
      <c r="AT2055" s="1" t="s">
        <v>68</v>
      </c>
      <c r="AU2055" s="1" t="s">
        <v>4695</v>
      </c>
      <c r="AV2055" s="1" t="s">
        <v>2983</v>
      </c>
      <c r="AW2055" s="1" t="s">
        <v>4365</v>
      </c>
      <c r="BG2055" s="1" t="s">
        <v>68</v>
      </c>
      <c r="BH2055" s="1" t="s">
        <v>4695</v>
      </c>
      <c r="BI2055" s="1" t="s">
        <v>2229</v>
      </c>
      <c r="BJ2055" s="1" t="s">
        <v>5210</v>
      </c>
      <c r="BK2055" s="1" t="s">
        <v>68</v>
      </c>
      <c r="BL2055" s="1" t="s">
        <v>4695</v>
      </c>
      <c r="BM2055" s="1" t="s">
        <v>3303</v>
      </c>
      <c r="BN2055" s="1" t="s">
        <v>5498</v>
      </c>
      <c r="BO2055" s="1" t="s">
        <v>6093</v>
      </c>
      <c r="BP2055" s="1" t="s">
        <v>6093</v>
      </c>
      <c r="BQ2055" s="1" t="s">
        <v>2985</v>
      </c>
      <c r="BR2055" s="1" t="s">
        <v>5746</v>
      </c>
      <c r="BS2055" s="1" t="s">
        <v>487</v>
      </c>
      <c r="BT2055" s="1" t="s">
        <v>4577</v>
      </c>
    </row>
    <row r="2056" spans="1:31" ht="13.5" customHeight="1">
      <c r="A2056" s="6" t="str">
        <f t="shared" si="70"/>
        <v>1783_월배면_0049</v>
      </c>
      <c r="B2056" s="1">
        <v>1783</v>
      </c>
      <c r="C2056" s="1" t="s">
        <v>6057</v>
      </c>
      <c r="D2056" s="1" t="s">
        <v>6058</v>
      </c>
      <c r="E2056" s="2">
        <v>2055</v>
      </c>
      <c r="F2056" s="2">
        <v>7</v>
      </c>
      <c r="G2056" s="2" t="s">
        <v>3256</v>
      </c>
      <c r="H2056" s="2" t="s">
        <v>3323</v>
      </c>
      <c r="I2056" s="2">
        <v>1</v>
      </c>
      <c r="L2056" s="2">
        <v>4</v>
      </c>
      <c r="M2056" s="2" t="s">
        <v>7154</v>
      </c>
      <c r="N2056" s="2" t="s">
        <v>7155</v>
      </c>
      <c r="S2056" s="2" t="s">
        <v>56</v>
      </c>
      <c r="T2056" s="2" t="s">
        <v>3381</v>
      </c>
      <c r="U2056" s="1" t="s">
        <v>1453</v>
      </c>
      <c r="V2056" s="1" t="s">
        <v>3420</v>
      </c>
      <c r="Y2056" s="1" t="s">
        <v>2257</v>
      </c>
      <c r="Z2056" s="1" t="s">
        <v>3555</v>
      </c>
      <c r="AC2056" s="1">
        <v>40</v>
      </c>
      <c r="AD2056" s="1" t="s">
        <v>589</v>
      </c>
      <c r="AE2056" s="1" t="s">
        <v>4487</v>
      </c>
    </row>
    <row r="2057" spans="1:31" ht="13.5" customHeight="1">
      <c r="A2057" s="6" t="str">
        <f t="shared" si="70"/>
        <v>1783_월배면_0049</v>
      </c>
      <c r="B2057" s="1">
        <v>1783</v>
      </c>
      <c r="C2057" s="1" t="s">
        <v>6057</v>
      </c>
      <c r="D2057" s="1" t="s">
        <v>6058</v>
      </c>
      <c r="E2057" s="2">
        <v>2056</v>
      </c>
      <c r="F2057" s="2">
        <v>7</v>
      </c>
      <c r="G2057" s="2" t="s">
        <v>3256</v>
      </c>
      <c r="H2057" s="2" t="s">
        <v>3323</v>
      </c>
      <c r="I2057" s="2">
        <v>1</v>
      </c>
      <c r="L2057" s="2">
        <v>4</v>
      </c>
      <c r="M2057" s="2" t="s">
        <v>7154</v>
      </c>
      <c r="N2057" s="2" t="s">
        <v>7155</v>
      </c>
      <c r="S2057" s="2" t="s">
        <v>213</v>
      </c>
      <c r="T2057" s="2" t="s">
        <v>3380</v>
      </c>
      <c r="W2057" s="1" t="s">
        <v>742</v>
      </c>
      <c r="X2057" s="1" t="s">
        <v>3365</v>
      </c>
      <c r="Y2057" s="1" t="s">
        <v>78</v>
      </c>
      <c r="Z2057" s="1" t="s">
        <v>3554</v>
      </c>
      <c r="AC2057" s="1">
        <v>34</v>
      </c>
      <c r="AD2057" s="1" t="s">
        <v>863</v>
      </c>
      <c r="AE2057" s="1" t="s">
        <v>4486</v>
      </c>
    </row>
    <row r="2058" spans="1:31" ht="13.5" customHeight="1">
      <c r="A2058" s="6" t="str">
        <f t="shared" si="70"/>
        <v>1783_월배면_0049</v>
      </c>
      <c r="B2058" s="1">
        <v>1783</v>
      </c>
      <c r="C2058" s="1" t="s">
        <v>6057</v>
      </c>
      <c r="D2058" s="1" t="s">
        <v>6058</v>
      </c>
      <c r="E2058" s="2">
        <v>2057</v>
      </c>
      <c r="F2058" s="2">
        <v>7</v>
      </c>
      <c r="G2058" s="2" t="s">
        <v>3256</v>
      </c>
      <c r="H2058" s="2" t="s">
        <v>3323</v>
      </c>
      <c r="I2058" s="2">
        <v>1</v>
      </c>
      <c r="L2058" s="2">
        <v>4</v>
      </c>
      <c r="M2058" s="2" t="s">
        <v>7154</v>
      </c>
      <c r="N2058" s="2" t="s">
        <v>7155</v>
      </c>
      <c r="S2058" s="2" t="s">
        <v>734</v>
      </c>
      <c r="T2058" s="2" t="s">
        <v>3379</v>
      </c>
      <c r="AC2058" s="1">
        <v>12</v>
      </c>
      <c r="AD2058" s="1" t="s">
        <v>302</v>
      </c>
      <c r="AE2058" s="1" t="s">
        <v>4485</v>
      </c>
    </row>
    <row r="2059" spans="1:31" ht="13.5" customHeight="1">
      <c r="A2059" s="6" t="str">
        <f t="shared" si="70"/>
        <v>1783_월배면_0049</v>
      </c>
      <c r="B2059" s="1">
        <v>1783</v>
      </c>
      <c r="C2059" s="1" t="s">
        <v>6057</v>
      </c>
      <c r="D2059" s="1" t="s">
        <v>6058</v>
      </c>
      <c r="E2059" s="2">
        <v>2058</v>
      </c>
      <c r="F2059" s="2">
        <v>7</v>
      </c>
      <c r="G2059" s="2" t="s">
        <v>3256</v>
      </c>
      <c r="H2059" s="2" t="s">
        <v>3323</v>
      </c>
      <c r="I2059" s="2">
        <v>1</v>
      </c>
      <c r="L2059" s="2">
        <v>4</v>
      </c>
      <c r="M2059" s="2" t="s">
        <v>7154</v>
      </c>
      <c r="N2059" s="2" t="s">
        <v>7155</v>
      </c>
      <c r="S2059" s="2" t="s">
        <v>216</v>
      </c>
      <c r="T2059" s="2" t="s">
        <v>3378</v>
      </c>
      <c r="Y2059" s="1" t="s">
        <v>3304</v>
      </c>
      <c r="Z2059" s="1" t="s">
        <v>3553</v>
      </c>
      <c r="AC2059" s="1">
        <v>10</v>
      </c>
      <c r="AD2059" s="1" t="s">
        <v>187</v>
      </c>
      <c r="AE2059" s="1" t="s">
        <v>4484</v>
      </c>
    </row>
    <row r="2060" spans="1:31" ht="13.5" customHeight="1">
      <c r="A2060" s="6" t="str">
        <f t="shared" si="70"/>
        <v>1783_월배면_0049</v>
      </c>
      <c r="B2060" s="1">
        <v>1783</v>
      </c>
      <c r="C2060" s="1" t="s">
        <v>6057</v>
      </c>
      <c r="D2060" s="1" t="s">
        <v>6058</v>
      </c>
      <c r="E2060" s="2">
        <v>2059</v>
      </c>
      <c r="F2060" s="2">
        <v>7</v>
      </c>
      <c r="G2060" s="2" t="s">
        <v>3256</v>
      </c>
      <c r="H2060" s="2" t="s">
        <v>3323</v>
      </c>
      <c r="I2060" s="2">
        <v>1</v>
      </c>
      <c r="L2060" s="2">
        <v>4</v>
      </c>
      <c r="M2060" s="2" t="s">
        <v>7154</v>
      </c>
      <c r="N2060" s="2" t="s">
        <v>7155</v>
      </c>
      <c r="S2060" s="2" t="s">
        <v>216</v>
      </c>
      <c r="T2060" s="2" t="s">
        <v>3378</v>
      </c>
      <c r="Y2060" s="1" t="s">
        <v>3305</v>
      </c>
      <c r="Z2060" s="1" t="s">
        <v>3552</v>
      </c>
      <c r="AC2060" s="1">
        <v>7</v>
      </c>
      <c r="AD2060" s="1" t="s">
        <v>117</v>
      </c>
      <c r="AE2060" s="1" t="s">
        <v>4483</v>
      </c>
    </row>
    <row r="2061" spans="1:58" ht="13.5" customHeight="1">
      <c r="A2061" s="6" t="str">
        <f t="shared" si="70"/>
        <v>1783_월배면_0049</v>
      </c>
      <c r="B2061" s="1">
        <v>1783</v>
      </c>
      <c r="C2061" s="1" t="s">
        <v>6057</v>
      </c>
      <c r="D2061" s="1" t="s">
        <v>6058</v>
      </c>
      <c r="E2061" s="2">
        <v>2060</v>
      </c>
      <c r="F2061" s="2">
        <v>7</v>
      </c>
      <c r="G2061" s="2" t="s">
        <v>3256</v>
      </c>
      <c r="H2061" s="2" t="s">
        <v>3323</v>
      </c>
      <c r="I2061" s="2">
        <v>1</v>
      </c>
      <c r="L2061" s="2">
        <v>4</v>
      </c>
      <c r="M2061" s="2" t="s">
        <v>7154</v>
      </c>
      <c r="N2061" s="2" t="s">
        <v>7155</v>
      </c>
      <c r="T2061" s="2" t="s">
        <v>6164</v>
      </c>
      <c r="U2061" s="1" t="s">
        <v>93</v>
      </c>
      <c r="V2061" s="1" t="s">
        <v>3419</v>
      </c>
      <c r="Y2061" s="1" t="s">
        <v>3306</v>
      </c>
      <c r="Z2061" s="1" t="s">
        <v>3551</v>
      </c>
      <c r="AD2061" s="1" t="s">
        <v>180</v>
      </c>
      <c r="AE2061" s="1" t="s">
        <v>4482</v>
      </c>
      <c r="AG2061" s="1" t="s">
        <v>6700</v>
      </c>
      <c r="AI2061" s="1" t="s">
        <v>4577</v>
      </c>
      <c r="BB2061" s="1" t="s">
        <v>96</v>
      </c>
      <c r="BC2061" s="1" t="s">
        <v>3417</v>
      </c>
      <c r="BD2061" s="1" t="s">
        <v>3307</v>
      </c>
      <c r="BE2061" s="1" t="s">
        <v>5120</v>
      </c>
      <c r="BF2061" s="1" t="s">
        <v>6397</v>
      </c>
    </row>
    <row r="2062" spans="1:58" ht="13.5" customHeight="1">
      <c r="A2062" s="6" t="str">
        <f t="shared" si="70"/>
        <v>1783_월배면_0049</v>
      </c>
      <c r="B2062" s="1">
        <v>1783</v>
      </c>
      <c r="C2062" s="1" t="s">
        <v>6057</v>
      </c>
      <c r="D2062" s="1" t="s">
        <v>6058</v>
      </c>
      <c r="E2062" s="2">
        <v>2061</v>
      </c>
      <c r="F2062" s="2">
        <v>7</v>
      </c>
      <c r="G2062" s="2" t="s">
        <v>3256</v>
      </c>
      <c r="H2062" s="2" t="s">
        <v>3323</v>
      </c>
      <c r="I2062" s="2">
        <v>1</v>
      </c>
      <c r="L2062" s="2">
        <v>4</v>
      </c>
      <c r="M2062" s="2" t="s">
        <v>7154</v>
      </c>
      <c r="N2062" s="2" t="s">
        <v>7155</v>
      </c>
      <c r="T2062" s="2" t="s">
        <v>6164</v>
      </c>
      <c r="U2062" s="1" t="s">
        <v>96</v>
      </c>
      <c r="V2062" s="1" t="s">
        <v>3417</v>
      </c>
      <c r="Y2062" s="1" t="s">
        <v>6129</v>
      </c>
      <c r="Z2062" s="1" t="s">
        <v>6130</v>
      </c>
      <c r="AD2062" s="1" t="s">
        <v>6131</v>
      </c>
      <c r="AE2062" s="1" t="s">
        <v>6132</v>
      </c>
      <c r="AG2062" s="1" t="s">
        <v>6700</v>
      </c>
      <c r="AI2062" s="1" t="s">
        <v>4577</v>
      </c>
      <c r="BB2062" s="1" t="s">
        <v>101</v>
      </c>
      <c r="BC2062" s="1" t="s">
        <v>3477</v>
      </c>
      <c r="BF2062" s="1" t="s">
        <v>6397</v>
      </c>
    </row>
    <row r="2063" spans="1:58" ht="13.5" customHeight="1">
      <c r="A2063" s="6" t="str">
        <f t="shared" si="70"/>
        <v>1783_월배면_0049</v>
      </c>
      <c r="B2063" s="1">
        <v>1783</v>
      </c>
      <c r="C2063" s="1" t="s">
        <v>6057</v>
      </c>
      <c r="D2063" s="1" t="s">
        <v>6058</v>
      </c>
      <c r="E2063" s="2">
        <v>2062</v>
      </c>
      <c r="F2063" s="2">
        <v>7</v>
      </c>
      <c r="G2063" s="2" t="s">
        <v>3256</v>
      </c>
      <c r="H2063" s="2" t="s">
        <v>3323</v>
      </c>
      <c r="I2063" s="2">
        <v>1</v>
      </c>
      <c r="L2063" s="2">
        <v>4</v>
      </c>
      <c r="M2063" s="2" t="s">
        <v>7154</v>
      </c>
      <c r="N2063" s="2" t="s">
        <v>7155</v>
      </c>
      <c r="T2063" s="2" t="s">
        <v>6164</v>
      </c>
      <c r="U2063" s="1" t="s">
        <v>96</v>
      </c>
      <c r="V2063" s="1" t="s">
        <v>3417</v>
      </c>
      <c r="Y2063" s="1" t="s">
        <v>2172</v>
      </c>
      <c r="Z2063" s="1" t="s">
        <v>3550</v>
      </c>
      <c r="AD2063" s="1" t="s">
        <v>98</v>
      </c>
      <c r="AE2063" s="1" t="s">
        <v>4481</v>
      </c>
      <c r="AF2063" s="1" t="s">
        <v>6267</v>
      </c>
      <c r="AG2063" s="1" t="s">
        <v>6699</v>
      </c>
      <c r="AH2063" s="1" t="s">
        <v>487</v>
      </c>
      <c r="AI2063" s="1" t="s">
        <v>4577</v>
      </c>
      <c r="BB2063" s="1" t="s">
        <v>101</v>
      </c>
      <c r="BC2063" s="1" t="s">
        <v>3477</v>
      </c>
      <c r="BF2063" s="1" t="s">
        <v>6394</v>
      </c>
    </row>
    <row r="2064" spans="1:72" ht="13.5" customHeight="1">
      <c r="A2064" s="6" t="str">
        <f t="shared" si="70"/>
        <v>1783_월배면_0049</v>
      </c>
      <c r="B2064" s="1">
        <v>1783</v>
      </c>
      <c r="C2064" s="1" t="s">
        <v>6057</v>
      </c>
      <c r="D2064" s="1" t="s">
        <v>6058</v>
      </c>
      <c r="E2064" s="2">
        <v>2063</v>
      </c>
      <c r="F2064" s="2">
        <v>7</v>
      </c>
      <c r="G2064" s="2" t="s">
        <v>3256</v>
      </c>
      <c r="H2064" s="2" t="s">
        <v>3323</v>
      </c>
      <c r="I2064" s="2">
        <v>1</v>
      </c>
      <c r="L2064" s="2">
        <v>5</v>
      </c>
      <c r="M2064" s="2" t="s">
        <v>7156</v>
      </c>
      <c r="N2064" s="2" t="s">
        <v>7157</v>
      </c>
      <c r="O2064" s="2" t="s">
        <v>6</v>
      </c>
      <c r="P2064" s="2" t="s">
        <v>3364</v>
      </c>
      <c r="T2064" s="2" t="s">
        <v>6092</v>
      </c>
      <c r="U2064" s="1" t="s">
        <v>63</v>
      </c>
      <c r="V2064" s="1" t="s">
        <v>3418</v>
      </c>
      <c r="W2064" s="1" t="s">
        <v>278</v>
      </c>
      <c r="X2064" s="1" t="s">
        <v>3502</v>
      </c>
      <c r="Y2064" s="1" t="s">
        <v>3308</v>
      </c>
      <c r="Z2064" s="1" t="s">
        <v>3549</v>
      </c>
      <c r="AC2064" s="1">
        <v>30</v>
      </c>
      <c r="AD2064" s="1" t="s">
        <v>55</v>
      </c>
      <c r="AE2064" s="1" t="s">
        <v>4480</v>
      </c>
      <c r="AJ2064" s="1" t="s">
        <v>17</v>
      </c>
      <c r="AK2064" s="1" t="s">
        <v>4628</v>
      </c>
      <c r="AL2064" s="1" t="s">
        <v>132</v>
      </c>
      <c r="AM2064" s="1" t="s">
        <v>4584</v>
      </c>
      <c r="AT2064" s="1" t="s">
        <v>68</v>
      </c>
      <c r="AU2064" s="1" t="s">
        <v>4695</v>
      </c>
      <c r="AV2064" s="1" t="s">
        <v>3309</v>
      </c>
      <c r="AW2064" s="1" t="s">
        <v>4728</v>
      </c>
      <c r="BG2064" s="1" t="s">
        <v>68</v>
      </c>
      <c r="BH2064" s="1" t="s">
        <v>4695</v>
      </c>
      <c r="BI2064" s="1" t="s">
        <v>2228</v>
      </c>
      <c r="BJ2064" s="1" t="s">
        <v>5209</v>
      </c>
      <c r="BK2064" s="1" t="s">
        <v>68</v>
      </c>
      <c r="BL2064" s="1" t="s">
        <v>4695</v>
      </c>
      <c r="BM2064" s="1" t="s">
        <v>2229</v>
      </c>
      <c r="BN2064" s="1" t="s">
        <v>5210</v>
      </c>
      <c r="BO2064" s="1" t="s">
        <v>68</v>
      </c>
      <c r="BP2064" s="1" t="s">
        <v>4695</v>
      </c>
      <c r="BQ2064" s="1" t="s">
        <v>3310</v>
      </c>
      <c r="BR2064" s="1" t="s">
        <v>5745</v>
      </c>
      <c r="BS2064" s="1" t="s">
        <v>1169</v>
      </c>
      <c r="BT2064" s="1" t="s">
        <v>4633</v>
      </c>
    </row>
    <row r="2065" spans="1:72" ht="13.5" customHeight="1">
      <c r="A2065" s="6" t="str">
        <f t="shared" si="70"/>
        <v>1783_월배면_0049</v>
      </c>
      <c r="B2065" s="1">
        <v>1783</v>
      </c>
      <c r="C2065" s="1" t="s">
        <v>6057</v>
      </c>
      <c r="D2065" s="1" t="s">
        <v>6058</v>
      </c>
      <c r="E2065" s="2">
        <v>2064</v>
      </c>
      <c r="F2065" s="2">
        <v>7</v>
      </c>
      <c r="G2065" s="2" t="s">
        <v>3256</v>
      </c>
      <c r="H2065" s="2" t="s">
        <v>3323</v>
      </c>
      <c r="I2065" s="2">
        <v>1</v>
      </c>
      <c r="L2065" s="2">
        <v>5</v>
      </c>
      <c r="M2065" s="2" t="s">
        <v>7156</v>
      </c>
      <c r="N2065" s="2" t="s">
        <v>7157</v>
      </c>
      <c r="S2065" s="2" t="s">
        <v>47</v>
      </c>
      <c r="T2065" s="2" t="s">
        <v>3377</v>
      </c>
      <c r="W2065" s="1" t="s">
        <v>644</v>
      </c>
      <c r="X2065" s="1" t="s">
        <v>3501</v>
      </c>
      <c r="Y2065" s="1" t="s">
        <v>6094</v>
      </c>
      <c r="Z2065" s="1" t="s">
        <v>6094</v>
      </c>
      <c r="AC2065" s="1">
        <v>32</v>
      </c>
      <c r="AD2065" s="1" t="s">
        <v>66</v>
      </c>
      <c r="AE2065" s="1" t="s">
        <v>4479</v>
      </c>
      <c r="AJ2065" s="1" t="s">
        <v>79</v>
      </c>
      <c r="AK2065" s="1" t="s">
        <v>4627</v>
      </c>
      <c r="AL2065" s="1" t="s">
        <v>325</v>
      </c>
      <c r="AM2065" s="1" t="s">
        <v>4629</v>
      </c>
      <c r="AT2065" s="1" t="s">
        <v>63</v>
      </c>
      <c r="AU2065" s="1" t="s">
        <v>3418</v>
      </c>
      <c r="AV2065" s="1" t="s">
        <v>3311</v>
      </c>
      <c r="AW2065" s="1" t="s">
        <v>4727</v>
      </c>
      <c r="BG2065" s="1" t="s">
        <v>68</v>
      </c>
      <c r="BH2065" s="1" t="s">
        <v>4695</v>
      </c>
      <c r="BI2065" s="1" t="s">
        <v>3312</v>
      </c>
      <c r="BJ2065" s="1" t="s">
        <v>5208</v>
      </c>
      <c r="BK2065" s="1" t="s">
        <v>68</v>
      </c>
      <c r="BL2065" s="1" t="s">
        <v>4695</v>
      </c>
      <c r="BM2065" s="1" t="s">
        <v>3313</v>
      </c>
      <c r="BN2065" s="1" t="s">
        <v>5497</v>
      </c>
      <c r="BO2065" s="1" t="s">
        <v>68</v>
      </c>
      <c r="BP2065" s="1" t="s">
        <v>4695</v>
      </c>
      <c r="BQ2065" s="1" t="s">
        <v>3314</v>
      </c>
      <c r="BR2065" s="1" t="s">
        <v>6617</v>
      </c>
      <c r="BS2065" s="1" t="s">
        <v>172</v>
      </c>
      <c r="BT2065" s="1" t="s">
        <v>4632</v>
      </c>
    </row>
    <row r="2066" spans="1:73" ht="13.5" customHeight="1">
      <c r="A2066" s="6" t="str">
        <f t="shared" si="70"/>
        <v>1783_월배면_0049</v>
      </c>
      <c r="B2066" s="1">
        <v>1783</v>
      </c>
      <c r="C2066" s="1" t="s">
        <v>6057</v>
      </c>
      <c r="D2066" s="1" t="s">
        <v>6058</v>
      </c>
      <c r="E2066" s="2">
        <v>2065</v>
      </c>
      <c r="F2066" s="2">
        <v>7</v>
      </c>
      <c r="G2066" s="2" t="s">
        <v>3256</v>
      </c>
      <c r="H2066" s="2" t="s">
        <v>3323</v>
      </c>
      <c r="I2066" s="2">
        <v>1</v>
      </c>
      <c r="L2066" s="2">
        <v>5</v>
      </c>
      <c r="M2066" s="2" t="s">
        <v>7156</v>
      </c>
      <c r="N2066" s="2" t="s">
        <v>7157</v>
      </c>
      <c r="T2066" s="2" t="s">
        <v>6164</v>
      </c>
      <c r="U2066" s="1" t="s">
        <v>96</v>
      </c>
      <c r="V2066" s="1" t="s">
        <v>3417</v>
      </c>
      <c r="Y2066" s="1" t="s">
        <v>3315</v>
      </c>
      <c r="Z2066" s="1" t="s">
        <v>3548</v>
      </c>
      <c r="AC2066" s="1">
        <v>64</v>
      </c>
      <c r="AD2066" s="1" t="s">
        <v>88</v>
      </c>
      <c r="AE2066" s="1" t="s">
        <v>4478</v>
      </c>
      <c r="BU2066" s="1" t="s">
        <v>3316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2013-04-08T11:59:39Z</dcterms:created>
  <dcterms:modified xsi:type="dcterms:W3CDTF">2017-10-13T07:47:41Z</dcterms:modified>
  <cp:category/>
  <cp:version/>
  <cp:contentType/>
  <cp:contentStatus/>
</cp:coreProperties>
</file>