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305" yWindow="5925" windowWidth="23340" windowHeight="7110"/>
  </bookViews>
  <sheets>
    <sheet name="Sheet1" sheetId="1" r:id="rId1"/>
    <sheet name="Sheet2" sheetId="2" r:id="rId2"/>
    <sheet name="Sheet3" sheetId="3" r:id="rId3"/>
  </sheets>
  <definedNames>
    <definedName name="_xlnm._FilterDatabase" localSheetId="0" hidden="1">Sheet1!$A$1:$BU$1648</definedName>
  </definedNames>
  <calcPr calcId="125725"/>
</workbook>
</file>

<file path=xl/calcChain.xml><?xml version="1.0" encoding="utf-8"?>
<calcChain xmlns="http://schemas.openxmlformats.org/spreadsheetml/2006/main">
  <c r="A1648" i="1"/>
  <c r="A1647"/>
  <c r="A1646"/>
  <c r="A1645"/>
  <c r="A1644"/>
  <c r="A1643"/>
  <c r="A1642"/>
  <c r="A1641"/>
  <c r="A1640"/>
  <c r="A1639"/>
  <c r="A1638"/>
  <c r="A1637"/>
  <c r="A1636"/>
  <c r="A1635"/>
  <c r="A1634"/>
  <c r="A1633"/>
  <c r="A1632"/>
  <c r="A1631"/>
  <c r="A1630"/>
  <c r="A1629"/>
  <c r="A1628"/>
  <c r="A1627"/>
  <c r="A1626"/>
  <c r="A1625"/>
  <c r="A1624"/>
  <c r="A1623"/>
  <c r="A1622"/>
  <c r="A1621"/>
  <c r="A1620"/>
  <c r="A1619"/>
  <c r="A1618"/>
  <c r="A1617"/>
  <c r="A1616"/>
  <c r="A1615"/>
  <c r="A1614"/>
  <c r="A1613"/>
  <c r="A1612"/>
  <c r="A1611"/>
  <c r="A1610"/>
  <c r="A1609"/>
  <c r="A1608"/>
  <c r="A1607"/>
  <c r="A1606"/>
  <c r="A1605"/>
  <c r="A1604"/>
  <c r="A1603"/>
  <c r="A1602"/>
  <c r="A1601"/>
  <c r="A1600"/>
  <c r="A1599"/>
  <c r="A1598"/>
  <c r="A1597"/>
  <c r="A1596"/>
  <c r="A1595"/>
  <c r="A1594"/>
  <c r="A1593"/>
  <c r="A1592"/>
  <c r="A1591"/>
  <c r="A1590"/>
  <c r="A1589"/>
  <c r="A1588"/>
  <c r="A1587"/>
  <c r="A1586"/>
  <c r="A1585"/>
  <c r="A1584"/>
  <c r="A1583"/>
  <c r="A1582"/>
  <c r="A1581"/>
  <c r="A1580"/>
  <c r="A1579"/>
  <c r="A1578"/>
  <c r="A1577"/>
  <c r="A1576"/>
  <c r="A1575"/>
  <c r="A1574"/>
  <c r="A1573"/>
  <c r="A1572"/>
  <c r="A1571"/>
  <c r="A1570"/>
  <c r="A1569"/>
  <c r="A1568"/>
  <c r="A1567"/>
  <c r="A1566"/>
  <c r="A1565"/>
  <c r="A1564"/>
  <c r="A1563"/>
  <c r="A1562"/>
  <c r="A1561"/>
  <c r="A1560"/>
  <c r="A1559"/>
  <c r="A1558"/>
  <c r="A1557"/>
  <c r="A1556"/>
  <c r="A1555"/>
  <c r="A1554"/>
  <c r="A1553"/>
  <c r="A1552"/>
  <c r="A1551"/>
  <c r="A1550"/>
  <c r="A1549"/>
  <c r="A1548"/>
  <c r="A1547"/>
  <c r="A1546"/>
  <c r="A1545"/>
  <c r="A1544"/>
  <c r="A1543"/>
  <c r="A1542"/>
  <c r="A1541"/>
  <c r="A1540"/>
  <c r="A1539"/>
  <c r="A1538"/>
  <c r="A1537"/>
  <c r="A1536"/>
  <c r="A1535"/>
  <c r="A1534"/>
  <c r="A1533"/>
  <c r="A1532"/>
  <c r="A1531"/>
  <c r="A1530"/>
  <c r="A1529"/>
  <c r="A1528"/>
  <c r="A1527"/>
  <c r="A1526"/>
  <c r="A1525"/>
  <c r="A1524"/>
  <c r="A1523"/>
  <c r="A1522"/>
  <c r="A1521"/>
  <c r="A1520"/>
  <c r="A1519"/>
  <c r="A1518"/>
  <c r="A1517"/>
  <c r="A1516"/>
  <c r="A1515"/>
  <c r="A1514"/>
  <c r="A1513"/>
  <c r="A1512"/>
  <c r="A1511"/>
  <c r="A1510"/>
  <c r="A1509"/>
  <c r="A1508"/>
  <c r="A1507"/>
  <c r="A1506"/>
  <c r="A1505"/>
  <c r="A1504"/>
  <c r="A1503"/>
  <c r="A1502"/>
  <c r="A1501"/>
  <c r="A1500"/>
  <c r="A1499"/>
  <c r="A1498"/>
  <c r="A1497"/>
  <c r="A1496"/>
  <c r="A1495"/>
  <c r="A1494"/>
  <c r="A1493"/>
  <c r="A1492"/>
  <c r="A1491"/>
  <c r="A1490"/>
  <c r="A1489"/>
  <c r="A1488"/>
  <c r="A1487"/>
  <c r="A1486"/>
  <c r="A1485"/>
  <c r="A1484"/>
  <c r="A1483"/>
  <c r="A1482"/>
  <c r="A1481"/>
  <c r="A1480"/>
  <c r="A1479"/>
  <c r="A1478"/>
  <c r="A1477"/>
  <c r="A1476"/>
  <c r="A1475"/>
  <c r="A1474"/>
  <c r="A1473"/>
  <c r="A1472"/>
  <c r="A1471"/>
  <c r="A1470"/>
  <c r="A1469"/>
  <c r="A1468"/>
  <c r="A1467"/>
  <c r="A1466"/>
  <c r="A1465"/>
  <c r="A1464"/>
  <c r="A1463"/>
  <c r="A1462"/>
  <c r="A1461"/>
  <c r="A1460"/>
  <c r="A1459"/>
  <c r="A1458"/>
  <c r="A1457"/>
  <c r="A1456"/>
  <c r="A1455"/>
  <c r="A1454"/>
  <c r="A1453"/>
  <c r="A1452"/>
  <c r="A1451"/>
  <c r="A1450"/>
  <c r="A1449"/>
  <c r="A1448"/>
  <c r="A1447"/>
  <c r="A1446"/>
  <c r="A1445"/>
  <c r="A1444"/>
  <c r="A1443"/>
  <c r="A1442"/>
  <c r="A1441"/>
  <c r="A1440"/>
  <c r="A1439"/>
  <c r="A1438"/>
  <c r="A1437"/>
  <c r="A1436"/>
  <c r="A1435"/>
  <c r="A1434"/>
  <c r="A1433"/>
  <c r="A1432"/>
  <c r="A1431"/>
  <c r="A1430"/>
  <c r="A1429"/>
  <c r="A1428"/>
  <c r="A1427"/>
  <c r="A1426"/>
  <c r="A1425"/>
  <c r="A1424"/>
  <c r="A1423"/>
  <c r="A1422"/>
  <c r="A1421"/>
  <c r="A1420"/>
  <c r="A1419"/>
  <c r="A1418"/>
  <c r="A1417"/>
  <c r="A1416"/>
  <c r="A1415"/>
  <c r="A1414"/>
  <c r="A1413"/>
  <c r="A1412"/>
  <c r="A1411"/>
  <c r="A1410"/>
  <c r="A1409"/>
  <c r="A1408"/>
  <c r="A1407"/>
  <c r="A1406"/>
  <c r="A1405"/>
  <c r="A1404"/>
  <c r="A1403"/>
  <c r="A1402"/>
  <c r="A1401"/>
  <c r="A1400"/>
  <c r="A1399"/>
  <c r="A1398"/>
  <c r="A1397"/>
  <c r="A1396"/>
  <c r="A1395"/>
  <c r="A1394"/>
  <c r="A1393"/>
  <c r="A1392"/>
  <c r="A1391"/>
  <c r="A1390"/>
  <c r="A1389"/>
  <c r="A1388"/>
  <c r="A1387"/>
  <c r="A1386"/>
  <c r="A1385"/>
  <c r="A1384"/>
  <c r="A1383"/>
  <c r="A1382"/>
  <c r="A1381"/>
  <c r="A1380"/>
  <c r="A1379"/>
  <c r="A1378"/>
  <c r="A1377"/>
  <c r="A1376"/>
  <c r="A1375"/>
  <c r="A1374"/>
  <c r="A1373"/>
  <c r="A1372"/>
  <c r="A1371"/>
  <c r="A1370"/>
  <c r="A1369"/>
  <c r="A1368"/>
  <c r="A1367"/>
  <c r="A1366"/>
  <c r="A1365"/>
  <c r="A1364"/>
  <c r="A1363"/>
  <c r="A1362"/>
  <c r="A1361"/>
  <c r="A1360"/>
  <c r="A1359"/>
  <c r="A1358"/>
  <c r="A1357"/>
  <c r="A1356"/>
  <c r="A1355"/>
  <c r="A1354"/>
  <c r="A1353"/>
  <c r="A1352"/>
  <c r="A1351"/>
  <c r="A1350"/>
  <c r="A1349"/>
  <c r="A1348"/>
  <c r="A1347"/>
  <c r="A1346"/>
  <c r="A1345"/>
  <c r="A1344"/>
  <c r="A1343"/>
  <c r="A1342"/>
  <c r="A1341"/>
  <c r="A1340"/>
  <c r="A1339"/>
  <c r="A1338"/>
  <c r="A1337"/>
  <c r="A1336"/>
  <c r="A1335"/>
  <c r="A1334"/>
  <c r="A1333"/>
  <c r="A1332"/>
  <c r="A1331"/>
  <c r="A1330"/>
  <c r="A1329"/>
  <c r="A1328"/>
  <c r="A1327"/>
  <c r="A1326"/>
  <c r="A1325"/>
  <c r="A1324"/>
  <c r="A1323"/>
  <c r="A1322"/>
  <c r="A1321"/>
  <c r="A1320"/>
  <c r="A1319"/>
  <c r="A1318"/>
  <c r="A1317"/>
  <c r="A1316"/>
  <c r="A1315"/>
  <c r="A1314"/>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alcChain>
</file>

<file path=xl/sharedStrings.xml><?xml version="1.0" encoding="utf-8"?>
<sst xmlns="http://schemas.openxmlformats.org/spreadsheetml/2006/main" count="32995" uniqueCount="7529">
  <si>
    <t>原本</t>
  </si>
  <si>
    <t>年度</t>
  </si>
  <si>
    <t>面名</t>
  </si>
  <si>
    <t>順番</t>
  </si>
  <si>
    <t>里名</t>
  </si>
  <si>
    <t>리명</t>
  </si>
  <si>
    <t>統</t>
  </si>
  <si>
    <t>統首</t>
  </si>
  <si>
    <t>통수</t>
  </si>
  <si>
    <t>戶</t>
  </si>
  <si>
    <t>主戶</t>
  </si>
  <si>
    <t>주호</t>
  </si>
  <si>
    <t>新戶</t>
  </si>
  <si>
    <t>신호</t>
  </si>
  <si>
    <t>代戶</t>
  </si>
  <si>
    <t>대호</t>
  </si>
  <si>
    <t>戶內位相</t>
  </si>
  <si>
    <t>호내위상</t>
  </si>
  <si>
    <t>職役</t>
  </si>
  <si>
    <t>직역</t>
  </si>
  <si>
    <t>姓</t>
  </si>
  <si>
    <t>성</t>
  </si>
  <si>
    <t>名</t>
  </si>
  <si>
    <t>명</t>
  </si>
  <si>
    <t>改名</t>
  </si>
  <si>
    <t>개명</t>
  </si>
  <si>
    <t>年齡</t>
  </si>
  <si>
    <t>干支</t>
  </si>
  <si>
    <t>간지</t>
  </si>
  <si>
    <t>出入</t>
  </si>
  <si>
    <t>출입</t>
  </si>
  <si>
    <t>場所</t>
  </si>
  <si>
    <t>장소</t>
  </si>
  <si>
    <t>本</t>
  </si>
  <si>
    <t>본</t>
  </si>
  <si>
    <t>本貫</t>
  </si>
  <si>
    <t>본관</t>
  </si>
  <si>
    <t>主居</t>
  </si>
  <si>
    <t>주거</t>
  </si>
  <si>
    <t>主職役</t>
  </si>
  <si>
    <t>주직역</t>
  </si>
  <si>
    <t>主姓名</t>
  </si>
  <si>
    <t>주성명</t>
  </si>
  <si>
    <t>父職役</t>
  </si>
  <si>
    <t>부직역</t>
  </si>
  <si>
    <t>父名</t>
  </si>
  <si>
    <t>부명</t>
  </si>
  <si>
    <t>生父職役</t>
  </si>
  <si>
    <t>생부직역</t>
  </si>
  <si>
    <t>生父名</t>
  </si>
  <si>
    <t>생부명</t>
  </si>
  <si>
    <t>母職役</t>
  </si>
  <si>
    <t>모직역</t>
  </si>
  <si>
    <t>母名</t>
  </si>
  <si>
    <t>모명</t>
  </si>
  <si>
    <t>所生</t>
  </si>
  <si>
    <t>祖職役</t>
  </si>
  <si>
    <t>조직역</t>
  </si>
  <si>
    <t>祖名</t>
  </si>
  <si>
    <t>조명</t>
  </si>
  <si>
    <t>曾祖職役</t>
  </si>
  <si>
    <t>증조직역</t>
  </si>
  <si>
    <t>曾祖名</t>
  </si>
  <si>
    <t>증조명</t>
  </si>
  <si>
    <t>外祖職役</t>
  </si>
  <si>
    <t>외조직역</t>
  </si>
  <si>
    <t>外祖名</t>
  </si>
  <si>
    <t>외조명</t>
  </si>
  <si>
    <t>外本</t>
  </si>
  <si>
    <t>외본</t>
  </si>
  <si>
    <t>奴於仁老未</t>
  </si>
  <si>
    <t>孫彦直</t>
  </si>
  <si>
    <t>손언직</t>
  </si>
  <si>
    <t>幼學</t>
  </si>
  <si>
    <t>유학</t>
  </si>
  <si>
    <t>孫</t>
  </si>
  <si>
    <t>손</t>
  </si>
  <si>
    <t>彦直</t>
  </si>
  <si>
    <t>언직</t>
  </si>
  <si>
    <t>癸巳</t>
  </si>
  <si>
    <t>계사</t>
  </si>
  <si>
    <t>一直</t>
  </si>
  <si>
    <t>일직</t>
  </si>
  <si>
    <t>通德郞</t>
  </si>
  <si>
    <t>통덕랑</t>
  </si>
  <si>
    <t>學基</t>
  </si>
  <si>
    <t>학기</t>
  </si>
  <si>
    <t>濡</t>
  </si>
  <si>
    <t>유</t>
  </si>
  <si>
    <t>贈通政大夫戶曹參議</t>
  </si>
  <si>
    <t>증통정대부호조참의</t>
  </si>
  <si>
    <t>處恪</t>
  </si>
  <si>
    <t>처각</t>
  </si>
  <si>
    <t>學生</t>
  </si>
  <si>
    <t>학생</t>
  </si>
  <si>
    <t>蔡起仁</t>
  </si>
  <si>
    <t>채기인</t>
  </si>
  <si>
    <t>仁川</t>
  </si>
  <si>
    <t>인천</t>
  </si>
  <si>
    <t>上洞里</t>
  </si>
  <si>
    <t>상동리</t>
  </si>
  <si>
    <t>妻</t>
  </si>
  <si>
    <t>처</t>
  </si>
  <si>
    <t>朴</t>
  </si>
  <si>
    <t>박</t>
  </si>
  <si>
    <t>氏</t>
  </si>
  <si>
    <t>씨</t>
  </si>
  <si>
    <t>丙申</t>
  </si>
  <si>
    <t>병신</t>
  </si>
  <si>
    <t>籍</t>
  </si>
  <si>
    <t>적</t>
  </si>
  <si>
    <t>龜山</t>
  </si>
  <si>
    <t>구산</t>
  </si>
  <si>
    <t>必華</t>
  </si>
  <si>
    <t>필화</t>
  </si>
  <si>
    <t>允章</t>
  </si>
  <si>
    <t>윤장</t>
  </si>
  <si>
    <t>慶後</t>
  </si>
  <si>
    <t>경후</t>
  </si>
  <si>
    <t>權時義</t>
  </si>
  <si>
    <t>권시의</t>
  </si>
  <si>
    <t>安東</t>
  </si>
  <si>
    <t>안동</t>
  </si>
  <si>
    <t>買得婢</t>
  </si>
  <si>
    <t>매득비</t>
  </si>
  <si>
    <t>玉丁</t>
  </si>
  <si>
    <t>옥정</t>
  </si>
  <si>
    <t>丁未</t>
  </si>
  <si>
    <t>정미</t>
  </si>
  <si>
    <t>奴</t>
  </si>
  <si>
    <t>노</t>
  </si>
  <si>
    <t>太萬</t>
  </si>
  <si>
    <t>태만</t>
  </si>
  <si>
    <t>壬戌</t>
  </si>
  <si>
    <t>임술</t>
  </si>
  <si>
    <t>加現</t>
  </si>
  <si>
    <t>가현</t>
  </si>
  <si>
    <t>婢</t>
  </si>
  <si>
    <t>비</t>
  </si>
  <si>
    <t>守郞</t>
  </si>
  <si>
    <t>수랑</t>
  </si>
  <si>
    <t>裵汝度</t>
  </si>
  <si>
    <t>배여도</t>
  </si>
  <si>
    <t>裵</t>
  </si>
  <si>
    <t>배</t>
  </si>
  <si>
    <t>汝度</t>
  </si>
  <si>
    <t>여도</t>
  </si>
  <si>
    <t>戊辰</t>
  </si>
  <si>
    <t>무진</t>
  </si>
  <si>
    <t>淸州</t>
  </si>
  <si>
    <t>청주</t>
  </si>
  <si>
    <t>友敏</t>
  </si>
  <si>
    <t>우민</t>
  </si>
  <si>
    <t>訓鍊院權知</t>
  </si>
  <si>
    <t>훈련원권지</t>
  </si>
  <si>
    <t>永昌</t>
  </si>
  <si>
    <t>영창</t>
  </si>
  <si>
    <t>老職嘉善大夫同知中樞府事</t>
  </si>
  <si>
    <t>尙賓</t>
  </si>
  <si>
    <t>상빈</t>
  </si>
  <si>
    <t>陳壽福</t>
  </si>
  <si>
    <t>진수복</t>
  </si>
  <si>
    <t>羅州</t>
  </si>
  <si>
    <t>金</t>
  </si>
  <si>
    <t>金海</t>
  </si>
  <si>
    <t>哲遇</t>
  </si>
  <si>
    <t>철우</t>
  </si>
  <si>
    <t>有先</t>
  </si>
  <si>
    <t>유선</t>
  </si>
  <si>
    <t>蘭好</t>
  </si>
  <si>
    <t>崔永得</t>
  </si>
  <si>
    <t>최영득</t>
  </si>
  <si>
    <t>蔚山</t>
  </si>
  <si>
    <t>울산</t>
  </si>
  <si>
    <t>正月</t>
  </si>
  <si>
    <t>정월</t>
  </si>
  <si>
    <t>癸丑</t>
  </si>
  <si>
    <t>계축</t>
  </si>
  <si>
    <t>世發</t>
  </si>
  <si>
    <t>세발</t>
  </si>
  <si>
    <t>癸亥</t>
  </si>
  <si>
    <t>계해</t>
  </si>
  <si>
    <t>莫女</t>
  </si>
  <si>
    <t>막녀</t>
  </si>
  <si>
    <t>癸酉</t>
  </si>
  <si>
    <t>계유</t>
  </si>
  <si>
    <t>金伊</t>
  </si>
  <si>
    <t>금이</t>
  </si>
  <si>
    <t>辛亥</t>
  </si>
  <si>
    <t>신해</t>
  </si>
  <si>
    <t>同婢</t>
  </si>
  <si>
    <t>동비</t>
  </si>
  <si>
    <t>五分</t>
  </si>
  <si>
    <t>오분</t>
  </si>
  <si>
    <t>故</t>
  </si>
  <si>
    <t>고</t>
  </si>
  <si>
    <t>貴才</t>
  </si>
  <si>
    <t>귀재</t>
  </si>
  <si>
    <t>乙未</t>
  </si>
  <si>
    <t>을미</t>
  </si>
  <si>
    <t>允杰</t>
  </si>
  <si>
    <t>윤걸</t>
  </si>
  <si>
    <t>乙卯</t>
  </si>
  <si>
    <t>을묘</t>
  </si>
  <si>
    <t>石崇</t>
  </si>
  <si>
    <t>석숭</t>
  </si>
  <si>
    <t>戊午</t>
  </si>
  <si>
    <t>무오</t>
  </si>
  <si>
    <t>允女</t>
  </si>
  <si>
    <t>윤녀</t>
  </si>
  <si>
    <t>辛酉</t>
  </si>
  <si>
    <t>신유</t>
  </si>
  <si>
    <t>경오도망</t>
  </si>
  <si>
    <t>自春</t>
  </si>
  <si>
    <t>玉女</t>
  </si>
  <si>
    <t>옥녀</t>
  </si>
  <si>
    <t>玉上</t>
  </si>
  <si>
    <t>옥상</t>
  </si>
  <si>
    <t>崔壽河</t>
  </si>
  <si>
    <t>최수하</t>
  </si>
  <si>
    <t>崔</t>
  </si>
  <si>
    <t>최</t>
  </si>
  <si>
    <t>壽河</t>
  </si>
  <si>
    <t>수하</t>
  </si>
  <si>
    <t>庚辰</t>
  </si>
  <si>
    <t>경진</t>
  </si>
  <si>
    <t>興海</t>
  </si>
  <si>
    <t>흥해</t>
  </si>
  <si>
    <t>天齡</t>
  </si>
  <si>
    <t>천령</t>
  </si>
  <si>
    <t>峻</t>
  </si>
  <si>
    <t>준</t>
  </si>
  <si>
    <t>宣略將軍行宣傳官釜山鎭管甘浦萬戶</t>
  </si>
  <si>
    <t>선략장군행선전관부산진관감포만호</t>
  </si>
  <si>
    <t>信洽</t>
  </si>
  <si>
    <t>신흡</t>
  </si>
  <si>
    <t>裵永昌</t>
  </si>
  <si>
    <t>배영창</t>
  </si>
  <si>
    <t>率子</t>
  </si>
  <si>
    <t>솔자</t>
  </si>
  <si>
    <t>汝卓</t>
  </si>
  <si>
    <t>여탁</t>
  </si>
  <si>
    <t>甲辰</t>
  </si>
  <si>
    <t>갑진</t>
  </si>
  <si>
    <t>女</t>
  </si>
  <si>
    <t>녀</t>
  </si>
  <si>
    <t>丙寅</t>
  </si>
  <si>
    <t>병인</t>
  </si>
  <si>
    <t>子</t>
  </si>
  <si>
    <t>자</t>
  </si>
  <si>
    <t>龍才</t>
  </si>
  <si>
    <t>自首</t>
  </si>
  <si>
    <t>자수</t>
  </si>
  <si>
    <t>今春</t>
  </si>
  <si>
    <t>금춘</t>
  </si>
  <si>
    <t>買得奴校下典</t>
  </si>
  <si>
    <t>매득노교하전</t>
  </si>
  <si>
    <t>於仁者未</t>
  </si>
  <si>
    <t>어인자미</t>
  </si>
  <si>
    <t>乙亥</t>
  </si>
  <si>
    <t>을해</t>
  </si>
  <si>
    <t>孫彦祚</t>
  </si>
  <si>
    <t>손언조</t>
  </si>
  <si>
    <t>彦祚</t>
  </si>
  <si>
    <t>언조</t>
  </si>
  <si>
    <t>壬申</t>
  </si>
  <si>
    <t>임신</t>
  </si>
  <si>
    <t>重基</t>
  </si>
  <si>
    <t>중기</t>
  </si>
  <si>
    <t>淑</t>
  </si>
  <si>
    <t>숙</t>
  </si>
  <si>
    <t>處忭</t>
  </si>
  <si>
    <t>처변</t>
  </si>
  <si>
    <t>折衝將軍行龍驤衛副護軍</t>
  </si>
  <si>
    <t>姜聖立</t>
  </si>
  <si>
    <t>강성립</t>
  </si>
  <si>
    <t>晉州</t>
  </si>
  <si>
    <t>진주</t>
  </si>
  <si>
    <t>自寧</t>
  </si>
  <si>
    <t>자녕</t>
  </si>
  <si>
    <t>士鏡</t>
  </si>
  <si>
    <t>사경</t>
  </si>
  <si>
    <r>
      <rPr>
        <sz val="10"/>
        <rFont val="Arial"/>
        <family val="2"/>
      </rPr>
      <t>榏</t>
    </r>
  </si>
  <si>
    <t>朴大生</t>
  </si>
  <si>
    <t>박대생</t>
  </si>
  <si>
    <t>密陽</t>
  </si>
  <si>
    <t>밀양</t>
  </si>
  <si>
    <t>率女</t>
  </si>
  <si>
    <t>솔녀</t>
  </si>
  <si>
    <t>丁巳</t>
  </si>
  <si>
    <t>정사</t>
  </si>
  <si>
    <t>談世</t>
  </si>
  <si>
    <t>담세</t>
  </si>
  <si>
    <t>弼錫</t>
  </si>
  <si>
    <t>필석</t>
  </si>
  <si>
    <t>庚申</t>
  </si>
  <si>
    <t>경신</t>
  </si>
  <si>
    <t>弟</t>
  </si>
  <si>
    <t>제</t>
  </si>
  <si>
    <t>彦瑞</t>
  </si>
  <si>
    <t>언서</t>
  </si>
  <si>
    <t>平進</t>
  </si>
  <si>
    <t>평진</t>
  </si>
  <si>
    <t>癸卯</t>
  </si>
  <si>
    <t>계묘</t>
  </si>
  <si>
    <t>玉每</t>
  </si>
  <si>
    <t>옥매</t>
  </si>
  <si>
    <t>順生</t>
  </si>
  <si>
    <t>순생</t>
  </si>
  <si>
    <t>私奴病人</t>
  </si>
  <si>
    <t>사노병인</t>
  </si>
  <si>
    <t>府</t>
  </si>
  <si>
    <t>부</t>
  </si>
  <si>
    <t>孫彦章</t>
  </si>
  <si>
    <t>손언장</t>
  </si>
  <si>
    <t>䪪乭伊</t>
  </si>
  <si>
    <t>감돌이</t>
  </si>
  <si>
    <t>䪪岩外</t>
  </si>
  <si>
    <t>감암외</t>
  </si>
  <si>
    <t>聃長</t>
  </si>
  <si>
    <t>담장</t>
  </si>
  <si>
    <t>朴春華</t>
  </si>
  <si>
    <t>박춘화</t>
  </si>
  <si>
    <t>私婢</t>
  </si>
  <si>
    <t>사비</t>
  </si>
  <si>
    <t>㖋之</t>
  </si>
  <si>
    <t>갯지</t>
  </si>
  <si>
    <t>丁丑</t>
  </si>
  <si>
    <t>정축</t>
  </si>
  <si>
    <t>孫彦鐸</t>
  </si>
  <si>
    <t>손언탁</t>
  </si>
  <si>
    <t>私奴</t>
  </si>
  <si>
    <t>사노</t>
  </si>
  <si>
    <t>得先</t>
  </si>
  <si>
    <t>득선</t>
  </si>
  <si>
    <t>良人</t>
  </si>
  <si>
    <t>進先</t>
  </si>
  <si>
    <t>진선</t>
  </si>
  <si>
    <t>保人</t>
  </si>
  <si>
    <t>보인</t>
  </si>
  <si>
    <t>得後</t>
  </si>
  <si>
    <t>득후</t>
  </si>
  <si>
    <t>金次南</t>
  </si>
  <si>
    <t>順今</t>
  </si>
  <si>
    <t>순금</t>
  </si>
  <si>
    <t>厚邑氏</t>
  </si>
  <si>
    <t>후읍씨</t>
  </si>
  <si>
    <t>婦</t>
  </si>
  <si>
    <t>良女</t>
  </si>
  <si>
    <t>召史</t>
  </si>
  <si>
    <t>소사</t>
  </si>
  <si>
    <t>戊戌</t>
  </si>
  <si>
    <t>무술</t>
  </si>
  <si>
    <t>奴愛男</t>
  </si>
  <si>
    <t>노애남</t>
  </si>
  <si>
    <t>彦章</t>
  </si>
  <si>
    <t>언장</t>
  </si>
  <si>
    <t>丁亥</t>
  </si>
  <si>
    <t>정해</t>
  </si>
  <si>
    <t>嗣基</t>
  </si>
  <si>
    <t>사기</t>
  </si>
  <si>
    <t>蔡之沂</t>
  </si>
  <si>
    <t>채지기</t>
  </si>
  <si>
    <t>溢</t>
  </si>
  <si>
    <t>일</t>
  </si>
  <si>
    <t>及第</t>
  </si>
  <si>
    <t>급제</t>
  </si>
  <si>
    <t>重九</t>
  </si>
  <si>
    <t>중구</t>
  </si>
  <si>
    <t>䤴</t>
  </si>
  <si>
    <t>南舜翼</t>
  </si>
  <si>
    <t>남순익</t>
  </si>
  <si>
    <t>宜寧</t>
  </si>
  <si>
    <t>應良</t>
  </si>
  <si>
    <t>응량</t>
  </si>
  <si>
    <t>應錫</t>
  </si>
  <si>
    <t>응석</t>
  </si>
  <si>
    <t>應龍</t>
  </si>
  <si>
    <t>응룡</t>
  </si>
  <si>
    <t>乙丑</t>
  </si>
  <si>
    <t>을축</t>
  </si>
  <si>
    <t>己進</t>
  </si>
  <si>
    <t>기진</t>
  </si>
  <si>
    <t>奴病人</t>
  </si>
  <si>
    <t>노병인</t>
  </si>
  <si>
    <t>自男</t>
  </si>
  <si>
    <t>자남</t>
  </si>
  <si>
    <t>己女</t>
  </si>
  <si>
    <t>기녀</t>
  </si>
  <si>
    <t>己男</t>
  </si>
  <si>
    <t>기남</t>
  </si>
  <si>
    <t>甲子</t>
  </si>
  <si>
    <t>갑자</t>
  </si>
  <si>
    <t>儀外</t>
  </si>
  <si>
    <t>의외</t>
  </si>
  <si>
    <t>五月</t>
  </si>
  <si>
    <t>오월</t>
  </si>
  <si>
    <t>甲寅</t>
  </si>
  <si>
    <t>갑인</t>
  </si>
  <si>
    <t>孫彦錫</t>
  </si>
  <si>
    <t>손언석</t>
  </si>
  <si>
    <t>彦錫</t>
  </si>
  <si>
    <t>언석</t>
  </si>
  <si>
    <t>丁卯</t>
  </si>
  <si>
    <t>정묘</t>
  </si>
  <si>
    <t>是聖</t>
  </si>
  <si>
    <t>시성</t>
  </si>
  <si>
    <t>淮</t>
  </si>
  <si>
    <t>회</t>
  </si>
  <si>
    <t>崔峻</t>
  </si>
  <si>
    <t>최준</t>
  </si>
  <si>
    <t>月城</t>
  </si>
  <si>
    <t>월성</t>
  </si>
  <si>
    <t>郭</t>
  </si>
  <si>
    <t>곽</t>
  </si>
  <si>
    <t>玄風</t>
  </si>
  <si>
    <t>현풍</t>
  </si>
  <si>
    <t>魏守</t>
  </si>
  <si>
    <t>위수</t>
  </si>
  <si>
    <t>震</t>
  </si>
  <si>
    <t>진</t>
  </si>
  <si>
    <t>武龍</t>
  </si>
  <si>
    <t>무룡</t>
  </si>
  <si>
    <t>朴善良</t>
  </si>
  <si>
    <t>박선량</t>
  </si>
  <si>
    <t>慶龍</t>
  </si>
  <si>
    <t>경룡</t>
  </si>
  <si>
    <t>慶獜</t>
  </si>
  <si>
    <t>경린</t>
  </si>
  <si>
    <r>
      <t>興</t>
    </r>
    <r>
      <rPr>
        <sz val="10"/>
        <rFont val="Arial"/>
        <family val="2"/>
      </rPr>
      <t>教</t>
    </r>
  </si>
  <si>
    <t>흥교</t>
  </si>
  <si>
    <t>己丑</t>
  </si>
  <si>
    <t>기축</t>
  </si>
  <si>
    <t>永女</t>
  </si>
  <si>
    <t>영녀</t>
  </si>
  <si>
    <t>壬子</t>
  </si>
  <si>
    <t>임자</t>
  </si>
  <si>
    <t>永分</t>
  </si>
  <si>
    <t>영분</t>
  </si>
  <si>
    <t>己亥</t>
  </si>
  <si>
    <t>기해</t>
  </si>
  <si>
    <t>孫彦明</t>
  </si>
  <si>
    <t>손언명</t>
  </si>
  <si>
    <t>彦明</t>
  </si>
  <si>
    <t>언명</t>
  </si>
  <si>
    <t>權</t>
  </si>
  <si>
    <t>권</t>
  </si>
  <si>
    <t>丙戌</t>
  </si>
  <si>
    <t>병술</t>
  </si>
  <si>
    <t>聖矩</t>
  </si>
  <si>
    <t>성구</t>
  </si>
  <si>
    <t>將仕郞</t>
  </si>
  <si>
    <t>장사랑</t>
  </si>
  <si>
    <t>機</t>
  </si>
  <si>
    <t>기</t>
  </si>
  <si>
    <t>中綸</t>
  </si>
  <si>
    <t>중륜</t>
  </si>
  <si>
    <t>朴燦</t>
  </si>
  <si>
    <t>박찬</t>
  </si>
  <si>
    <t>妹夫</t>
  </si>
  <si>
    <t>매부</t>
  </si>
  <si>
    <t>全</t>
  </si>
  <si>
    <t>전</t>
  </si>
  <si>
    <t>命達</t>
  </si>
  <si>
    <t>명달</t>
  </si>
  <si>
    <t>各戶</t>
  </si>
  <si>
    <t>각호</t>
  </si>
  <si>
    <t>從侄</t>
  </si>
  <si>
    <t>종질</t>
  </si>
  <si>
    <t>계종</t>
  </si>
  <si>
    <t>善德</t>
  </si>
  <si>
    <t>선덕</t>
  </si>
  <si>
    <t>丁女</t>
  </si>
  <si>
    <t>정녀</t>
  </si>
  <si>
    <t>丁業</t>
  </si>
  <si>
    <t>정업</t>
  </si>
  <si>
    <t>介春</t>
  </si>
  <si>
    <t>개춘</t>
  </si>
  <si>
    <t>去</t>
  </si>
  <si>
    <t>거</t>
  </si>
  <si>
    <t>其夫於賓戶</t>
  </si>
  <si>
    <t>기부어빈호</t>
  </si>
  <si>
    <t>愛男</t>
  </si>
  <si>
    <t>애남</t>
  </si>
  <si>
    <t>私婢戒德代夫</t>
  </si>
  <si>
    <t>사비계덕대부</t>
  </si>
  <si>
    <t>玉南</t>
  </si>
  <si>
    <t>옥남</t>
  </si>
  <si>
    <t>莫上</t>
  </si>
  <si>
    <t>막상</t>
  </si>
  <si>
    <t>未式</t>
  </si>
  <si>
    <t>미식</t>
  </si>
  <si>
    <t>權䪪山</t>
  </si>
  <si>
    <t>권감산</t>
  </si>
  <si>
    <t>戒德</t>
  </si>
  <si>
    <t>계덕</t>
  </si>
  <si>
    <t>未上</t>
  </si>
  <si>
    <t>미상</t>
  </si>
  <si>
    <t>夫枝</t>
  </si>
  <si>
    <t>부지</t>
  </si>
  <si>
    <t>莫南</t>
  </si>
  <si>
    <t>막남</t>
  </si>
  <si>
    <t>夫之</t>
  </si>
  <si>
    <t>明月</t>
  </si>
  <si>
    <t>명월</t>
  </si>
  <si>
    <t>上典戶</t>
  </si>
  <si>
    <t>상전호</t>
  </si>
  <si>
    <t>孫女</t>
  </si>
  <si>
    <t>손녀</t>
  </si>
  <si>
    <t>明禮</t>
  </si>
  <si>
    <t>명례</t>
  </si>
  <si>
    <t>己未</t>
  </si>
  <si>
    <t>기미</t>
  </si>
  <si>
    <t>太月</t>
  </si>
  <si>
    <t>태월</t>
  </si>
  <si>
    <t>孫彦鍾</t>
  </si>
  <si>
    <t>손언종</t>
  </si>
  <si>
    <t>通德郞孫學基故代子</t>
  </si>
  <si>
    <t>통덕랑손학기고대자</t>
  </si>
  <si>
    <t>彦鍾</t>
  </si>
  <si>
    <t>언종</t>
  </si>
  <si>
    <t>乙酉</t>
  </si>
  <si>
    <t>을유</t>
  </si>
  <si>
    <t>都</t>
  </si>
  <si>
    <t>도</t>
  </si>
  <si>
    <t>壬午</t>
  </si>
  <si>
    <t>임오</t>
  </si>
  <si>
    <t>八莒</t>
  </si>
  <si>
    <t>팔거</t>
  </si>
  <si>
    <t>萬中</t>
  </si>
  <si>
    <t>만중</t>
  </si>
  <si>
    <t>爾鳳</t>
  </si>
  <si>
    <t>이봉</t>
  </si>
  <si>
    <t>宣敎郞</t>
  </si>
  <si>
    <t>선교랑</t>
  </si>
  <si>
    <t>愼衡</t>
  </si>
  <si>
    <t>신형</t>
  </si>
  <si>
    <t>李球</t>
  </si>
  <si>
    <t>載寧</t>
  </si>
  <si>
    <t>英錫</t>
  </si>
  <si>
    <t>영석</t>
  </si>
  <si>
    <t>觀錫</t>
  </si>
  <si>
    <t>관석</t>
  </si>
  <si>
    <t>乙巳</t>
  </si>
  <si>
    <t>을사</t>
  </si>
  <si>
    <t>驗福</t>
  </si>
  <si>
    <t>험복</t>
  </si>
  <si>
    <t>驗昌</t>
  </si>
  <si>
    <t>험창</t>
  </si>
  <si>
    <t>太卜</t>
  </si>
  <si>
    <t>태복</t>
  </si>
  <si>
    <t>買得奴病人</t>
  </si>
  <si>
    <t>매득노병인</t>
  </si>
  <si>
    <t>忠申</t>
  </si>
  <si>
    <t>충신</t>
  </si>
  <si>
    <t>己卯</t>
  </si>
  <si>
    <t>기묘</t>
  </si>
  <si>
    <t>乭伊</t>
  </si>
  <si>
    <t>돌이</t>
  </si>
  <si>
    <t>分進</t>
  </si>
  <si>
    <t>분진</t>
  </si>
  <si>
    <t>馬堂</t>
  </si>
  <si>
    <t>마당</t>
  </si>
  <si>
    <t>分春</t>
  </si>
  <si>
    <t>분춘</t>
  </si>
  <si>
    <t>癸卯逃亡</t>
  </si>
  <si>
    <t>계묘도망</t>
  </si>
  <si>
    <t>順達</t>
  </si>
  <si>
    <t>순달</t>
  </si>
  <si>
    <t>分禮</t>
  </si>
  <si>
    <t>분례</t>
  </si>
  <si>
    <t>莫進</t>
  </si>
  <si>
    <t>막진</t>
  </si>
  <si>
    <t>庚子</t>
  </si>
  <si>
    <t>경자</t>
  </si>
  <si>
    <t>逃亡</t>
  </si>
  <si>
    <t>도망</t>
  </si>
  <si>
    <t>武仁</t>
  </si>
  <si>
    <t>무인</t>
  </si>
  <si>
    <t>占女</t>
  </si>
  <si>
    <t>점녀</t>
  </si>
  <si>
    <t>奴萬白</t>
  </si>
  <si>
    <t>노만백</t>
  </si>
  <si>
    <t>忠男</t>
  </si>
  <si>
    <t>충남</t>
  </si>
  <si>
    <t>石發</t>
  </si>
  <si>
    <t>석발</t>
  </si>
  <si>
    <t>得龍</t>
  </si>
  <si>
    <t>득룡</t>
  </si>
  <si>
    <t>正兵</t>
  </si>
  <si>
    <t>정병</t>
  </si>
  <si>
    <t>難上</t>
  </si>
  <si>
    <t>난상</t>
  </si>
  <si>
    <t>萬白</t>
  </si>
  <si>
    <t>만백</t>
  </si>
  <si>
    <t>栗田山直奴</t>
  </si>
  <si>
    <t>孫彦銓</t>
  </si>
  <si>
    <t>손언전</t>
  </si>
  <si>
    <t>海俊</t>
  </si>
  <si>
    <t>해준</t>
  </si>
  <si>
    <t>雲瑞</t>
  </si>
  <si>
    <t>운서</t>
  </si>
  <si>
    <t>安邦</t>
  </si>
  <si>
    <t>안방</t>
  </si>
  <si>
    <t>鄭慶生</t>
  </si>
  <si>
    <t>정경생</t>
  </si>
  <si>
    <t>東萊</t>
  </si>
  <si>
    <t>동래</t>
  </si>
  <si>
    <t>自連</t>
  </si>
  <si>
    <t>甲戌</t>
  </si>
  <si>
    <t>갑술</t>
  </si>
  <si>
    <t>日男</t>
  </si>
  <si>
    <t>일남</t>
  </si>
  <si>
    <t>山守</t>
  </si>
  <si>
    <t>산수</t>
  </si>
  <si>
    <t>李成容</t>
  </si>
  <si>
    <t>碧珍</t>
  </si>
  <si>
    <t>벽진</t>
  </si>
  <si>
    <t>雪每</t>
  </si>
  <si>
    <t>설매</t>
  </si>
  <si>
    <t>玉今</t>
  </si>
  <si>
    <t>옥금</t>
  </si>
  <si>
    <t>丙辰</t>
  </si>
  <si>
    <t>병진</t>
  </si>
  <si>
    <t>雪分</t>
  </si>
  <si>
    <t>설분</t>
  </si>
  <si>
    <t>孫彦鎰</t>
  </si>
  <si>
    <t>손언일</t>
  </si>
  <si>
    <t>彦鎰</t>
  </si>
  <si>
    <t>언일</t>
  </si>
  <si>
    <t>丁酉</t>
  </si>
  <si>
    <t>정유</t>
  </si>
  <si>
    <t>遠基</t>
  </si>
  <si>
    <t>원기</t>
  </si>
  <si>
    <t>楊復和</t>
  </si>
  <si>
    <t>中和</t>
  </si>
  <si>
    <t>중화</t>
  </si>
  <si>
    <t>壬寅</t>
  </si>
  <si>
    <t>임인</t>
  </si>
  <si>
    <t>順天</t>
  </si>
  <si>
    <t>순천</t>
  </si>
  <si>
    <t>鳳采</t>
  </si>
  <si>
    <t>봉채</t>
  </si>
  <si>
    <t>廷瑜</t>
  </si>
  <si>
    <t>世綱</t>
  </si>
  <si>
    <t>세강</t>
  </si>
  <si>
    <t>蔡行吉</t>
  </si>
  <si>
    <t>채행길</t>
  </si>
  <si>
    <t>妹</t>
  </si>
  <si>
    <t>매</t>
  </si>
  <si>
    <t>白進</t>
  </si>
  <si>
    <t>백진</t>
  </si>
  <si>
    <t>還現</t>
  </si>
  <si>
    <t>환현</t>
  </si>
  <si>
    <t>分代</t>
  </si>
  <si>
    <t>분대</t>
  </si>
  <si>
    <t>辛卯</t>
  </si>
  <si>
    <t>신묘</t>
  </si>
  <si>
    <t>乙丑逃亡</t>
  </si>
  <si>
    <t>을축도망</t>
  </si>
  <si>
    <t>命女</t>
  </si>
  <si>
    <t>명녀</t>
  </si>
  <si>
    <t>白眞</t>
  </si>
  <si>
    <t>金日天</t>
  </si>
  <si>
    <t>김일천</t>
  </si>
  <si>
    <t>老除</t>
  </si>
  <si>
    <t>日天</t>
  </si>
  <si>
    <t>일천</t>
  </si>
  <si>
    <t>日延</t>
  </si>
  <si>
    <t>일연</t>
  </si>
  <si>
    <t>日金</t>
  </si>
  <si>
    <t>일금</t>
  </si>
  <si>
    <t>以男</t>
  </si>
  <si>
    <t>이남</t>
  </si>
  <si>
    <t>金生伊</t>
  </si>
  <si>
    <t>慶州</t>
  </si>
  <si>
    <t>경주</t>
  </si>
  <si>
    <t>李</t>
  </si>
  <si>
    <t>孫彦祺</t>
  </si>
  <si>
    <t>손언기</t>
  </si>
  <si>
    <t>彦祺</t>
  </si>
  <si>
    <t>언기</t>
  </si>
  <si>
    <t>辛巳</t>
  </si>
  <si>
    <t>신사</t>
  </si>
  <si>
    <t>徐</t>
  </si>
  <si>
    <t>서</t>
  </si>
  <si>
    <t>戊寅</t>
  </si>
  <si>
    <t>達城</t>
  </si>
  <si>
    <t>달성</t>
  </si>
  <si>
    <t>顯信校尉守訓鍊院僉正</t>
  </si>
  <si>
    <t>현신교위수훈련원첨정</t>
  </si>
  <si>
    <t>有昌</t>
  </si>
  <si>
    <t>유창</t>
  </si>
  <si>
    <t>益泰</t>
  </si>
  <si>
    <t>익태</t>
  </si>
  <si>
    <t>愼</t>
  </si>
  <si>
    <t>신</t>
  </si>
  <si>
    <t>천주</t>
  </si>
  <si>
    <t>蔡</t>
  </si>
  <si>
    <t>채</t>
  </si>
  <si>
    <t>愛春</t>
  </si>
  <si>
    <t>애춘</t>
  </si>
  <si>
    <t>碧先</t>
  </si>
  <si>
    <t>벽선</t>
  </si>
  <si>
    <t>愛介</t>
  </si>
  <si>
    <t>애개</t>
  </si>
  <si>
    <t>永化</t>
  </si>
  <si>
    <t>영화</t>
  </si>
  <si>
    <t>明伊</t>
  </si>
  <si>
    <t>명이</t>
  </si>
  <si>
    <t>連分</t>
  </si>
  <si>
    <t>英女</t>
  </si>
  <si>
    <t>奴白只</t>
  </si>
  <si>
    <t>노백지</t>
  </si>
  <si>
    <t>孫彦鎬</t>
  </si>
  <si>
    <t>손언호</t>
  </si>
  <si>
    <t>彦鎬</t>
  </si>
  <si>
    <t>언호</t>
  </si>
  <si>
    <t>庚寅</t>
  </si>
  <si>
    <t>경인</t>
  </si>
  <si>
    <t>慶錫</t>
  </si>
  <si>
    <t>경석</t>
  </si>
  <si>
    <t>驗榮</t>
  </si>
  <si>
    <t>험영</t>
  </si>
  <si>
    <t>是德</t>
  </si>
  <si>
    <t>시덕</t>
  </si>
  <si>
    <t>甲午</t>
  </si>
  <si>
    <t>갑오</t>
  </si>
  <si>
    <t>萬女</t>
  </si>
  <si>
    <t>만녀</t>
  </si>
  <si>
    <t>甲申</t>
  </si>
  <si>
    <t>갑신</t>
  </si>
  <si>
    <t>孫貞錫</t>
  </si>
  <si>
    <t>손정석</t>
  </si>
  <si>
    <t>貞錫</t>
  </si>
  <si>
    <t>정석</t>
  </si>
  <si>
    <t>彦光</t>
  </si>
  <si>
    <t>언광</t>
  </si>
  <si>
    <t>濟</t>
  </si>
  <si>
    <t>李有甲</t>
  </si>
  <si>
    <t>命大</t>
  </si>
  <si>
    <t>명대</t>
  </si>
  <si>
    <t>英達</t>
  </si>
  <si>
    <t>영달</t>
  </si>
  <si>
    <t>泗鏡</t>
  </si>
  <si>
    <t>宋祚龍</t>
  </si>
  <si>
    <t>송조룡</t>
  </si>
  <si>
    <t>懷德</t>
  </si>
  <si>
    <t>회덕</t>
  </si>
  <si>
    <t>兄</t>
  </si>
  <si>
    <t>형</t>
  </si>
  <si>
    <t>謙錫</t>
  </si>
  <si>
    <t>겸석</t>
  </si>
  <si>
    <t>嫂</t>
  </si>
  <si>
    <t>수</t>
  </si>
  <si>
    <t>戒丹</t>
  </si>
  <si>
    <t>계단</t>
  </si>
  <si>
    <t>寡女私婢</t>
  </si>
  <si>
    <t>과녀사비</t>
  </si>
  <si>
    <t>孫彦錘</t>
  </si>
  <si>
    <t>손언추</t>
  </si>
  <si>
    <t>九雲伊</t>
  </si>
  <si>
    <t>구운이</t>
  </si>
  <si>
    <t>靑今</t>
  </si>
  <si>
    <t>청금</t>
  </si>
  <si>
    <t>元立</t>
  </si>
  <si>
    <t>원립</t>
  </si>
  <si>
    <t>者音金</t>
  </si>
  <si>
    <t>자음금</t>
  </si>
  <si>
    <t>孫彦庠</t>
  </si>
  <si>
    <t>손언상</t>
  </si>
  <si>
    <t>彦庠</t>
  </si>
  <si>
    <t>언상</t>
  </si>
  <si>
    <t>泰基</t>
  </si>
  <si>
    <t>태기</t>
  </si>
  <si>
    <t>通訓大夫行固城縣令兼春秋館記注官</t>
  </si>
  <si>
    <t>통훈대부행고성현령겸춘추관기주관</t>
  </si>
  <si>
    <t>湍</t>
  </si>
  <si>
    <t>단</t>
  </si>
  <si>
    <t>蔣熙績</t>
  </si>
  <si>
    <t>장희적</t>
  </si>
  <si>
    <t>牙山</t>
  </si>
  <si>
    <t>아산</t>
  </si>
  <si>
    <t>庚午</t>
  </si>
  <si>
    <t>경오</t>
  </si>
  <si>
    <t>處東</t>
  </si>
  <si>
    <t>처동</t>
  </si>
  <si>
    <t>憲國</t>
  </si>
  <si>
    <t>헌국</t>
  </si>
  <si>
    <t>世純</t>
  </si>
  <si>
    <t>세순</t>
  </si>
  <si>
    <t>宋文徵</t>
  </si>
  <si>
    <t>송문징</t>
  </si>
  <si>
    <t>冶爐</t>
  </si>
  <si>
    <t>야로</t>
  </si>
  <si>
    <t>夢春</t>
  </si>
  <si>
    <t>몽춘</t>
  </si>
  <si>
    <t>完錫</t>
  </si>
  <si>
    <t>완석</t>
  </si>
  <si>
    <t>윤석</t>
  </si>
  <si>
    <t>從孫</t>
  </si>
  <si>
    <t>종손</t>
  </si>
  <si>
    <t>瑞應</t>
  </si>
  <si>
    <t>서응</t>
  </si>
  <si>
    <t>愛良</t>
  </si>
  <si>
    <t>애량</t>
  </si>
  <si>
    <t>奴巡牙兵</t>
  </si>
  <si>
    <t>노순아병</t>
  </si>
  <si>
    <t>天萬</t>
  </si>
  <si>
    <t>천만</t>
  </si>
  <si>
    <t>丹每</t>
  </si>
  <si>
    <t>단매</t>
  </si>
  <si>
    <t>彔陽</t>
  </si>
  <si>
    <t>愛代</t>
  </si>
  <si>
    <t>애대</t>
  </si>
  <si>
    <t>順陽</t>
  </si>
  <si>
    <t>순양</t>
  </si>
  <si>
    <t>每陽</t>
  </si>
  <si>
    <t>매양</t>
  </si>
  <si>
    <t>居</t>
  </si>
  <si>
    <t>守南面</t>
  </si>
  <si>
    <t>수남면</t>
  </si>
  <si>
    <t>世未</t>
  </si>
  <si>
    <t>세미</t>
  </si>
  <si>
    <t>彔楊</t>
  </si>
  <si>
    <t>以春</t>
  </si>
  <si>
    <t>이춘</t>
  </si>
  <si>
    <t>청송</t>
  </si>
  <si>
    <t>大先</t>
  </si>
  <si>
    <t>대선</t>
  </si>
  <si>
    <t>良妻</t>
  </si>
  <si>
    <t>朴召史</t>
  </si>
  <si>
    <t>박소사</t>
  </si>
  <si>
    <t>國昌</t>
  </si>
  <si>
    <t>국창</t>
  </si>
  <si>
    <t>進昌</t>
  </si>
  <si>
    <t>진창</t>
  </si>
  <si>
    <t>靑松</t>
  </si>
  <si>
    <t>於屯金</t>
  </si>
  <si>
    <t>어둔금</t>
  </si>
  <si>
    <t>庚戌</t>
  </si>
  <si>
    <t>경술</t>
  </si>
  <si>
    <t>春陽</t>
  </si>
  <si>
    <t>춘양</t>
  </si>
  <si>
    <t>進女</t>
  </si>
  <si>
    <t>진녀</t>
  </si>
  <si>
    <t>士立</t>
  </si>
  <si>
    <t>사립</t>
  </si>
  <si>
    <t>嚴召史</t>
  </si>
  <si>
    <t>엄소사</t>
  </si>
  <si>
    <t>相業</t>
  </si>
  <si>
    <t>상업</t>
  </si>
  <si>
    <t>上云</t>
  </si>
  <si>
    <t>상운</t>
  </si>
  <si>
    <t>相明</t>
  </si>
  <si>
    <t>상명</t>
  </si>
  <si>
    <t>介山</t>
  </si>
  <si>
    <t>개산</t>
  </si>
  <si>
    <t>己亥逃亡</t>
  </si>
  <si>
    <t>기해도망</t>
  </si>
  <si>
    <t>同奴</t>
  </si>
  <si>
    <t>동노</t>
  </si>
  <si>
    <t>後良妻</t>
  </si>
  <si>
    <t>金召史</t>
  </si>
  <si>
    <t>介X</t>
  </si>
  <si>
    <t>개X</t>
  </si>
  <si>
    <t>癸未</t>
  </si>
  <si>
    <t>계미</t>
  </si>
  <si>
    <t>介德</t>
  </si>
  <si>
    <t>개덕</t>
  </si>
  <si>
    <t>亡女</t>
  </si>
  <si>
    <t>망녀</t>
  </si>
  <si>
    <t>국녀</t>
  </si>
  <si>
    <t>件里</t>
  </si>
  <si>
    <t>건리</t>
  </si>
  <si>
    <t>良眞</t>
  </si>
  <si>
    <t>貴天</t>
  </si>
  <si>
    <t>귀천</t>
  </si>
  <si>
    <t>己明</t>
  </si>
  <si>
    <t>기명</t>
  </si>
  <si>
    <t>三月</t>
  </si>
  <si>
    <t>삼월</t>
  </si>
  <si>
    <t>白只</t>
  </si>
  <si>
    <t>백지</t>
  </si>
  <si>
    <t>月良</t>
  </si>
  <si>
    <t>월량</t>
  </si>
  <si>
    <t>光節</t>
  </si>
  <si>
    <t>광절</t>
  </si>
  <si>
    <t>祖岩</t>
  </si>
  <si>
    <t>조암</t>
  </si>
  <si>
    <t>四今</t>
  </si>
  <si>
    <t>사금</t>
  </si>
  <si>
    <t>士女</t>
  </si>
  <si>
    <t>사녀</t>
  </si>
  <si>
    <t>莫立</t>
  </si>
  <si>
    <t>막립</t>
  </si>
  <si>
    <r>
      <t>命</t>
    </r>
    <r>
      <rPr>
        <sz val="10"/>
        <rFont val="Arial"/>
        <family val="2"/>
      </rPr>
      <t>竜</t>
    </r>
  </si>
  <si>
    <t>명룡</t>
  </si>
  <si>
    <t>丙子</t>
  </si>
  <si>
    <t>병자</t>
  </si>
  <si>
    <t>古音德</t>
  </si>
  <si>
    <t>고음덕</t>
  </si>
  <si>
    <t>孫彦錘戶</t>
  </si>
  <si>
    <t>손언추호</t>
  </si>
  <si>
    <t>貴節</t>
  </si>
  <si>
    <t>귀절</t>
  </si>
  <si>
    <t>孫顯基</t>
  </si>
  <si>
    <t>손현기</t>
  </si>
  <si>
    <t>顯基</t>
  </si>
  <si>
    <t>현기</t>
  </si>
  <si>
    <t>通訓大夫行成均館典籍</t>
  </si>
  <si>
    <t>통훈대부행성균관전적</t>
  </si>
  <si>
    <r>
      <rPr>
        <sz val="10"/>
        <rFont val="Arial"/>
        <family val="2"/>
      </rPr>
      <t>遴</t>
    </r>
  </si>
  <si>
    <t>린</t>
  </si>
  <si>
    <t>朴載新</t>
  </si>
  <si>
    <t>박재신</t>
  </si>
  <si>
    <t>閔</t>
  </si>
  <si>
    <t>민</t>
  </si>
  <si>
    <t>驪州</t>
  </si>
  <si>
    <t>友夏</t>
  </si>
  <si>
    <t>우하</t>
  </si>
  <si>
    <t>諧</t>
  </si>
  <si>
    <t>해</t>
  </si>
  <si>
    <t>成均進士</t>
  </si>
  <si>
    <t>성균진사</t>
  </si>
  <si>
    <t>忠國</t>
  </si>
  <si>
    <t>충국</t>
  </si>
  <si>
    <t>鄭碩祐</t>
  </si>
  <si>
    <t>정석우</t>
  </si>
  <si>
    <t>彦徵</t>
  </si>
  <si>
    <t>언징</t>
  </si>
  <si>
    <t>鄭</t>
  </si>
  <si>
    <t>정</t>
  </si>
  <si>
    <t>善郞</t>
  </si>
  <si>
    <t>선랑</t>
  </si>
  <si>
    <t>望乞</t>
  </si>
  <si>
    <t>망걸</t>
  </si>
  <si>
    <t>石奉</t>
  </si>
  <si>
    <t>석봉</t>
  </si>
  <si>
    <t>順牙</t>
  </si>
  <si>
    <t>순아</t>
  </si>
  <si>
    <t>分伊</t>
  </si>
  <si>
    <t>분이</t>
  </si>
  <si>
    <t>進今</t>
  </si>
  <si>
    <t>진금</t>
  </si>
  <si>
    <t>子彦煥戶</t>
  </si>
  <si>
    <t>자언환호</t>
  </si>
  <si>
    <t>分女</t>
  </si>
  <si>
    <t>분녀</t>
  </si>
  <si>
    <t>分月</t>
  </si>
  <si>
    <t>분월</t>
  </si>
  <si>
    <t>以石</t>
  </si>
  <si>
    <t>이석</t>
  </si>
  <si>
    <t>順立</t>
  </si>
  <si>
    <t>순립</t>
  </si>
  <si>
    <t>此乭伊</t>
  </si>
  <si>
    <t>차돌이</t>
  </si>
  <si>
    <t>次女</t>
  </si>
  <si>
    <t>차녀</t>
  </si>
  <si>
    <t>買得奴</t>
  </si>
  <si>
    <t>매득노</t>
  </si>
  <si>
    <t>順必</t>
  </si>
  <si>
    <t>순필</t>
  </si>
  <si>
    <t>以娘</t>
  </si>
  <si>
    <t>이낭</t>
  </si>
  <si>
    <t>次先</t>
  </si>
  <si>
    <t>차선</t>
  </si>
  <si>
    <t>卜相</t>
  </si>
  <si>
    <t>복상</t>
  </si>
  <si>
    <t>石女</t>
  </si>
  <si>
    <t>석녀</t>
  </si>
  <si>
    <t>奴日昌</t>
  </si>
  <si>
    <t>노일창</t>
  </si>
  <si>
    <t>通德郞孫晉基故代子</t>
  </si>
  <si>
    <t>통덕랑손진기고대자</t>
  </si>
  <si>
    <t>彦錘</t>
  </si>
  <si>
    <t>언추</t>
  </si>
  <si>
    <t>晉基</t>
  </si>
  <si>
    <t>진기</t>
  </si>
  <si>
    <t>忠義衛</t>
  </si>
  <si>
    <t>충의위</t>
  </si>
  <si>
    <t>李徵耉</t>
  </si>
  <si>
    <t>鐵城</t>
  </si>
  <si>
    <t>철성</t>
  </si>
  <si>
    <t>胤錫</t>
  </si>
  <si>
    <t>雲錫</t>
  </si>
  <si>
    <t>운석</t>
  </si>
  <si>
    <t>奴盲人</t>
  </si>
  <si>
    <t>노맹인</t>
  </si>
  <si>
    <t>唜乭伊</t>
  </si>
  <si>
    <t>말돌이</t>
  </si>
  <si>
    <t>毛多只</t>
  </si>
  <si>
    <t>모다지</t>
  </si>
  <si>
    <t>汝加伊</t>
  </si>
  <si>
    <t>여가이</t>
  </si>
  <si>
    <t>來</t>
  </si>
  <si>
    <t>래</t>
  </si>
  <si>
    <t>莫女戶</t>
  </si>
  <si>
    <t>막녀호</t>
  </si>
  <si>
    <t>丁孫</t>
  </si>
  <si>
    <t>정손</t>
  </si>
  <si>
    <t>孫彦煥</t>
  </si>
  <si>
    <t>손언환</t>
  </si>
  <si>
    <t>彦煥</t>
  </si>
  <si>
    <t>언환</t>
  </si>
  <si>
    <t>閔友夏</t>
  </si>
  <si>
    <t>민우하</t>
  </si>
  <si>
    <t>任</t>
  </si>
  <si>
    <t>임</t>
  </si>
  <si>
    <t>豊川</t>
  </si>
  <si>
    <t>풍천</t>
  </si>
  <si>
    <t>元大</t>
  </si>
  <si>
    <t>원대</t>
  </si>
  <si>
    <t>翰國</t>
  </si>
  <si>
    <t>한국</t>
  </si>
  <si>
    <t>世裕</t>
  </si>
  <si>
    <t>세유</t>
  </si>
  <si>
    <t>禦侮將軍行宣傳官</t>
  </si>
  <si>
    <t>어모장군행선전관</t>
  </si>
  <si>
    <t>洪準夏</t>
  </si>
  <si>
    <t>홍준하</t>
  </si>
  <si>
    <t>缶溪</t>
  </si>
  <si>
    <t>부계</t>
  </si>
  <si>
    <t>庚申逃亡</t>
  </si>
  <si>
    <t>경신도망</t>
  </si>
  <si>
    <t>㖯女</t>
  </si>
  <si>
    <t>똥녀</t>
  </si>
  <si>
    <t>丁達</t>
  </si>
  <si>
    <t>정달</t>
  </si>
  <si>
    <t>河西面鄭汝興戶</t>
  </si>
  <si>
    <t>하서면정여흥호</t>
  </si>
  <si>
    <t>孫彦聖</t>
  </si>
  <si>
    <t>손언성</t>
  </si>
  <si>
    <t>彦聖</t>
  </si>
  <si>
    <t>언성</t>
  </si>
  <si>
    <t>昌基</t>
  </si>
  <si>
    <t>창기</t>
  </si>
  <si>
    <t>蔡瀛俌</t>
  </si>
  <si>
    <t>채영보</t>
  </si>
  <si>
    <t>泰得</t>
  </si>
  <si>
    <t>태득</t>
  </si>
  <si>
    <t>世熙</t>
  </si>
  <si>
    <t>세희</t>
  </si>
  <si>
    <t>成均生員</t>
  </si>
  <si>
    <t>성균생원</t>
  </si>
  <si>
    <t>昌徵</t>
  </si>
  <si>
    <t>창징</t>
  </si>
  <si>
    <t>郭鈒</t>
  </si>
  <si>
    <t>곽삽</t>
  </si>
  <si>
    <t>永錫</t>
  </si>
  <si>
    <t>玄錫</t>
  </si>
  <si>
    <t>현석</t>
  </si>
  <si>
    <r>
      <t>聃</t>
    </r>
    <r>
      <rPr>
        <sz val="10"/>
        <rFont val="Arial"/>
        <family val="2"/>
      </rPr>
      <t>竜</t>
    </r>
  </si>
  <si>
    <t>담룡</t>
  </si>
  <si>
    <t>禮丁</t>
  </si>
  <si>
    <t>玉分</t>
  </si>
  <si>
    <t>옥분</t>
  </si>
  <si>
    <t>乭分</t>
  </si>
  <si>
    <t>돌분</t>
  </si>
  <si>
    <t>海江</t>
  </si>
  <si>
    <t>해강</t>
  </si>
  <si>
    <t>石伊</t>
  </si>
  <si>
    <t>석이</t>
  </si>
  <si>
    <t>海丁</t>
  </si>
  <si>
    <t>해정</t>
  </si>
  <si>
    <t>禮春</t>
  </si>
  <si>
    <t>元女</t>
  </si>
  <si>
    <t>원녀</t>
  </si>
  <si>
    <t>彦銓</t>
  </si>
  <si>
    <t>언전</t>
  </si>
  <si>
    <t>戊子</t>
  </si>
  <si>
    <t>무자</t>
  </si>
  <si>
    <t>沃川</t>
  </si>
  <si>
    <t>옥천</t>
  </si>
  <si>
    <t>克欽</t>
  </si>
  <si>
    <t>극흠</t>
  </si>
  <si>
    <t>有慶</t>
  </si>
  <si>
    <t>유경</t>
  </si>
  <si>
    <t>李亨煥</t>
  </si>
  <si>
    <t>星山</t>
  </si>
  <si>
    <t>성산</t>
  </si>
  <si>
    <t>妻母</t>
  </si>
  <si>
    <t>처모</t>
  </si>
  <si>
    <t>一錫</t>
  </si>
  <si>
    <t>일석</t>
  </si>
  <si>
    <t>益錫</t>
  </si>
  <si>
    <t>익석</t>
  </si>
  <si>
    <t>己酉</t>
  </si>
  <si>
    <t>기유</t>
  </si>
  <si>
    <t>謨錫</t>
  </si>
  <si>
    <t>모석</t>
  </si>
  <si>
    <t>師錫</t>
  </si>
  <si>
    <t>사석</t>
  </si>
  <si>
    <t>完發</t>
  </si>
  <si>
    <t>완발</t>
  </si>
  <si>
    <t>雪梅</t>
  </si>
  <si>
    <t>奴萬白戶</t>
  </si>
  <si>
    <t>노만백호</t>
  </si>
  <si>
    <t>連乭伊</t>
  </si>
  <si>
    <t>九白</t>
  </si>
  <si>
    <t>구백</t>
  </si>
  <si>
    <t>良産</t>
  </si>
  <si>
    <t>完石</t>
  </si>
  <si>
    <t>爲僧居</t>
  </si>
  <si>
    <t>위승거</t>
  </si>
  <si>
    <t>龍淵</t>
  </si>
  <si>
    <t>甘進</t>
  </si>
  <si>
    <t>감진</t>
  </si>
  <si>
    <t>是進</t>
  </si>
  <si>
    <t>시진</t>
  </si>
  <si>
    <t>以陽</t>
  </si>
  <si>
    <t>이양</t>
  </si>
  <si>
    <t>先伊</t>
  </si>
  <si>
    <t>선이</t>
  </si>
  <si>
    <t>淑娘</t>
  </si>
  <si>
    <t>숙낭</t>
  </si>
  <si>
    <t>금산</t>
  </si>
  <si>
    <t>善天</t>
  </si>
  <si>
    <t>선천</t>
  </si>
  <si>
    <t>손분</t>
  </si>
  <si>
    <t>金山</t>
  </si>
  <si>
    <t>賀老</t>
  </si>
  <si>
    <t>하로</t>
  </si>
  <si>
    <t>眞陽</t>
  </si>
  <si>
    <t>진양</t>
  </si>
  <si>
    <t>安陰古縣</t>
  </si>
  <si>
    <t>안음고현</t>
  </si>
  <si>
    <t>孫彦權</t>
  </si>
  <si>
    <t>손언권</t>
  </si>
  <si>
    <t>彦權</t>
  </si>
  <si>
    <t>언권</t>
  </si>
  <si>
    <t>守基</t>
  </si>
  <si>
    <t>수기</t>
  </si>
  <si>
    <t>金應聲</t>
  </si>
  <si>
    <t>夏鼎</t>
  </si>
  <si>
    <t>하정</t>
  </si>
  <si>
    <t>以仁</t>
  </si>
  <si>
    <t>이인</t>
  </si>
  <si>
    <t>克明</t>
  </si>
  <si>
    <t>극명</t>
  </si>
  <si>
    <t>羅必章</t>
  </si>
  <si>
    <t>壽城</t>
  </si>
  <si>
    <t>수성</t>
  </si>
  <si>
    <t>斗錫</t>
  </si>
  <si>
    <t>두석</t>
  </si>
  <si>
    <t>出嫁</t>
  </si>
  <si>
    <t>출가</t>
  </si>
  <si>
    <t>孫子</t>
  </si>
  <si>
    <t>손자</t>
  </si>
  <si>
    <t>이분</t>
  </si>
  <si>
    <t>同娘</t>
  </si>
  <si>
    <t>동낭</t>
  </si>
  <si>
    <t>用女不喩同娘</t>
  </si>
  <si>
    <t>件里金</t>
  </si>
  <si>
    <t>건리금</t>
  </si>
  <si>
    <t>以分</t>
  </si>
  <si>
    <t>婢病人</t>
  </si>
  <si>
    <t>비병인</t>
  </si>
  <si>
    <t>日昌</t>
  </si>
  <si>
    <t>일창</t>
  </si>
  <si>
    <t>奉心</t>
  </si>
  <si>
    <t>봉심</t>
  </si>
  <si>
    <t>世良</t>
  </si>
  <si>
    <t>세량</t>
  </si>
  <si>
    <t>奴億同</t>
  </si>
  <si>
    <t>노억동</t>
  </si>
  <si>
    <t>孫謨錫</t>
  </si>
  <si>
    <t>손모석</t>
  </si>
  <si>
    <t>邦杰</t>
  </si>
  <si>
    <t>방걸</t>
  </si>
  <si>
    <t>億基</t>
  </si>
  <si>
    <t>억기</t>
  </si>
  <si>
    <t>瀛</t>
  </si>
  <si>
    <t>영</t>
  </si>
  <si>
    <t>李世玧</t>
  </si>
  <si>
    <t>延安</t>
  </si>
  <si>
    <t>연안</t>
  </si>
  <si>
    <t>在燮</t>
  </si>
  <si>
    <t>재섭</t>
  </si>
  <si>
    <t>謙裕</t>
  </si>
  <si>
    <t>겸유</t>
  </si>
  <si>
    <t>碩福</t>
  </si>
  <si>
    <t>석복</t>
  </si>
  <si>
    <t>全一元</t>
  </si>
  <si>
    <t>전일원</t>
  </si>
  <si>
    <t>龍宮</t>
  </si>
  <si>
    <t>母</t>
  </si>
  <si>
    <t>모</t>
  </si>
  <si>
    <t>己巳</t>
  </si>
  <si>
    <t>기사</t>
  </si>
  <si>
    <t>叔父</t>
  </si>
  <si>
    <t>숙부</t>
  </si>
  <si>
    <t>彦邦</t>
  </si>
  <si>
    <t>언방</t>
  </si>
  <si>
    <t>從弟</t>
  </si>
  <si>
    <t>종제</t>
  </si>
  <si>
    <t>道錫</t>
  </si>
  <si>
    <t>도석</t>
  </si>
  <si>
    <t>戊申</t>
  </si>
  <si>
    <t>무신</t>
  </si>
  <si>
    <t>應曾</t>
  </si>
  <si>
    <t>응증</t>
  </si>
  <si>
    <t>效曾</t>
  </si>
  <si>
    <t>효증</t>
  </si>
  <si>
    <t>毛乙女</t>
  </si>
  <si>
    <t>모을녀</t>
  </si>
  <si>
    <t>石男</t>
  </si>
  <si>
    <t>석남</t>
  </si>
  <si>
    <t>同女</t>
  </si>
  <si>
    <t>동녀</t>
  </si>
  <si>
    <t>孫箕錫</t>
  </si>
  <si>
    <t>손기석</t>
  </si>
  <si>
    <t>箕錫</t>
  </si>
  <si>
    <t>기석</t>
  </si>
  <si>
    <t>金夏鼎</t>
  </si>
  <si>
    <t>辛丑</t>
  </si>
  <si>
    <t>신축</t>
  </si>
  <si>
    <t>重杰</t>
  </si>
  <si>
    <t>중걸</t>
  </si>
  <si>
    <t>有謙</t>
  </si>
  <si>
    <t>유겸</t>
  </si>
  <si>
    <t>仁發</t>
  </si>
  <si>
    <t>인발</t>
  </si>
  <si>
    <t>金命勳</t>
  </si>
  <si>
    <t>者音娘</t>
  </si>
  <si>
    <t>자음낭</t>
  </si>
  <si>
    <t>者音先</t>
  </si>
  <si>
    <t>자음선</t>
  </si>
  <si>
    <t>都氏</t>
  </si>
  <si>
    <t>도씨</t>
  </si>
  <si>
    <t>故幼學孫彦欽妻</t>
  </si>
  <si>
    <t>고유학손언흠처</t>
  </si>
  <si>
    <t>啓中</t>
  </si>
  <si>
    <t>계중</t>
  </si>
  <si>
    <t>萬夏</t>
  </si>
  <si>
    <t>만하</t>
  </si>
  <si>
    <t>爾卨</t>
  </si>
  <si>
    <t>이설</t>
  </si>
  <si>
    <t>安漢楹</t>
  </si>
  <si>
    <t>안한영</t>
  </si>
  <si>
    <t>廣州</t>
  </si>
  <si>
    <t>광주</t>
  </si>
  <si>
    <t>呂</t>
  </si>
  <si>
    <t>夢錫</t>
  </si>
  <si>
    <t>몽석</t>
  </si>
  <si>
    <t>侄</t>
  </si>
  <si>
    <t>질</t>
  </si>
  <si>
    <t>去故</t>
  </si>
  <si>
    <t>거고</t>
  </si>
  <si>
    <t>孫貞錫戶</t>
  </si>
  <si>
    <t>손정석호</t>
  </si>
  <si>
    <t>再必</t>
  </si>
  <si>
    <t>재필</t>
  </si>
  <si>
    <t>海女</t>
  </si>
  <si>
    <t>해녀</t>
  </si>
  <si>
    <t>唜必</t>
  </si>
  <si>
    <t>말필</t>
  </si>
  <si>
    <t>乙丑逃亡故</t>
  </si>
  <si>
    <t>을축도망고</t>
  </si>
  <si>
    <t>月每</t>
  </si>
  <si>
    <t>월매</t>
  </si>
  <si>
    <t>丙午逃亡</t>
  </si>
  <si>
    <t>병오도망</t>
  </si>
  <si>
    <t>夢代</t>
  </si>
  <si>
    <t>몽대</t>
  </si>
  <si>
    <t>玉進</t>
  </si>
  <si>
    <t>옥진</t>
  </si>
  <si>
    <t>廣山</t>
  </si>
  <si>
    <t>광산</t>
  </si>
  <si>
    <t>昭君</t>
  </si>
  <si>
    <t>소군</t>
  </si>
  <si>
    <t>廣邑乭伊</t>
  </si>
  <si>
    <t>광읍돌이</t>
  </si>
  <si>
    <t>廣進</t>
  </si>
  <si>
    <t>광진</t>
  </si>
  <si>
    <t>廣德</t>
  </si>
  <si>
    <t>광덕</t>
  </si>
  <si>
    <t>廣男</t>
  </si>
  <si>
    <t>광남</t>
  </si>
  <si>
    <t>㖙男</t>
  </si>
  <si>
    <t>갓남</t>
  </si>
  <si>
    <t>㖙女</t>
  </si>
  <si>
    <t>갓녀</t>
  </si>
  <si>
    <t>奴束伍軍</t>
  </si>
  <si>
    <t>노속오군</t>
  </si>
  <si>
    <t>件里春</t>
  </si>
  <si>
    <t>건리춘</t>
  </si>
  <si>
    <t>속덕</t>
  </si>
  <si>
    <t>己里金</t>
  </si>
  <si>
    <t>기리금</t>
  </si>
  <si>
    <t>命才</t>
  </si>
  <si>
    <t>명재</t>
  </si>
  <si>
    <t>西中</t>
  </si>
  <si>
    <t>서중</t>
  </si>
  <si>
    <t>贊業</t>
  </si>
  <si>
    <t>찬업</t>
  </si>
  <si>
    <t>順德</t>
  </si>
  <si>
    <t>순덕</t>
  </si>
  <si>
    <t>一和</t>
  </si>
  <si>
    <t>일화</t>
  </si>
  <si>
    <t>居故</t>
  </si>
  <si>
    <t>星州</t>
  </si>
  <si>
    <t>성주</t>
  </si>
  <si>
    <t>唜女</t>
  </si>
  <si>
    <t>말녀</t>
  </si>
  <si>
    <t>分玉</t>
  </si>
  <si>
    <t>분옥</t>
  </si>
  <si>
    <t>億女</t>
  </si>
  <si>
    <t>억녀</t>
  </si>
  <si>
    <t>壬辰</t>
  </si>
  <si>
    <t>임진</t>
  </si>
  <si>
    <t>億進</t>
  </si>
  <si>
    <t>억진</t>
  </si>
  <si>
    <t>士今</t>
  </si>
  <si>
    <t>己玉</t>
  </si>
  <si>
    <t>기옥</t>
  </si>
  <si>
    <t>松梅</t>
  </si>
  <si>
    <t>송매</t>
  </si>
  <si>
    <t>萬春</t>
  </si>
  <si>
    <t>만춘</t>
  </si>
  <si>
    <t>談沙里</t>
  </si>
  <si>
    <t>담사리</t>
  </si>
  <si>
    <t>玉同</t>
  </si>
  <si>
    <t>옥동</t>
  </si>
  <si>
    <t>古云</t>
  </si>
  <si>
    <t>고운</t>
  </si>
  <si>
    <t>鶴今</t>
  </si>
  <si>
    <t>학금</t>
  </si>
  <si>
    <t>連三</t>
  </si>
  <si>
    <t>愛今</t>
  </si>
  <si>
    <t>애금</t>
  </si>
  <si>
    <t>億同</t>
  </si>
  <si>
    <t>억동</t>
  </si>
  <si>
    <t>孫珩</t>
  </si>
  <si>
    <t>손형</t>
  </si>
  <si>
    <t>彦鐸</t>
  </si>
  <si>
    <t>언탁</t>
  </si>
  <si>
    <t>珩</t>
  </si>
  <si>
    <t>命基</t>
  </si>
  <si>
    <t>명기</t>
  </si>
  <si>
    <t>湜</t>
  </si>
  <si>
    <t>식</t>
  </si>
  <si>
    <t>通訓大夫行兵曹佐郞兼春秋館記注官</t>
  </si>
  <si>
    <t>통훈대부행병조좌랑겸춘추관기주관</t>
  </si>
  <si>
    <t>處愼</t>
  </si>
  <si>
    <t>처신</t>
  </si>
  <si>
    <t>朴泰錫</t>
  </si>
  <si>
    <t>박태석</t>
  </si>
  <si>
    <t>存誼</t>
  </si>
  <si>
    <t>존의</t>
  </si>
  <si>
    <t>廷蓍</t>
  </si>
  <si>
    <t>정시</t>
  </si>
  <si>
    <t>泰元</t>
  </si>
  <si>
    <t>태원</t>
  </si>
  <si>
    <t>權致亨</t>
  </si>
  <si>
    <t>권치형</t>
  </si>
  <si>
    <t>率弟</t>
  </si>
  <si>
    <t>솔제</t>
  </si>
  <si>
    <r>
      <t>彦</t>
    </r>
    <r>
      <rPr>
        <sz val="10"/>
        <rFont val="Arial"/>
        <family val="2"/>
      </rPr>
      <t>愽</t>
    </r>
  </si>
  <si>
    <t>瑎</t>
  </si>
  <si>
    <t>弟嫂</t>
  </si>
  <si>
    <t>제수</t>
  </si>
  <si>
    <t>彦肅</t>
  </si>
  <si>
    <t>언숙</t>
  </si>
  <si>
    <t>元錫</t>
  </si>
  <si>
    <t>원석</t>
  </si>
  <si>
    <t>應會</t>
  </si>
  <si>
    <t>응회</t>
  </si>
  <si>
    <t>應鳴</t>
  </si>
  <si>
    <t>응명</t>
  </si>
  <si>
    <t>應瑞</t>
  </si>
  <si>
    <t>응서</t>
  </si>
  <si>
    <t>再奉</t>
  </si>
  <si>
    <t>재봉</t>
  </si>
  <si>
    <t>孝女</t>
  </si>
  <si>
    <t>효녀</t>
  </si>
  <si>
    <t>己未逃亡故</t>
  </si>
  <si>
    <t>기미도망고</t>
  </si>
  <si>
    <t>戒堂</t>
  </si>
  <si>
    <t>계당</t>
  </si>
  <si>
    <t>角北</t>
  </si>
  <si>
    <t>각북</t>
  </si>
  <si>
    <t>海玉</t>
  </si>
  <si>
    <t>해옥</t>
  </si>
  <si>
    <t>海發</t>
  </si>
  <si>
    <t>해발</t>
  </si>
  <si>
    <t>甲辰逃亡故</t>
  </si>
  <si>
    <t>갑진도망고</t>
  </si>
  <si>
    <t>金先</t>
  </si>
  <si>
    <t>금선</t>
  </si>
  <si>
    <t>乙卯逃亡故</t>
  </si>
  <si>
    <t>을묘도망고</t>
  </si>
  <si>
    <t>海先</t>
  </si>
  <si>
    <t>해선</t>
  </si>
  <si>
    <t>禮分</t>
  </si>
  <si>
    <t>仲厚</t>
  </si>
  <si>
    <t>중후</t>
  </si>
  <si>
    <t>英業</t>
  </si>
  <si>
    <t>영업</t>
  </si>
  <si>
    <t>崔命男</t>
  </si>
  <si>
    <t>최명남</t>
  </si>
  <si>
    <t>命男</t>
  </si>
  <si>
    <t>명남</t>
  </si>
  <si>
    <t>完山</t>
  </si>
  <si>
    <t>완산</t>
  </si>
  <si>
    <t>通政</t>
  </si>
  <si>
    <t>통정</t>
  </si>
  <si>
    <t>益三</t>
  </si>
  <si>
    <t>익삼</t>
  </si>
  <si>
    <t>嘉善</t>
  </si>
  <si>
    <t>가선</t>
  </si>
  <si>
    <t>慶男</t>
  </si>
  <si>
    <t>경남</t>
  </si>
  <si>
    <t>德成</t>
  </si>
  <si>
    <t>덕성</t>
  </si>
  <si>
    <r>
      <t>金夢</t>
    </r>
    <r>
      <rPr>
        <sz val="10"/>
        <rFont val="Arial"/>
        <family val="2"/>
      </rPr>
      <t>竜</t>
    </r>
  </si>
  <si>
    <t>竹山</t>
  </si>
  <si>
    <t>죽산</t>
  </si>
  <si>
    <t>萬守</t>
  </si>
  <si>
    <t>만수</t>
  </si>
  <si>
    <t>乙男</t>
  </si>
  <si>
    <t>을남</t>
  </si>
  <si>
    <t>萬迪</t>
  </si>
  <si>
    <t>만적</t>
  </si>
  <si>
    <t>吳平迪</t>
  </si>
  <si>
    <t>오평적</t>
  </si>
  <si>
    <t>海州</t>
  </si>
  <si>
    <t>해주</t>
  </si>
  <si>
    <t>奴自必</t>
  </si>
  <si>
    <t>노자필</t>
  </si>
  <si>
    <t>全爾璿</t>
  </si>
  <si>
    <t>전이선</t>
  </si>
  <si>
    <t>爾璿</t>
  </si>
  <si>
    <t>이선</t>
  </si>
  <si>
    <t>慶山</t>
  </si>
  <si>
    <t>경산</t>
  </si>
  <si>
    <t>謹行</t>
  </si>
  <si>
    <t>근행</t>
  </si>
  <si>
    <t>尙壕</t>
  </si>
  <si>
    <t>상호</t>
  </si>
  <si>
    <t>天伯</t>
  </si>
  <si>
    <t>천백</t>
  </si>
  <si>
    <t>李信栢</t>
  </si>
  <si>
    <t>進膺</t>
  </si>
  <si>
    <t>진응</t>
  </si>
  <si>
    <t>爾昌</t>
  </si>
  <si>
    <t>이창</t>
  </si>
  <si>
    <t>李後晟</t>
  </si>
  <si>
    <t>鳳龍</t>
  </si>
  <si>
    <t>봉룡</t>
  </si>
  <si>
    <t>光翰</t>
  </si>
  <si>
    <t>광한</t>
  </si>
  <si>
    <t>儀進</t>
  </si>
  <si>
    <t>의진</t>
  </si>
  <si>
    <t>斗分</t>
  </si>
  <si>
    <t>두분</t>
  </si>
  <si>
    <t>自月</t>
  </si>
  <si>
    <t>斗萬</t>
  </si>
  <si>
    <t>두만</t>
  </si>
  <si>
    <t>喜丹</t>
  </si>
  <si>
    <t>희단</t>
  </si>
  <si>
    <t>罔春</t>
  </si>
  <si>
    <t>망춘</t>
  </si>
  <si>
    <t>唜立</t>
  </si>
  <si>
    <t>말립</t>
  </si>
  <si>
    <t>昌原</t>
  </si>
  <si>
    <t>창원</t>
  </si>
  <si>
    <t>千立</t>
  </si>
  <si>
    <t>천립</t>
  </si>
  <si>
    <t>述立</t>
  </si>
  <si>
    <t>술립</t>
  </si>
  <si>
    <t>莫之</t>
  </si>
  <si>
    <t>막지</t>
  </si>
  <si>
    <t>大女</t>
  </si>
  <si>
    <t>대녀</t>
  </si>
  <si>
    <t>達望</t>
  </si>
  <si>
    <t>달망</t>
  </si>
  <si>
    <t>達生</t>
  </si>
  <si>
    <t>달생</t>
  </si>
  <si>
    <t>人生</t>
  </si>
  <si>
    <t>인생</t>
  </si>
  <si>
    <t>沈元三</t>
  </si>
  <si>
    <t>德顯</t>
  </si>
  <si>
    <t>덕현</t>
  </si>
  <si>
    <t>後漢</t>
  </si>
  <si>
    <t>후한</t>
  </si>
  <si>
    <t>守恢</t>
  </si>
  <si>
    <t>수회</t>
  </si>
  <si>
    <t>白雲奇</t>
  </si>
  <si>
    <t>백운기</t>
  </si>
  <si>
    <t>道濟</t>
  </si>
  <si>
    <t>도제</t>
  </si>
  <si>
    <t>民覺</t>
  </si>
  <si>
    <t>민각</t>
  </si>
  <si>
    <t>後立</t>
  </si>
  <si>
    <t>후립</t>
  </si>
  <si>
    <t>朱鳳龍</t>
  </si>
  <si>
    <t>주봉룡</t>
  </si>
  <si>
    <t>熊川</t>
  </si>
  <si>
    <t>웅천</t>
  </si>
  <si>
    <t>雲徵</t>
  </si>
  <si>
    <t>운징</t>
  </si>
  <si>
    <t>尹</t>
  </si>
  <si>
    <t>윤</t>
  </si>
  <si>
    <t>明守</t>
  </si>
  <si>
    <t>명수</t>
  </si>
  <si>
    <t>乭介</t>
  </si>
  <si>
    <t>돌개</t>
  </si>
  <si>
    <t>丁卯逃亡</t>
  </si>
  <si>
    <t>정묘도망</t>
  </si>
  <si>
    <t>正右</t>
  </si>
  <si>
    <t>정우</t>
  </si>
  <si>
    <t>倉外</t>
  </si>
  <si>
    <t>창외</t>
  </si>
  <si>
    <t>수동면</t>
  </si>
  <si>
    <t>昌遠</t>
  </si>
  <si>
    <t>守東面</t>
  </si>
  <si>
    <t>自必</t>
  </si>
  <si>
    <t>자필</t>
  </si>
  <si>
    <t>孫夢錫</t>
  </si>
  <si>
    <t>손몽석</t>
  </si>
  <si>
    <t>兼司僕</t>
  </si>
  <si>
    <t>겸사복</t>
  </si>
  <si>
    <t>乭卜</t>
  </si>
  <si>
    <t>돌복</t>
  </si>
  <si>
    <t>大淸</t>
  </si>
  <si>
    <t>대청</t>
  </si>
  <si>
    <t>從夫</t>
  </si>
  <si>
    <t>종부</t>
  </si>
  <si>
    <t>裵克昌</t>
  </si>
  <si>
    <t>배극창</t>
  </si>
  <si>
    <t>石禮</t>
  </si>
  <si>
    <t>석례</t>
  </si>
  <si>
    <t>守天</t>
  </si>
  <si>
    <t>수천</t>
  </si>
  <si>
    <t>聖道</t>
  </si>
  <si>
    <t>성도</t>
  </si>
  <si>
    <t>好英</t>
  </si>
  <si>
    <t>호영</t>
  </si>
  <si>
    <t>朴難上</t>
  </si>
  <si>
    <t>박난상</t>
  </si>
  <si>
    <t>在月</t>
  </si>
  <si>
    <t>재월</t>
  </si>
  <si>
    <t>北伊</t>
  </si>
  <si>
    <t>북이</t>
  </si>
  <si>
    <t>卜德</t>
  </si>
  <si>
    <t>복덕</t>
  </si>
  <si>
    <t>天立</t>
  </si>
  <si>
    <t>不知</t>
  </si>
  <si>
    <t>扶智</t>
  </si>
  <si>
    <t>付枝</t>
  </si>
  <si>
    <t>奴貴奉</t>
  </si>
  <si>
    <t>노귀봉</t>
  </si>
  <si>
    <t>李師華</t>
  </si>
  <si>
    <t>이사화</t>
  </si>
  <si>
    <t>師華</t>
  </si>
  <si>
    <t>사화</t>
  </si>
  <si>
    <t>德山</t>
  </si>
  <si>
    <t>덕산</t>
  </si>
  <si>
    <t>光震</t>
  </si>
  <si>
    <t>惟馨</t>
  </si>
  <si>
    <t>유형</t>
  </si>
  <si>
    <t>允元</t>
  </si>
  <si>
    <t>윤원</t>
  </si>
  <si>
    <r>
      <t>韓</t>
    </r>
    <r>
      <rPr>
        <sz val="10"/>
        <rFont val="Arial"/>
        <family val="2"/>
      </rPr>
      <t>鎏</t>
    </r>
  </si>
  <si>
    <t>한류</t>
  </si>
  <si>
    <t>處毅</t>
  </si>
  <si>
    <t>처의</t>
  </si>
  <si>
    <t>鄭世亨</t>
  </si>
  <si>
    <t>정세형</t>
  </si>
  <si>
    <t>延日</t>
  </si>
  <si>
    <t>연일</t>
  </si>
  <si>
    <t>延郞</t>
  </si>
  <si>
    <t>연랑</t>
  </si>
  <si>
    <t>大春</t>
  </si>
  <si>
    <t>대춘</t>
  </si>
  <si>
    <t>朴進上</t>
  </si>
  <si>
    <t>박진상</t>
  </si>
  <si>
    <r>
      <t>順</t>
    </r>
    <r>
      <rPr>
        <sz val="10"/>
        <rFont val="Arial"/>
        <family val="2"/>
      </rPr>
      <t>竜</t>
    </r>
  </si>
  <si>
    <t>순룡</t>
  </si>
  <si>
    <t>卜立</t>
  </si>
  <si>
    <t>복립</t>
  </si>
  <si>
    <t>盲人</t>
  </si>
  <si>
    <t>맹인</t>
  </si>
  <si>
    <t>每男</t>
  </si>
  <si>
    <t>매남</t>
  </si>
  <si>
    <t>柳德垕</t>
  </si>
  <si>
    <t>유덕후</t>
  </si>
  <si>
    <t>柳</t>
  </si>
  <si>
    <t>德垕</t>
  </si>
  <si>
    <t>덕후</t>
  </si>
  <si>
    <t>仁同</t>
  </si>
  <si>
    <t>인동</t>
  </si>
  <si>
    <t>文瑞</t>
  </si>
  <si>
    <t>문서</t>
  </si>
  <si>
    <r>
      <rPr>
        <sz val="10"/>
        <rFont val="Arial"/>
        <family val="2"/>
      </rPr>
      <t>浻</t>
    </r>
  </si>
  <si>
    <t>衛邦</t>
  </si>
  <si>
    <t>위방</t>
  </si>
  <si>
    <t>孫濡</t>
  </si>
  <si>
    <t>손유</t>
  </si>
  <si>
    <t>永川</t>
  </si>
  <si>
    <t>영천</t>
  </si>
  <si>
    <t>夏徵</t>
  </si>
  <si>
    <t>하징</t>
  </si>
  <si>
    <t>益昫</t>
  </si>
  <si>
    <t>익구</t>
  </si>
  <si>
    <t>廷蓂</t>
  </si>
  <si>
    <t>정명</t>
  </si>
  <si>
    <t>通仕郞</t>
  </si>
  <si>
    <t>통사랑</t>
  </si>
  <si>
    <t>李遵道</t>
  </si>
  <si>
    <t>全義</t>
  </si>
  <si>
    <t>전의</t>
  </si>
  <si>
    <t>楨郁</t>
  </si>
  <si>
    <t>정욱</t>
  </si>
  <si>
    <t>成權</t>
  </si>
  <si>
    <t>성권</t>
  </si>
  <si>
    <t>光郁</t>
  </si>
  <si>
    <t>광욱</t>
  </si>
  <si>
    <t>成濬</t>
  </si>
  <si>
    <t>성준</t>
  </si>
  <si>
    <t>萬玉</t>
  </si>
  <si>
    <t>만옥</t>
  </si>
  <si>
    <t>戊申逃亡故</t>
  </si>
  <si>
    <t>무신도망고</t>
  </si>
  <si>
    <t>丁發</t>
  </si>
  <si>
    <t>정발</t>
  </si>
  <si>
    <t>每湯</t>
  </si>
  <si>
    <t>매탕</t>
  </si>
  <si>
    <t>公金</t>
  </si>
  <si>
    <t>공금</t>
  </si>
  <si>
    <t>天每</t>
  </si>
  <si>
    <t>천매</t>
  </si>
  <si>
    <t>加八里</t>
  </si>
  <si>
    <t>가팔리</t>
  </si>
  <si>
    <t>戊寅逃亡故</t>
  </si>
  <si>
    <t>무인도망고</t>
  </si>
  <si>
    <t>命春</t>
  </si>
  <si>
    <t>명춘</t>
  </si>
  <si>
    <t>丁代</t>
  </si>
  <si>
    <t>정대</t>
  </si>
  <si>
    <t>丁每</t>
  </si>
  <si>
    <t>정매</t>
  </si>
  <si>
    <t>命化</t>
  </si>
  <si>
    <t>명화</t>
  </si>
  <si>
    <t>守眞</t>
  </si>
  <si>
    <t>수진</t>
  </si>
  <si>
    <t>尹宗臣</t>
  </si>
  <si>
    <t>윤종신</t>
  </si>
  <si>
    <t>山眞</t>
  </si>
  <si>
    <t>산진</t>
  </si>
  <si>
    <t>玉天</t>
  </si>
  <si>
    <t>九月</t>
  </si>
  <si>
    <t>구월</t>
  </si>
  <si>
    <t>玉發</t>
  </si>
  <si>
    <t>옥발</t>
  </si>
  <si>
    <t>貴奉</t>
  </si>
  <si>
    <t>귀봉</t>
  </si>
  <si>
    <t>貴業</t>
  </si>
  <si>
    <t>귀업</t>
  </si>
  <si>
    <t>金乭伊</t>
  </si>
  <si>
    <t>금돌이</t>
  </si>
  <si>
    <t>次息</t>
  </si>
  <si>
    <t>차식</t>
  </si>
  <si>
    <t>太元</t>
  </si>
  <si>
    <t>彦陽</t>
  </si>
  <si>
    <t>언양</t>
  </si>
  <si>
    <t>禮眞</t>
  </si>
  <si>
    <t>太進</t>
  </si>
  <si>
    <t>태진</t>
  </si>
  <si>
    <t>丙午</t>
  </si>
  <si>
    <t>병오</t>
  </si>
  <si>
    <t>永今</t>
  </si>
  <si>
    <t>영금</t>
  </si>
  <si>
    <t>永男</t>
  </si>
  <si>
    <t>영남</t>
  </si>
  <si>
    <t>永春</t>
  </si>
  <si>
    <t>영춘</t>
  </si>
  <si>
    <t>永每</t>
  </si>
  <si>
    <t>영매</t>
  </si>
  <si>
    <t>己化</t>
  </si>
  <si>
    <t>기화</t>
  </si>
  <si>
    <t>巨濟</t>
  </si>
  <si>
    <t>거제</t>
  </si>
  <si>
    <t>得上</t>
  </si>
  <si>
    <t>득상</t>
  </si>
  <si>
    <t>貴益</t>
  </si>
  <si>
    <t>귀익</t>
  </si>
  <si>
    <t>貴三</t>
  </si>
  <si>
    <t>귀삼</t>
  </si>
  <si>
    <t>七世</t>
  </si>
  <si>
    <t>칠세</t>
  </si>
  <si>
    <t>古音進</t>
  </si>
  <si>
    <t>고음진</t>
  </si>
  <si>
    <t>貴郞</t>
  </si>
  <si>
    <t>귀랑</t>
  </si>
  <si>
    <t>悅男</t>
  </si>
  <si>
    <t>열남</t>
  </si>
  <si>
    <t>玉春</t>
  </si>
  <si>
    <t>옥춘</t>
  </si>
  <si>
    <t>貴連</t>
  </si>
  <si>
    <t>귀련</t>
  </si>
  <si>
    <t>全命行</t>
  </si>
  <si>
    <t>전명행</t>
  </si>
  <si>
    <t>命行</t>
  </si>
  <si>
    <t>명행</t>
  </si>
  <si>
    <t>萬徵</t>
  </si>
  <si>
    <t>만징</t>
  </si>
  <si>
    <t>世寧</t>
  </si>
  <si>
    <t>세녕</t>
  </si>
  <si>
    <t>昌業</t>
  </si>
  <si>
    <t>창업</t>
  </si>
  <si>
    <t>崔自老</t>
  </si>
  <si>
    <t>최자로</t>
  </si>
  <si>
    <t>忠女</t>
  </si>
  <si>
    <t>충녀</t>
  </si>
  <si>
    <t>金䪪伊</t>
  </si>
  <si>
    <t>김감이</t>
  </si>
  <si>
    <t>主鎭軍</t>
  </si>
  <si>
    <t>주진군</t>
  </si>
  <si>
    <t>䪪伊</t>
  </si>
  <si>
    <t>감이</t>
  </si>
  <si>
    <t>䪪先</t>
  </si>
  <si>
    <t>감선</t>
  </si>
  <si>
    <t>以申</t>
  </si>
  <si>
    <t>이신</t>
  </si>
  <si>
    <t>日業</t>
  </si>
  <si>
    <t>일업</t>
  </si>
  <si>
    <t>郭承伊</t>
  </si>
  <si>
    <t>곽승이</t>
  </si>
  <si>
    <t>慈仁</t>
  </si>
  <si>
    <t>자인</t>
  </si>
  <si>
    <t>柳星七</t>
  </si>
  <si>
    <t>難之</t>
  </si>
  <si>
    <t>난지</t>
  </si>
  <si>
    <t>明岩</t>
  </si>
  <si>
    <t>명암</t>
  </si>
  <si>
    <t>李未明</t>
  </si>
  <si>
    <t>元三</t>
  </si>
  <si>
    <t>원삼</t>
  </si>
  <si>
    <t>奴萬三</t>
  </si>
  <si>
    <t>노만삼</t>
  </si>
  <si>
    <t>徐氏</t>
  </si>
  <si>
    <t>서씨</t>
  </si>
  <si>
    <t>寡婦</t>
  </si>
  <si>
    <t>과부</t>
  </si>
  <si>
    <t>㗡郞</t>
  </si>
  <si>
    <t>忠金</t>
  </si>
  <si>
    <t>충금</t>
  </si>
  <si>
    <t>丁巳逃亡</t>
  </si>
  <si>
    <t>정사도망</t>
  </si>
  <si>
    <t>連申</t>
  </si>
  <si>
    <t>興郞</t>
  </si>
  <si>
    <t>흥랑</t>
  </si>
  <si>
    <t>天連</t>
  </si>
  <si>
    <t>천련</t>
  </si>
  <si>
    <t>孫得謙</t>
  </si>
  <si>
    <t>손득겸</t>
  </si>
  <si>
    <t>唜金</t>
  </si>
  <si>
    <t>말금</t>
  </si>
  <si>
    <t>進卜</t>
  </si>
  <si>
    <t>진복</t>
  </si>
  <si>
    <t>應</t>
  </si>
  <si>
    <t>응</t>
  </si>
  <si>
    <t>李金伊</t>
  </si>
  <si>
    <t>大丘</t>
  </si>
  <si>
    <t>대구</t>
  </si>
  <si>
    <t>海上</t>
  </si>
  <si>
    <t>해상</t>
  </si>
  <si>
    <t>得伊</t>
  </si>
  <si>
    <t>득이</t>
  </si>
  <si>
    <t>朴守萬</t>
  </si>
  <si>
    <t>박수만</t>
  </si>
  <si>
    <t>調唱保人</t>
  </si>
  <si>
    <t>조창보인</t>
  </si>
  <si>
    <t>萬三</t>
  </si>
  <si>
    <t>만삼</t>
  </si>
  <si>
    <t>申</t>
  </si>
  <si>
    <t>孫彦龍</t>
  </si>
  <si>
    <t>손언룡</t>
  </si>
  <si>
    <t>彦龍</t>
  </si>
  <si>
    <t>언룡</t>
  </si>
  <si>
    <t>鼎基</t>
  </si>
  <si>
    <t>정기</t>
  </si>
  <si>
    <t>溥</t>
  </si>
  <si>
    <t>處恒</t>
  </si>
  <si>
    <t>처항</t>
  </si>
  <si>
    <t>柳擎極</t>
  </si>
  <si>
    <t>趙</t>
  </si>
  <si>
    <t>조</t>
  </si>
  <si>
    <t>漢陽</t>
  </si>
  <si>
    <t>한양</t>
  </si>
  <si>
    <t>聖奎</t>
  </si>
  <si>
    <t>성규</t>
  </si>
  <si>
    <t>挺璹</t>
  </si>
  <si>
    <t>정숙</t>
  </si>
  <si>
    <t>興漢</t>
  </si>
  <si>
    <t>흥한</t>
  </si>
  <si>
    <t>崔慶浸</t>
  </si>
  <si>
    <t>최경침</t>
  </si>
  <si>
    <t>禧錫</t>
  </si>
  <si>
    <t>희석</t>
  </si>
  <si>
    <t>孫彦庠戶</t>
  </si>
  <si>
    <t>손언상호</t>
  </si>
  <si>
    <t>禹錫</t>
  </si>
  <si>
    <t>우석</t>
  </si>
  <si>
    <t>順三</t>
  </si>
  <si>
    <t>순삼</t>
  </si>
  <si>
    <t>順女</t>
  </si>
  <si>
    <t>순녀</t>
  </si>
  <si>
    <t>順每</t>
  </si>
  <si>
    <t>순매</t>
  </si>
  <si>
    <t>順七</t>
  </si>
  <si>
    <t>순칠</t>
  </si>
  <si>
    <t>今奉</t>
  </si>
  <si>
    <t>금봉</t>
  </si>
  <si>
    <t>玉連</t>
  </si>
  <si>
    <t>옥련</t>
  </si>
  <si>
    <t>玉立</t>
  </si>
  <si>
    <t>옥립</t>
  </si>
  <si>
    <t>䪪女</t>
  </si>
  <si>
    <t>감녀</t>
  </si>
  <si>
    <t>久遠逃亡</t>
  </si>
  <si>
    <t>구원도망</t>
  </si>
  <si>
    <t>春金</t>
  </si>
  <si>
    <t>춘금</t>
  </si>
  <si>
    <t>文良</t>
  </si>
  <si>
    <t>문량</t>
  </si>
  <si>
    <t>안음</t>
  </si>
  <si>
    <t>쌍금</t>
  </si>
  <si>
    <t>仁良</t>
  </si>
  <si>
    <t>인량</t>
  </si>
  <si>
    <t>守山</t>
  </si>
  <si>
    <t>수산</t>
  </si>
  <si>
    <t>時奉</t>
  </si>
  <si>
    <t>시봉</t>
  </si>
  <si>
    <t>太光</t>
  </si>
  <si>
    <t>태광</t>
  </si>
  <si>
    <t>安陰</t>
  </si>
  <si>
    <t>孫淑</t>
  </si>
  <si>
    <t>손숙</t>
  </si>
  <si>
    <t>每還</t>
  </si>
  <si>
    <t>매환</t>
  </si>
  <si>
    <t>良日</t>
  </si>
  <si>
    <t>小斤連</t>
  </si>
  <si>
    <t>소근련</t>
  </si>
  <si>
    <t>天分</t>
  </si>
  <si>
    <t>천분</t>
  </si>
  <si>
    <t>文立</t>
  </si>
  <si>
    <t>문립</t>
  </si>
  <si>
    <t>守今</t>
  </si>
  <si>
    <t>수금</t>
  </si>
  <si>
    <t>비속진녀</t>
  </si>
  <si>
    <t>河陽</t>
  </si>
  <si>
    <t>하양</t>
  </si>
  <si>
    <t>속진</t>
  </si>
  <si>
    <t>玉先</t>
  </si>
  <si>
    <t>옥선</t>
  </si>
  <si>
    <t>三春</t>
  </si>
  <si>
    <t>삼춘</t>
  </si>
  <si>
    <t>莫春</t>
  </si>
  <si>
    <t>막춘</t>
  </si>
  <si>
    <t>從德</t>
  </si>
  <si>
    <t>종덕</t>
  </si>
  <si>
    <t>春卜</t>
  </si>
  <si>
    <t>춘복</t>
  </si>
  <si>
    <t>九里卜</t>
  </si>
  <si>
    <t>구리복</t>
  </si>
  <si>
    <t>岩外</t>
  </si>
  <si>
    <t>암외</t>
  </si>
  <si>
    <t>等久遠逃亡</t>
  </si>
  <si>
    <t>등구원도망</t>
  </si>
  <si>
    <t>乭金</t>
  </si>
  <si>
    <t>돌금</t>
  </si>
  <si>
    <t>台守</t>
  </si>
  <si>
    <t>태수</t>
  </si>
  <si>
    <t>世民</t>
  </si>
  <si>
    <t>세민</t>
  </si>
  <si>
    <t>唜文</t>
  </si>
  <si>
    <t>말문</t>
  </si>
  <si>
    <t>己云</t>
  </si>
  <si>
    <t>기운</t>
  </si>
  <si>
    <t>己壬</t>
  </si>
  <si>
    <t>기임</t>
  </si>
  <si>
    <t>乭仁</t>
  </si>
  <si>
    <t>돌인</t>
  </si>
  <si>
    <r>
      <t>五</t>
    </r>
    <r>
      <rPr>
        <sz val="10"/>
        <rFont val="Arial"/>
        <family val="2"/>
      </rPr>
      <t>竜</t>
    </r>
  </si>
  <si>
    <t>오룡</t>
  </si>
  <si>
    <t>先陽</t>
  </si>
  <si>
    <t>선양</t>
  </si>
  <si>
    <t>今男</t>
  </si>
  <si>
    <t>금남</t>
  </si>
  <si>
    <t>今進</t>
  </si>
  <si>
    <t>금진</t>
  </si>
  <si>
    <t>今女</t>
  </si>
  <si>
    <t>금녀</t>
  </si>
  <si>
    <t>承立</t>
  </si>
  <si>
    <t>승립</t>
  </si>
  <si>
    <t>承介</t>
  </si>
  <si>
    <t>승개</t>
  </si>
  <si>
    <t>禮玉</t>
  </si>
  <si>
    <t>南山</t>
  </si>
  <si>
    <t>남산</t>
  </si>
  <si>
    <t>甫日</t>
  </si>
  <si>
    <t>보일</t>
  </si>
  <si>
    <t>春月</t>
  </si>
  <si>
    <t>춘월</t>
  </si>
  <si>
    <t>申立</t>
  </si>
  <si>
    <t>신립</t>
  </si>
  <si>
    <t>咸安</t>
  </si>
  <si>
    <t>함안</t>
  </si>
  <si>
    <t>世卜</t>
  </si>
  <si>
    <t>세복</t>
  </si>
  <si>
    <t>月萬</t>
  </si>
  <si>
    <t>월만</t>
  </si>
  <si>
    <t>申臺</t>
  </si>
  <si>
    <t>신대</t>
  </si>
  <si>
    <t>斗良</t>
  </si>
  <si>
    <t>두량</t>
  </si>
  <si>
    <t>영천백흥사</t>
  </si>
  <si>
    <t>僧名体益</t>
  </si>
  <si>
    <t>俊業</t>
  </si>
  <si>
    <t>준업</t>
  </si>
  <si>
    <t>永川栢興寺</t>
  </si>
  <si>
    <t>僧名聖澄</t>
  </si>
  <si>
    <t>自賊</t>
  </si>
  <si>
    <t>신녕</t>
  </si>
  <si>
    <r>
      <t>夫史世</t>
    </r>
    <r>
      <rPr>
        <sz val="10"/>
        <rFont val="Arial"/>
        <family val="2"/>
      </rPr>
      <t>竜</t>
    </r>
  </si>
  <si>
    <t>新寧</t>
  </si>
  <si>
    <t>玉娘</t>
  </si>
  <si>
    <t>옥낭</t>
  </si>
  <si>
    <t>申春</t>
  </si>
  <si>
    <t>신춘</t>
  </si>
  <si>
    <t>孫彦龜</t>
  </si>
  <si>
    <t>손언구</t>
  </si>
  <si>
    <t>彦龜</t>
  </si>
  <si>
    <t>언구</t>
  </si>
  <si>
    <t>昌錫</t>
  </si>
  <si>
    <t>창석</t>
  </si>
  <si>
    <t>範錫</t>
  </si>
  <si>
    <t>범석</t>
  </si>
  <si>
    <t>石進</t>
  </si>
  <si>
    <t>석진</t>
  </si>
  <si>
    <t>卜女</t>
  </si>
  <si>
    <t>복녀</t>
  </si>
  <si>
    <t>氷郞</t>
  </si>
  <si>
    <t>빙랑</t>
  </si>
  <si>
    <t>己未逃亡</t>
  </si>
  <si>
    <t>기미도망</t>
  </si>
  <si>
    <t>金致三</t>
  </si>
  <si>
    <t>夢郞</t>
  </si>
  <si>
    <t>몽랑</t>
  </si>
  <si>
    <t>世剡</t>
  </si>
  <si>
    <t>세섬</t>
  </si>
  <si>
    <t>孫彦鏶</t>
  </si>
  <si>
    <t>손언집</t>
  </si>
  <si>
    <t>彦鏶</t>
  </si>
  <si>
    <t>언집</t>
  </si>
  <si>
    <t>得基</t>
  </si>
  <si>
    <t>득기</t>
  </si>
  <si>
    <t>沔</t>
  </si>
  <si>
    <t>면</t>
  </si>
  <si>
    <t>處悰</t>
  </si>
  <si>
    <t>처종</t>
  </si>
  <si>
    <t>蔡元奮</t>
  </si>
  <si>
    <t>채원분</t>
  </si>
  <si>
    <t>命箕</t>
  </si>
  <si>
    <t>弘袗</t>
  </si>
  <si>
    <t>홍진</t>
  </si>
  <si>
    <t>瑛瑀</t>
  </si>
  <si>
    <t>영우</t>
  </si>
  <si>
    <t>張慶恒</t>
  </si>
  <si>
    <t>장경항</t>
  </si>
  <si>
    <t>應世</t>
  </si>
  <si>
    <t>응세</t>
  </si>
  <si>
    <t>日良</t>
  </si>
  <si>
    <t>일량</t>
  </si>
  <si>
    <t>奴成發</t>
  </si>
  <si>
    <t>노성발</t>
  </si>
  <si>
    <t>俊益</t>
  </si>
  <si>
    <t>준익</t>
  </si>
  <si>
    <t>勵節校尉守訓鍊院判官</t>
  </si>
  <si>
    <t>繼立</t>
  </si>
  <si>
    <t>계립</t>
  </si>
  <si>
    <t>秉節校尉行龍驤衛副司果</t>
  </si>
  <si>
    <t>思道</t>
  </si>
  <si>
    <t>사도</t>
  </si>
  <si>
    <t>嘉善大夫</t>
  </si>
  <si>
    <t>가선대부</t>
  </si>
  <si>
    <t>金命守</t>
  </si>
  <si>
    <t>李國擎</t>
  </si>
  <si>
    <t>이국경</t>
  </si>
  <si>
    <t>國擎</t>
  </si>
  <si>
    <t>국경</t>
  </si>
  <si>
    <t>永芳</t>
  </si>
  <si>
    <t>영방</t>
  </si>
  <si>
    <t>後晟</t>
  </si>
  <si>
    <t>후성</t>
  </si>
  <si>
    <t>守惲</t>
  </si>
  <si>
    <t>수운</t>
  </si>
  <si>
    <t>葛善敏</t>
  </si>
  <si>
    <t>갈선민</t>
  </si>
  <si>
    <t>孔</t>
  </si>
  <si>
    <t>공</t>
  </si>
  <si>
    <t>希望</t>
  </si>
  <si>
    <t>희망</t>
  </si>
  <si>
    <t>雲龍</t>
  </si>
  <si>
    <t>운룡</t>
  </si>
  <si>
    <t>道向</t>
  </si>
  <si>
    <t>도향</t>
  </si>
  <si>
    <t>朴光敏</t>
  </si>
  <si>
    <t>박광민</t>
  </si>
  <si>
    <t>範瑞</t>
  </si>
  <si>
    <t>범서</t>
  </si>
  <si>
    <t>次今</t>
  </si>
  <si>
    <t>차금</t>
  </si>
  <si>
    <t>孫安基</t>
  </si>
  <si>
    <t>손안기</t>
  </si>
  <si>
    <t>安基</t>
  </si>
  <si>
    <t>안기</t>
  </si>
  <si>
    <t>溟</t>
  </si>
  <si>
    <t>處懽</t>
  </si>
  <si>
    <t>처환</t>
  </si>
  <si>
    <t>朝散大大行禮賓寺主簿</t>
  </si>
  <si>
    <t>李雲龍</t>
  </si>
  <si>
    <t>達胤</t>
  </si>
  <si>
    <t>달윤</t>
  </si>
  <si>
    <t>殷</t>
  </si>
  <si>
    <t>은</t>
  </si>
  <si>
    <t>云春</t>
  </si>
  <si>
    <t>운춘</t>
  </si>
  <si>
    <t>李師曾</t>
  </si>
  <si>
    <t>이사증</t>
  </si>
  <si>
    <t>師曾</t>
  </si>
  <si>
    <t>사증</t>
  </si>
  <si>
    <t>昌言</t>
  </si>
  <si>
    <t>창언</t>
  </si>
  <si>
    <r>
      <rPr>
        <sz val="10"/>
        <rFont val="Arial"/>
        <family val="2"/>
      </rPr>
      <t>盺</t>
    </r>
  </si>
  <si>
    <t>흔</t>
  </si>
  <si>
    <t>景亨</t>
  </si>
  <si>
    <t>경형</t>
  </si>
  <si>
    <t>孫洪</t>
  </si>
  <si>
    <t>손홍</t>
  </si>
  <si>
    <t>父</t>
  </si>
  <si>
    <t>慶澹</t>
  </si>
  <si>
    <t>경담</t>
  </si>
  <si>
    <t>挺南</t>
  </si>
  <si>
    <t>정남</t>
  </si>
  <si>
    <t>承仕郞典牲署奉事</t>
  </si>
  <si>
    <t>승사랑전생서봉사</t>
  </si>
  <si>
    <t>東峻</t>
  </si>
  <si>
    <t>동준</t>
  </si>
  <si>
    <t>權亨建</t>
  </si>
  <si>
    <t>권형건</t>
  </si>
  <si>
    <t>今娘</t>
  </si>
  <si>
    <t>금낭</t>
  </si>
  <si>
    <t>非石里</t>
  </si>
  <si>
    <t>비석리</t>
  </si>
  <si>
    <t>花園</t>
  </si>
  <si>
    <t>화원</t>
  </si>
  <si>
    <t>柳宜春</t>
  </si>
  <si>
    <t>유의춘</t>
  </si>
  <si>
    <t>世春</t>
  </si>
  <si>
    <t>세춘</t>
  </si>
  <si>
    <t>宜春</t>
  </si>
  <si>
    <t>의춘</t>
  </si>
  <si>
    <t>德星</t>
  </si>
  <si>
    <t>自華</t>
  </si>
  <si>
    <t>자화</t>
  </si>
  <si>
    <t>宣略將軍行守門將</t>
  </si>
  <si>
    <t>선략장군행수문장</t>
  </si>
  <si>
    <t>泳</t>
  </si>
  <si>
    <t>朴世英</t>
  </si>
  <si>
    <t>박세영</t>
  </si>
  <si>
    <t>卞</t>
  </si>
  <si>
    <t>변</t>
  </si>
  <si>
    <t>草溪</t>
  </si>
  <si>
    <t>초계</t>
  </si>
  <si>
    <t>漢重</t>
  </si>
  <si>
    <t>한중</t>
  </si>
  <si>
    <t>善宇</t>
  </si>
  <si>
    <t>선우</t>
  </si>
  <si>
    <t>昌櫓</t>
  </si>
  <si>
    <t>창로</t>
  </si>
  <si>
    <t>陳漢英</t>
  </si>
  <si>
    <t>진한영</t>
  </si>
  <si>
    <t>珍山</t>
  </si>
  <si>
    <t>진산</t>
  </si>
  <si>
    <t>守進</t>
  </si>
  <si>
    <t>奴完實</t>
  </si>
  <si>
    <t>노완실</t>
  </si>
  <si>
    <t>李挺孝</t>
  </si>
  <si>
    <t>이정효</t>
  </si>
  <si>
    <t>挺孝</t>
  </si>
  <si>
    <t>정효</t>
  </si>
  <si>
    <t>東粲</t>
  </si>
  <si>
    <t>동찬</t>
  </si>
  <si>
    <t>汝芳</t>
  </si>
  <si>
    <t>여방</t>
  </si>
  <si>
    <t>後賢</t>
  </si>
  <si>
    <t>후현</t>
  </si>
  <si>
    <t>愼昌佑</t>
  </si>
  <si>
    <t>신창우</t>
  </si>
  <si>
    <t>居昌</t>
  </si>
  <si>
    <t>거창</t>
  </si>
  <si>
    <t>全孝</t>
  </si>
  <si>
    <t>전효</t>
  </si>
  <si>
    <t>金承元</t>
  </si>
  <si>
    <t>崔壽長</t>
  </si>
  <si>
    <t>최수장</t>
  </si>
  <si>
    <t>壽長</t>
  </si>
  <si>
    <t>수장</t>
  </si>
  <si>
    <r>
      <t>信</t>
    </r>
    <r>
      <rPr>
        <sz val="10"/>
        <rFont val="Arial"/>
        <family val="2"/>
      </rPr>
      <t>冾</t>
    </r>
  </si>
  <si>
    <t>신협</t>
  </si>
  <si>
    <t>泰仁</t>
  </si>
  <si>
    <t>태인</t>
  </si>
  <si>
    <t>守榮</t>
  </si>
  <si>
    <t>수영</t>
  </si>
  <si>
    <t>通訓大夫行資監</t>
  </si>
  <si>
    <t>통훈대부행자감</t>
  </si>
  <si>
    <r>
      <t>正</t>
    </r>
    <r>
      <rPr>
        <sz val="10"/>
        <rFont val="Arial"/>
        <family val="2"/>
      </rPr>
      <t>牗</t>
    </r>
  </si>
  <si>
    <t>李德向</t>
  </si>
  <si>
    <t>金夢</t>
  </si>
  <si>
    <t>금몽</t>
  </si>
  <si>
    <t>完實</t>
  </si>
  <si>
    <t>완실</t>
  </si>
  <si>
    <t>喜得</t>
  </si>
  <si>
    <t>희득</t>
  </si>
  <si>
    <t>弟崔壽慶戶</t>
  </si>
  <si>
    <t>제최수경호</t>
  </si>
  <si>
    <t>自今</t>
  </si>
  <si>
    <t>自女</t>
  </si>
  <si>
    <t>金守哲</t>
  </si>
  <si>
    <t>김수철</t>
  </si>
  <si>
    <t>守哲</t>
  </si>
  <si>
    <t>수철</t>
  </si>
  <si>
    <t>進生</t>
  </si>
  <si>
    <t>진생</t>
  </si>
  <si>
    <t>可憐</t>
  </si>
  <si>
    <t>가련</t>
  </si>
  <si>
    <t>黃禮立</t>
  </si>
  <si>
    <t>䪪山</t>
  </si>
  <si>
    <t>감산</t>
  </si>
  <si>
    <t>䪪石</t>
  </si>
  <si>
    <t>감석</t>
  </si>
  <si>
    <t>李夫之</t>
  </si>
  <si>
    <t>率孫女</t>
  </si>
  <si>
    <t>솔손녀</t>
  </si>
  <si>
    <t>正分</t>
  </si>
  <si>
    <t>정분</t>
  </si>
  <si>
    <t>허익</t>
  </si>
  <si>
    <t>許</t>
  </si>
  <si>
    <t>허</t>
  </si>
  <si>
    <t>陽川</t>
  </si>
  <si>
    <t>양천</t>
  </si>
  <si>
    <t>資憲大夫行同知中樞府事加里浦鎭管古今島鎭水軍僉節制使</t>
  </si>
  <si>
    <t>자헌대부행동지중추부사가리포진관고금도진수군첨절제사</t>
  </si>
  <si>
    <r>
      <rPr>
        <sz val="10"/>
        <rFont val="Arial"/>
        <family val="2"/>
      </rPr>
      <t>淰</t>
    </r>
  </si>
  <si>
    <t>심</t>
  </si>
  <si>
    <t>贈嘉義大夫工曹參判</t>
  </si>
  <si>
    <t>증가의대부공조참판</t>
  </si>
  <si>
    <t>龍業</t>
  </si>
  <si>
    <t>贈通政大夫刑曹參議</t>
  </si>
  <si>
    <t>증통정대부형조참의</t>
  </si>
  <si>
    <t>正南</t>
  </si>
  <si>
    <t>盧仁哲</t>
  </si>
  <si>
    <t>光州</t>
  </si>
  <si>
    <t>丹喆</t>
  </si>
  <si>
    <t>단철</t>
  </si>
  <si>
    <t>계인</t>
  </si>
  <si>
    <t>白文珩</t>
  </si>
  <si>
    <t>백문형</t>
  </si>
  <si>
    <t>烜</t>
  </si>
  <si>
    <t>훤</t>
  </si>
  <si>
    <t>春得</t>
  </si>
  <si>
    <t>춘득</t>
  </si>
  <si>
    <t>夏得</t>
  </si>
  <si>
    <t>하득</t>
  </si>
  <si>
    <t>秋得</t>
  </si>
  <si>
    <t>추득</t>
  </si>
  <si>
    <t>於賓</t>
  </si>
  <si>
    <t>어빈</t>
  </si>
  <si>
    <t>同里</t>
  </si>
  <si>
    <t>동리</t>
  </si>
  <si>
    <t>尙吉</t>
  </si>
  <si>
    <t>상길</t>
  </si>
  <si>
    <t>別順</t>
  </si>
  <si>
    <t>별순</t>
  </si>
  <si>
    <t>同奴良妻</t>
  </si>
  <si>
    <t>於奉</t>
  </si>
  <si>
    <t>어봉</t>
  </si>
  <si>
    <t>順分</t>
  </si>
  <si>
    <t>순분</t>
  </si>
  <si>
    <t>從男</t>
  </si>
  <si>
    <t>종남</t>
  </si>
  <si>
    <t>㗡進</t>
  </si>
  <si>
    <t>順命</t>
  </si>
  <si>
    <t>순명</t>
  </si>
  <si>
    <t>順發</t>
  </si>
  <si>
    <t>순발</t>
  </si>
  <si>
    <t>順方</t>
  </si>
  <si>
    <t>순방</t>
  </si>
  <si>
    <t>分郞</t>
  </si>
  <si>
    <t>분랑</t>
  </si>
  <si>
    <t>太女</t>
  </si>
  <si>
    <t>태녀</t>
  </si>
  <si>
    <t>청도</t>
  </si>
  <si>
    <t>正伊</t>
  </si>
  <si>
    <t>정이</t>
  </si>
  <si>
    <t>海中</t>
  </si>
  <si>
    <t>해중</t>
  </si>
  <si>
    <t>淸道</t>
  </si>
  <si>
    <t>太剡</t>
  </si>
  <si>
    <t>태섬</t>
  </si>
  <si>
    <t>下守西</t>
  </si>
  <si>
    <t>하수서</t>
  </si>
  <si>
    <t>守女</t>
  </si>
  <si>
    <t>수녀</t>
  </si>
  <si>
    <t>命立</t>
  </si>
  <si>
    <t>명립</t>
  </si>
  <si>
    <t>者音分</t>
  </si>
  <si>
    <t>자음분</t>
  </si>
  <si>
    <t>東下</t>
  </si>
  <si>
    <t>동하</t>
  </si>
  <si>
    <t>唜進</t>
  </si>
  <si>
    <t>말진</t>
  </si>
  <si>
    <t>奴府軍牢保人</t>
  </si>
  <si>
    <t>노부군뢰보인</t>
  </si>
  <si>
    <t>卜金</t>
  </si>
  <si>
    <t>복금</t>
  </si>
  <si>
    <t>卜同</t>
  </si>
  <si>
    <t>복동</t>
  </si>
  <si>
    <t>卜秋</t>
  </si>
  <si>
    <t>복추</t>
  </si>
  <si>
    <t>卜三不喩卜秋</t>
  </si>
  <si>
    <t>卜室</t>
  </si>
  <si>
    <t>복실</t>
  </si>
  <si>
    <t>乭禮</t>
  </si>
  <si>
    <t>돌례</t>
  </si>
  <si>
    <t>수북면</t>
  </si>
  <si>
    <t>三伊</t>
  </si>
  <si>
    <t>삼이</t>
  </si>
  <si>
    <t>北實</t>
  </si>
  <si>
    <t>북실</t>
  </si>
  <si>
    <t>孫德</t>
  </si>
  <si>
    <t>손덕</t>
  </si>
  <si>
    <t>正女</t>
  </si>
  <si>
    <t>奴巡硫磺軍</t>
  </si>
  <si>
    <t>成奉</t>
  </si>
  <si>
    <t>성봉</t>
  </si>
  <si>
    <t>奴巡火兵</t>
  </si>
  <si>
    <t>노순화병</t>
  </si>
  <si>
    <t>成鶴</t>
  </si>
  <si>
    <t>성학</t>
  </si>
  <si>
    <t>守北面</t>
  </si>
  <si>
    <t>貴堂</t>
  </si>
  <si>
    <t>귀당</t>
  </si>
  <si>
    <t>河東面</t>
  </si>
  <si>
    <t>하동면</t>
  </si>
  <si>
    <t>次乭伊</t>
  </si>
  <si>
    <t>노처</t>
  </si>
  <si>
    <t>自丹</t>
  </si>
  <si>
    <t>자단</t>
  </si>
  <si>
    <t>故各戶</t>
  </si>
  <si>
    <t>고각호</t>
  </si>
  <si>
    <t>八分</t>
  </si>
  <si>
    <t>팔분</t>
  </si>
  <si>
    <t>者音同</t>
  </si>
  <si>
    <t>자음동</t>
  </si>
  <si>
    <t>八奉</t>
  </si>
  <si>
    <t>팔봉</t>
  </si>
  <si>
    <t>使喚秩</t>
  </si>
  <si>
    <t>成世</t>
  </si>
  <si>
    <t>성세</t>
  </si>
  <si>
    <t>以郞</t>
  </si>
  <si>
    <t>이랑</t>
  </si>
  <si>
    <t>白石伊</t>
  </si>
  <si>
    <t>백석이</t>
  </si>
  <si>
    <t>白三伊</t>
  </si>
  <si>
    <t>백삼이</t>
  </si>
  <si>
    <t>今加現</t>
  </si>
  <si>
    <t>금가현</t>
  </si>
  <si>
    <t>八十伊</t>
  </si>
  <si>
    <t>팔십이</t>
  </si>
  <si>
    <t>成達</t>
  </si>
  <si>
    <t>성달</t>
  </si>
  <si>
    <t>成白</t>
  </si>
  <si>
    <t>성백</t>
  </si>
  <si>
    <t>守德</t>
  </si>
  <si>
    <t>수덕</t>
  </si>
  <si>
    <t>李國樑</t>
  </si>
  <si>
    <t>이국량</t>
  </si>
  <si>
    <t>國樑</t>
  </si>
  <si>
    <t>국량</t>
  </si>
  <si>
    <t>資憲大夫行同知中樞府事加里浦鎭管古今島鎭水軍僉節制</t>
  </si>
  <si>
    <t>자헌대부행동지중추부사가리포진관고금도진수군첨절제</t>
  </si>
  <si>
    <r>
      <t>使</t>
    </r>
    <r>
      <rPr>
        <sz val="10"/>
        <rFont val="Arial"/>
        <family val="2"/>
      </rPr>
      <t>淰</t>
    </r>
  </si>
  <si>
    <t>사심</t>
  </si>
  <si>
    <t>範崇</t>
  </si>
  <si>
    <t>범숭</t>
  </si>
  <si>
    <t>挺德</t>
  </si>
  <si>
    <t>정덕</t>
  </si>
  <si>
    <t>範成</t>
  </si>
  <si>
    <t>범성</t>
  </si>
  <si>
    <t>挺行</t>
  </si>
  <si>
    <t>정행</t>
  </si>
  <si>
    <t>順化</t>
  </si>
  <si>
    <t>순화</t>
  </si>
  <si>
    <t>世奉</t>
  </si>
  <si>
    <t>세봉</t>
  </si>
  <si>
    <t>愛三</t>
  </si>
  <si>
    <t>애삼</t>
  </si>
  <si>
    <t>奴達立</t>
  </si>
  <si>
    <t>노달립</t>
  </si>
  <si>
    <t>孫楨胤</t>
  </si>
  <si>
    <t>손정윤</t>
  </si>
  <si>
    <t>楨胤</t>
  </si>
  <si>
    <t>정윤</t>
  </si>
  <si>
    <t>碩泰</t>
  </si>
  <si>
    <t>석태</t>
  </si>
  <si>
    <t>尙祖</t>
  </si>
  <si>
    <t>상조</t>
  </si>
  <si>
    <t>覽</t>
  </si>
  <si>
    <t>람</t>
  </si>
  <si>
    <r>
      <t>徐</t>
    </r>
    <r>
      <rPr>
        <sz val="10"/>
        <rFont val="Arial"/>
        <family val="2"/>
      </rPr>
      <t>淌</t>
    </r>
  </si>
  <si>
    <t>서창</t>
  </si>
  <si>
    <t>南</t>
  </si>
  <si>
    <t>남</t>
  </si>
  <si>
    <t>英陽</t>
  </si>
  <si>
    <t>영양</t>
  </si>
  <si>
    <t>命蓍</t>
  </si>
  <si>
    <t>명시</t>
  </si>
  <si>
    <t>天翮</t>
  </si>
  <si>
    <t>천핵</t>
  </si>
  <si>
    <t>斗極</t>
  </si>
  <si>
    <t>두극</t>
  </si>
  <si>
    <t>朴斗星</t>
  </si>
  <si>
    <t>박두성</t>
  </si>
  <si>
    <t>思燮</t>
  </si>
  <si>
    <t>사섭</t>
  </si>
  <si>
    <t>思爀</t>
  </si>
  <si>
    <t>사혁</t>
  </si>
  <si>
    <t>日先</t>
  </si>
  <si>
    <t>일선</t>
  </si>
  <si>
    <t>癸丑逃亡</t>
  </si>
  <si>
    <t>계축도망</t>
  </si>
  <si>
    <t>己先</t>
  </si>
  <si>
    <t>기선</t>
  </si>
  <si>
    <t>孫雲章</t>
  </si>
  <si>
    <t>손운장</t>
  </si>
  <si>
    <t>雲章</t>
  </si>
  <si>
    <t>운장</t>
  </si>
  <si>
    <t>祚胤</t>
  </si>
  <si>
    <t>조윤</t>
  </si>
  <si>
    <t>碩萬</t>
  </si>
  <si>
    <t>석만</t>
  </si>
  <si>
    <t>敬祖</t>
  </si>
  <si>
    <t>경조</t>
  </si>
  <si>
    <t>孫澈</t>
  </si>
  <si>
    <t>손철</t>
  </si>
  <si>
    <t>台三</t>
  </si>
  <si>
    <t>태삼</t>
  </si>
  <si>
    <t>震發</t>
  </si>
  <si>
    <t>진발</t>
  </si>
  <si>
    <t>光敏</t>
  </si>
  <si>
    <t>광민</t>
  </si>
  <si>
    <t>崔善胤</t>
  </si>
  <si>
    <t>최선윤</t>
  </si>
  <si>
    <t>興孫</t>
  </si>
  <si>
    <t>흥손</t>
  </si>
  <si>
    <t>聖每</t>
  </si>
  <si>
    <t>성매</t>
  </si>
  <si>
    <t>己良</t>
  </si>
  <si>
    <t>기량</t>
  </si>
  <si>
    <t>聖分</t>
  </si>
  <si>
    <t>성분</t>
  </si>
  <si>
    <t>文元</t>
  </si>
  <si>
    <t>문원</t>
  </si>
  <si>
    <t>未之</t>
  </si>
  <si>
    <t>미지</t>
  </si>
  <si>
    <t>無支</t>
  </si>
  <si>
    <t>무지</t>
  </si>
  <si>
    <t>許楷</t>
  </si>
  <si>
    <t>허해</t>
  </si>
  <si>
    <t>楷</t>
  </si>
  <si>
    <t>燮</t>
  </si>
  <si>
    <t>섭</t>
  </si>
  <si>
    <r>
      <rPr>
        <sz val="10"/>
        <rFont val="Arial"/>
        <family val="2"/>
      </rPr>
      <t>熻</t>
    </r>
  </si>
  <si>
    <t>茂得</t>
  </si>
  <si>
    <t>무득</t>
  </si>
  <si>
    <t>奴火兵</t>
  </si>
  <si>
    <t>노화병</t>
  </si>
  <si>
    <t>秋明</t>
  </si>
  <si>
    <t>추명</t>
  </si>
  <si>
    <t>夢今</t>
  </si>
  <si>
    <t>몽금</t>
  </si>
  <si>
    <t>夢男</t>
  </si>
  <si>
    <t>몽남</t>
  </si>
  <si>
    <t>夢丹</t>
  </si>
  <si>
    <t>몽단</t>
  </si>
  <si>
    <t>唜之</t>
  </si>
  <si>
    <t>말지</t>
  </si>
  <si>
    <t>奉郞</t>
  </si>
  <si>
    <t>봉랑</t>
  </si>
  <si>
    <t>厚文</t>
  </si>
  <si>
    <t>후문</t>
  </si>
  <si>
    <t>夫億</t>
  </si>
  <si>
    <t>부억</t>
  </si>
  <si>
    <t>是月</t>
  </si>
  <si>
    <t>시월</t>
  </si>
  <si>
    <t>長守</t>
  </si>
  <si>
    <t>장수</t>
  </si>
  <si>
    <t>長發</t>
  </si>
  <si>
    <t>장발</t>
  </si>
  <si>
    <t>長女</t>
  </si>
  <si>
    <t>장녀</t>
  </si>
  <si>
    <t>仁陽</t>
  </si>
  <si>
    <t>인양</t>
  </si>
  <si>
    <t>辛未</t>
  </si>
  <si>
    <t>신미</t>
  </si>
  <si>
    <t>丁申</t>
  </si>
  <si>
    <t>정신</t>
  </si>
  <si>
    <t>裵見龍</t>
  </si>
  <si>
    <t>배견룡</t>
  </si>
  <si>
    <t>見龍</t>
  </si>
  <si>
    <t>견룡</t>
  </si>
  <si>
    <t>道膺</t>
  </si>
  <si>
    <t>도응</t>
  </si>
  <si>
    <t>陜川</t>
  </si>
  <si>
    <t>합천</t>
  </si>
  <si>
    <t>權知訓鍊院奉事</t>
  </si>
  <si>
    <t>권지훈련원봉사</t>
  </si>
  <si>
    <t>榮蕃</t>
  </si>
  <si>
    <t>영번</t>
  </si>
  <si>
    <t>俊哲</t>
  </si>
  <si>
    <t>준철</t>
  </si>
  <si>
    <t>羅有繪</t>
  </si>
  <si>
    <t>胤重</t>
  </si>
  <si>
    <t>윤중</t>
  </si>
  <si>
    <t>胤熀</t>
  </si>
  <si>
    <t>윤엽</t>
  </si>
  <si>
    <t>庶母</t>
  </si>
  <si>
    <t>서모</t>
  </si>
  <si>
    <t>張</t>
  </si>
  <si>
    <t>장</t>
  </si>
  <si>
    <t>奴中營標下軍</t>
  </si>
  <si>
    <t>노중영표하군</t>
  </si>
  <si>
    <t>達立</t>
  </si>
  <si>
    <t>달립</t>
  </si>
  <si>
    <t>沈</t>
  </si>
  <si>
    <t>石三</t>
  </si>
  <si>
    <t>석삼</t>
  </si>
  <si>
    <t>昔金</t>
  </si>
  <si>
    <t>석금</t>
  </si>
  <si>
    <t>石今</t>
  </si>
  <si>
    <t>金東山</t>
  </si>
  <si>
    <t>김동산</t>
  </si>
  <si>
    <t>倉直</t>
  </si>
  <si>
    <t>창직</t>
  </si>
  <si>
    <t>東山</t>
  </si>
  <si>
    <t>동산</t>
  </si>
  <si>
    <t>大行</t>
  </si>
  <si>
    <t>대행</t>
  </si>
  <si>
    <t>仁元</t>
  </si>
  <si>
    <t>인원</t>
  </si>
  <si>
    <t>許莫男</t>
  </si>
  <si>
    <t>허막남</t>
  </si>
  <si>
    <t>世應</t>
  </si>
  <si>
    <t>세응</t>
  </si>
  <si>
    <t>命先</t>
  </si>
  <si>
    <t>명선</t>
  </si>
  <si>
    <t>金蘭</t>
  </si>
  <si>
    <t>小斤老未</t>
  </si>
  <si>
    <t>日郞</t>
  </si>
  <si>
    <t>일랑</t>
  </si>
  <si>
    <t>正男</t>
  </si>
  <si>
    <t>巡牙兵私奴</t>
  </si>
  <si>
    <t>순아병사노</t>
  </si>
  <si>
    <t>斗男</t>
  </si>
  <si>
    <t>두남</t>
  </si>
  <si>
    <t>河石</t>
  </si>
  <si>
    <t>하석</t>
  </si>
  <si>
    <t>尙道</t>
  </si>
  <si>
    <t>상도</t>
  </si>
  <si>
    <t>黃正金</t>
  </si>
  <si>
    <t>황정금</t>
  </si>
  <si>
    <t>丹春</t>
  </si>
  <si>
    <t>단춘</t>
  </si>
  <si>
    <t>孫順擧</t>
  </si>
  <si>
    <t>손순거</t>
  </si>
  <si>
    <t>日生</t>
  </si>
  <si>
    <t>일생</t>
  </si>
  <si>
    <t>日年</t>
  </si>
  <si>
    <t>일년</t>
  </si>
  <si>
    <t>介男</t>
  </si>
  <si>
    <t>개남</t>
  </si>
  <si>
    <t>介石</t>
  </si>
  <si>
    <t>개석</t>
  </si>
  <si>
    <t>金上元</t>
  </si>
  <si>
    <t>김상원</t>
  </si>
  <si>
    <t>上元</t>
  </si>
  <si>
    <t>상원</t>
  </si>
  <si>
    <t>愛吉</t>
  </si>
  <si>
    <t>애길</t>
  </si>
  <si>
    <t>命日</t>
  </si>
  <si>
    <t>명일</t>
  </si>
  <si>
    <t>命順</t>
  </si>
  <si>
    <t>명순</t>
  </si>
  <si>
    <t>通政大夫</t>
  </si>
  <si>
    <t>통정대부</t>
  </si>
  <si>
    <t>朴斗民</t>
  </si>
  <si>
    <t>박두민</t>
  </si>
  <si>
    <t>月先</t>
  </si>
  <si>
    <t>월선</t>
  </si>
  <si>
    <t>嚴致太</t>
  </si>
  <si>
    <t>엄치태</t>
  </si>
  <si>
    <t>寧越</t>
  </si>
  <si>
    <t>連丹</t>
  </si>
  <si>
    <t>連大</t>
  </si>
  <si>
    <t>末女</t>
  </si>
  <si>
    <t>金䪪上</t>
  </si>
  <si>
    <t>김감상</t>
  </si>
  <si>
    <t>烽軍倉直</t>
  </si>
  <si>
    <t>봉군창직</t>
  </si>
  <si>
    <t>䪪上</t>
  </si>
  <si>
    <t>감상</t>
  </si>
  <si>
    <t>應澤</t>
  </si>
  <si>
    <t>응택</t>
  </si>
  <si>
    <t>李九連</t>
  </si>
  <si>
    <t>榮川</t>
  </si>
  <si>
    <t>孫彦欽</t>
  </si>
  <si>
    <t>손언흠</t>
  </si>
  <si>
    <t>리</t>
  </si>
  <si>
    <t>승망</t>
  </si>
  <si>
    <t>尙澤</t>
  </si>
  <si>
    <t>상택</t>
  </si>
  <si>
    <t>仁金</t>
  </si>
  <si>
    <t>인금</t>
  </si>
  <si>
    <t>崔正發</t>
  </si>
  <si>
    <t>최정발</t>
  </si>
  <si>
    <t>廣乭伊</t>
  </si>
  <si>
    <t>광돌이</t>
  </si>
  <si>
    <t>加男</t>
  </si>
  <si>
    <t>加女</t>
  </si>
  <si>
    <t>汝郞</t>
  </si>
  <si>
    <t>여랑</t>
  </si>
  <si>
    <t>奴次乭伊</t>
  </si>
  <si>
    <t>노차돌이</t>
  </si>
  <si>
    <t>李東相</t>
  </si>
  <si>
    <t>이동상</t>
  </si>
  <si>
    <t>東相</t>
  </si>
  <si>
    <t>동상</t>
  </si>
  <si>
    <t>德芳</t>
  </si>
  <si>
    <t>덕방</t>
  </si>
  <si>
    <t>金命贊</t>
  </si>
  <si>
    <t>世寰</t>
  </si>
  <si>
    <t>세환</t>
  </si>
  <si>
    <t>從業</t>
  </si>
  <si>
    <t>종업</t>
  </si>
  <si>
    <t>奉正大夫濟用監直長</t>
  </si>
  <si>
    <t>봉정대부제용감직장</t>
  </si>
  <si>
    <t>尙文</t>
  </si>
  <si>
    <t>상문</t>
  </si>
  <si>
    <t>秉節校尉龍驤衛副司果</t>
  </si>
  <si>
    <t>裵震碩</t>
  </si>
  <si>
    <t>배진석</t>
  </si>
  <si>
    <t>祖得</t>
  </si>
  <si>
    <t>조득</t>
  </si>
  <si>
    <t>祖益</t>
  </si>
  <si>
    <t>조익</t>
  </si>
  <si>
    <t>日娘</t>
  </si>
  <si>
    <t>일낭</t>
  </si>
  <si>
    <t>乬音伊</t>
  </si>
  <si>
    <t>걸음이</t>
  </si>
  <si>
    <t>萬石</t>
  </si>
  <si>
    <t>만석</t>
  </si>
  <si>
    <t>夫上元戶</t>
  </si>
  <si>
    <t>부상원호</t>
  </si>
  <si>
    <t>月女</t>
  </si>
  <si>
    <t>월녀</t>
  </si>
  <si>
    <t>成發</t>
  </si>
  <si>
    <t>성발</t>
  </si>
  <si>
    <t>吾進</t>
  </si>
  <si>
    <t>오진</t>
  </si>
  <si>
    <t>己丹</t>
  </si>
  <si>
    <t>기단</t>
  </si>
  <si>
    <t>奉先</t>
  </si>
  <si>
    <t>봉선</t>
  </si>
  <si>
    <t>奉節</t>
  </si>
  <si>
    <t>봉절</t>
  </si>
  <si>
    <t>甘禮</t>
  </si>
  <si>
    <t>감례</t>
  </si>
  <si>
    <t>夫日元戶</t>
  </si>
  <si>
    <t>부일원호</t>
  </si>
  <si>
    <t>自丹故代夫</t>
  </si>
  <si>
    <t>자단고대부</t>
  </si>
  <si>
    <t>自命</t>
  </si>
  <si>
    <t>자명</t>
  </si>
  <si>
    <t>不之</t>
  </si>
  <si>
    <t>孫莫上</t>
  </si>
  <si>
    <t>손막상</t>
  </si>
  <si>
    <t>助是</t>
  </si>
  <si>
    <t>조시</t>
  </si>
  <si>
    <t>李挺林</t>
  </si>
  <si>
    <t>이정림</t>
  </si>
  <si>
    <t>挺林</t>
  </si>
  <si>
    <t>정림</t>
  </si>
  <si>
    <t>羅斗三</t>
  </si>
  <si>
    <t>時逸</t>
  </si>
  <si>
    <t>시일</t>
  </si>
  <si>
    <t>仁佑</t>
  </si>
  <si>
    <t>인우</t>
  </si>
  <si>
    <t>愼久</t>
  </si>
  <si>
    <t>신구</t>
  </si>
  <si>
    <t>李士元</t>
  </si>
  <si>
    <t>才郞</t>
  </si>
  <si>
    <t>재랑</t>
  </si>
  <si>
    <t>件里男</t>
  </si>
  <si>
    <t>건리남</t>
  </si>
  <si>
    <t>甘女</t>
  </si>
  <si>
    <t>李挺玉</t>
  </si>
  <si>
    <t>이정옥</t>
  </si>
  <si>
    <t>挺玉</t>
  </si>
  <si>
    <t>정옥</t>
  </si>
  <si>
    <t>東煥</t>
  </si>
  <si>
    <t>동환</t>
  </si>
  <si>
    <t>緝</t>
  </si>
  <si>
    <t>집</t>
  </si>
  <si>
    <t>都萬相</t>
  </si>
  <si>
    <t>도만상</t>
  </si>
  <si>
    <t>具</t>
  </si>
  <si>
    <t>구</t>
  </si>
  <si>
    <t>綾州</t>
  </si>
  <si>
    <t>恒履</t>
  </si>
  <si>
    <t>항리</t>
  </si>
  <si>
    <t>天猉</t>
  </si>
  <si>
    <t>時雄</t>
  </si>
  <si>
    <t>시웅</t>
  </si>
  <si>
    <t>金鎭英</t>
  </si>
  <si>
    <t>遇榮</t>
  </si>
  <si>
    <t>우영</t>
  </si>
  <si>
    <t>侄女</t>
  </si>
  <si>
    <t>질녀</t>
  </si>
  <si>
    <t>時榮</t>
  </si>
  <si>
    <t>시영</t>
  </si>
  <si>
    <t>者音進</t>
  </si>
  <si>
    <t>자음진</t>
  </si>
  <si>
    <t>承男</t>
  </si>
  <si>
    <t>승남</t>
  </si>
  <si>
    <t>承乭伊</t>
  </si>
  <si>
    <t>승돌이</t>
  </si>
  <si>
    <t>承達</t>
  </si>
  <si>
    <t>승달</t>
  </si>
  <si>
    <t>承江</t>
  </si>
  <si>
    <t>승강</t>
  </si>
  <si>
    <t>白乭</t>
  </si>
  <si>
    <t>백돌</t>
  </si>
  <si>
    <t>以丹</t>
  </si>
  <si>
    <t>이단</t>
  </si>
  <si>
    <t>李時榮</t>
  </si>
  <si>
    <t>이시영</t>
  </si>
  <si>
    <t>李東煥故代孫</t>
  </si>
  <si>
    <t>具恒履</t>
  </si>
  <si>
    <t>구항리</t>
  </si>
  <si>
    <t>後大</t>
  </si>
  <si>
    <t>후대</t>
  </si>
  <si>
    <t>壽仁</t>
  </si>
  <si>
    <t>수인</t>
  </si>
  <si>
    <t>松年</t>
  </si>
  <si>
    <t>송년</t>
  </si>
  <si>
    <t>權泰根</t>
  </si>
  <si>
    <t>권태근</t>
  </si>
  <si>
    <t>好榮</t>
  </si>
  <si>
    <t>貴化</t>
  </si>
  <si>
    <t>귀화</t>
  </si>
  <si>
    <t>奴以必</t>
  </si>
  <si>
    <t>노이필</t>
  </si>
  <si>
    <t>孫慶復</t>
  </si>
  <si>
    <t>손경복</t>
  </si>
  <si>
    <t>益謙</t>
  </si>
  <si>
    <t>익겸</t>
  </si>
  <si>
    <t>慶復</t>
  </si>
  <si>
    <t>昌擧</t>
  </si>
  <si>
    <t>창거</t>
  </si>
  <si>
    <r>
      <rPr>
        <sz val="10"/>
        <rFont val="Arial"/>
        <family val="2"/>
      </rPr>
      <t>湙</t>
    </r>
  </si>
  <si>
    <t>處愉</t>
  </si>
  <si>
    <t>처유</t>
  </si>
  <si>
    <t>崔慶潤</t>
  </si>
  <si>
    <t>최경윤</t>
  </si>
  <si>
    <t>世益</t>
  </si>
  <si>
    <t>세익</t>
  </si>
  <si>
    <t>景祺</t>
  </si>
  <si>
    <t>경기</t>
  </si>
  <si>
    <t>好發</t>
  </si>
  <si>
    <t>호발</t>
  </si>
  <si>
    <t>李汝樟</t>
  </si>
  <si>
    <t>永壽</t>
  </si>
  <si>
    <t>영수</t>
  </si>
  <si>
    <t>慶濟</t>
  </si>
  <si>
    <t>경제</t>
  </si>
  <si>
    <t>兄嫂</t>
  </si>
  <si>
    <t>형수</t>
  </si>
  <si>
    <t>興龍</t>
  </si>
  <si>
    <t>흥룡</t>
  </si>
  <si>
    <t>己特</t>
  </si>
  <si>
    <t>기특</t>
  </si>
  <si>
    <t>四月</t>
  </si>
  <si>
    <t>사월</t>
  </si>
  <si>
    <t>士進</t>
  </si>
  <si>
    <t>사진</t>
  </si>
  <si>
    <t>鶯牙</t>
  </si>
  <si>
    <t>앵아</t>
  </si>
  <si>
    <t>允兒</t>
  </si>
  <si>
    <t>윤아</t>
  </si>
  <si>
    <t>允再</t>
  </si>
  <si>
    <t>윤재</t>
  </si>
  <si>
    <t>孫慶泰</t>
  </si>
  <si>
    <t>손경태</t>
  </si>
  <si>
    <t>允謙</t>
  </si>
  <si>
    <t>윤겸</t>
  </si>
  <si>
    <t>慶泰</t>
  </si>
  <si>
    <t>경태</t>
  </si>
  <si>
    <t>李尙悌</t>
  </si>
  <si>
    <t>之苾</t>
  </si>
  <si>
    <t>지필</t>
  </si>
  <si>
    <t>萬久</t>
  </si>
  <si>
    <t>만구</t>
  </si>
  <si>
    <t>贈嘉善大夫戶曹參判兼同知中樞府事義禁府五衛都摠府副摠管</t>
  </si>
  <si>
    <t>증가선대부호조참판겸동지중추부사의금부오위도총부부총관</t>
  </si>
  <si>
    <t>長華</t>
  </si>
  <si>
    <t>장화</t>
  </si>
  <si>
    <t>崔特南</t>
  </si>
  <si>
    <t>최특남</t>
  </si>
  <si>
    <t>望得</t>
  </si>
  <si>
    <t>망득</t>
  </si>
  <si>
    <t>龍得</t>
  </si>
  <si>
    <t>買得奴中營標下軍</t>
  </si>
  <si>
    <t>매득노중영표하군</t>
  </si>
  <si>
    <t>以必</t>
  </si>
  <si>
    <t>이필</t>
  </si>
  <si>
    <t>無迪</t>
  </si>
  <si>
    <t>무적</t>
  </si>
  <si>
    <t>彦今</t>
  </si>
  <si>
    <t>언금</t>
  </si>
  <si>
    <t>頓日</t>
  </si>
  <si>
    <t>돈일</t>
  </si>
  <si>
    <t>以中</t>
  </si>
  <si>
    <t>이중</t>
  </si>
  <si>
    <t>甘春</t>
  </si>
  <si>
    <t>감춘</t>
  </si>
  <si>
    <t>於仁連</t>
  </si>
  <si>
    <t>어인련</t>
  </si>
  <si>
    <t>莫中</t>
  </si>
  <si>
    <t>막중</t>
  </si>
  <si>
    <t>等居</t>
  </si>
  <si>
    <t>등거</t>
  </si>
  <si>
    <t>孫慶履</t>
  </si>
  <si>
    <t>손경리</t>
  </si>
  <si>
    <t>履謙</t>
  </si>
  <si>
    <t>慶履</t>
  </si>
  <si>
    <t>경리</t>
  </si>
  <si>
    <t>聖擧</t>
  </si>
  <si>
    <t>성거</t>
  </si>
  <si>
    <t>郭弘堤</t>
  </si>
  <si>
    <t>곽홍제</t>
  </si>
  <si>
    <t>汝權</t>
  </si>
  <si>
    <t>여권</t>
  </si>
  <si>
    <t>朱</t>
  </si>
  <si>
    <t>주</t>
  </si>
  <si>
    <t>買得奴巡牙兵</t>
  </si>
  <si>
    <t>매득노순아병</t>
  </si>
  <si>
    <t>毛同</t>
  </si>
  <si>
    <t>모동</t>
  </si>
  <si>
    <t>買得奴火兵</t>
  </si>
  <si>
    <t>매득노화병</t>
  </si>
  <si>
    <t>以萬</t>
  </si>
  <si>
    <t>이만</t>
  </si>
  <si>
    <t>戒男</t>
  </si>
  <si>
    <t>계남</t>
  </si>
  <si>
    <t>국화</t>
  </si>
  <si>
    <t>應分</t>
  </si>
  <si>
    <t>응분</t>
  </si>
  <si>
    <t>일련</t>
  </si>
  <si>
    <t>玉伊</t>
  </si>
  <si>
    <t>옥이</t>
  </si>
  <si>
    <t>大生</t>
  </si>
  <si>
    <t>대생</t>
  </si>
  <si>
    <t>己發</t>
  </si>
  <si>
    <t>기발</t>
  </si>
  <si>
    <t>乙春</t>
  </si>
  <si>
    <t>을춘</t>
  </si>
  <si>
    <t>彦立</t>
  </si>
  <si>
    <t>언립</t>
  </si>
  <si>
    <t>乞所是</t>
  </si>
  <si>
    <t>걸소시</t>
  </si>
  <si>
    <r>
      <t>莫</t>
    </r>
    <r>
      <rPr>
        <sz val="10"/>
        <rFont val="Arial"/>
        <family val="2"/>
      </rPr>
      <t>竜</t>
    </r>
  </si>
  <si>
    <t>막룡</t>
  </si>
  <si>
    <r>
      <t>莫男不喩莫</t>
    </r>
    <r>
      <rPr>
        <sz val="10"/>
        <rFont val="Arial"/>
        <family val="2"/>
      </rPr>
      <t>竜</t>
    </r>
  </si>
  <si>
    <t>莫今</t>
  </si>
  <si>
    <t>막금</t>
  </si>
  <si>
    <t>戒分</t>
  </si>
  <si>
    <t>계분</t>
  </si>
  <si>
    <t>九化</t>
  </si>
  <si>
    <t>구화</t>
  </si>
  <si>
    <t>奉化</t>
  </si>
  <si>
    <t>봉화</t>
  </si>
  <si>
    <t>奴以萬良妻</t>
  </si>
  <si>
    <t>世右</t>
  </si>
  <si>
    <t>세우</t>
  </si>
  <si>
    <t>丁卜</t>
  </si>
  <si>
    <t>정복</t>
  </si>
  <si>
    <t>丁達範</t>
  </si>
  <si>
    <t>정달범</t>
  </si>
  <si>
    <t>丁</t>
  </si>
  <si>
    <t>達範</t>
  </si>
  <si>
    <t>달범</t>
  </si>
  <si>
    <t>志益</t>
  </si>
  <si>
    <t>지익</t>
  </si>
  <si>
    <t>泰興</t>
  </si>
  <si>
    <t>태흥</t>
  </si>
  <si>
    <t>道和</t>
  </si>
  <si>
    <t>도화</t>
  </si>
  <si>
    <t>李德昌</t>
  </si>
  <si>
    <t>是兼</t>
  </si>
  <si>
    <t>시겸</t>
  </si>
  <si>
    <t>致崗</t>
  </si>
  <si>
    <t>치강</t>
  </si>
  <si>
    <t>白明輝</t>
  </si>
  <si>
    <t>백명휘</t>
  </si>
  <si>
    <t>外祖母</t>
  </si>
  <si>
    <t>외조모</t>
  </si>
  <si>
    <t>戒月</t>
  </si>
  <si>
    <t>계월</t>
  </si>
  <si>
    <t>六發</t>
  </si>
  <si>
    <t>得謙</t>
  </si>
  <si>
    <t>득겸</t>
  </si>
  <si>
    <t>胤擧</t>
  </si>
  <si>
    <t>윤거</t>
  </si>
  <si>
    <t>濯</t>
  </si>
  <si>
    <t>탁</t>
  </si>
  <si>
    <t>李晟</t>
  </si>
  <si>
    <t>洪</t>
  </si>
  <si>
    <t>홍</t>
  </si>
  <si>
    <t>南陽</t>
  </si>
  <si>
    <t>夏成</t>
  </si>
  <si>
    <t>하성</t>
  </si>
  <si>
    <t>汝震</t>
  </si>
  <si>
    <t>여진</t>
  </si>
  <si>
    <t>老職通政大夫</t>
  </si>
  <si>
    <t>命哲</t>
  </si>
  <si>
    <t>명철</t>
  </si>
  <si>
    <t>姜遇齊</t>
  </si>
  <si>
    <t>강우제</t>
  </si>
  <si>
    <t>丁今</t>
  </si>
  <si>
    <t>정금</t>
  </si>
  <si>
    <t>天女</t>
  </si>
  <si>
    <t>천녀</t>
  </si>
  <si>
    <t>順月</t>
  </si>
  <si>
    <t>순월</t>
  </si>
  <si>
    <t>允進</t>
  </si>
  <si>
    <t>윤진</t>
  </si>
  <si>
    <t>允立</t>
  </si>
  <si>
    <t>윤립</t>
  </si>
  <si>
    <t>先發</t>
  </si>
  <si>
    <t>선발</t>
  </si>
  <si>
    <t>聖今</t>
  </si>
  <si>
    <t>성금</t>
  </si>
  <si>
    <t>貴進</t>
  </si>
  <si>
    <t>귀진</t>
  </si>
  <si>
    <t>천련호</t>
  </si>
  <si>
    <t>天連戶</t>
  </si>
  <si>
    <t>次堂</t>
  </si>
  <si>
    <t>차당</t>
  </si>
  <si>
    <t>孟希</t>
  </si>
  <si>
    <t>맹희</t>
  </si>
  <si>
    <t>壬子逃亡</t>
  </si>
  <si>
    <t>임자도망</t>
  </si>
  <si>
    <t>㐥女</t>
  </si>
  <si>
    <t>설녀</t>
  </si>
  <si>
    <t>順進</t>
  </si>
  <si>
    <t>순진</t>
  </si>
  <si>
    <t>汝才</t>
  </si>
  <si>
    <t>여재</t>
  </si>
  <si>
    <t>先女</t>
  </si>
  <si>
    <t>선녀</t>
  </si>
  <si>
    <t>奴六杰</t>
  </si>
  <si>
    <t>蔡昌甲</t>
  </si>
  <si>
    <t>채창갑</t>
  </si>
  <si>
    <t>蔡時汗故代子</t>
  </si>
  <si>
    <t>채시한고대자</t>
  </si>
  <si>
    <t>南倉直</t>
  </si>
  <si>
    <t>남창직</t>
  </si>
  <si>
    <t>昌甲</t>
  </si>
  <si>
    <t>창갑</t>
  </si>
  <si>
    <t>時汗</t>
  </si>
  <si>
    <t>시한</t>
  </si>
  <si>
    <t>連立</t>
  </si>
  <si>
    <t>之葉</t>
  </si>
  <si>
    <t>지엽</t>
  </si>
  <si>
    <t>東年</t>
  </si>
  <si>
    <t>동년</t>
  </si>
  <si>
    <t>時發</t>
  </si>
  <si>
    <t>시발</t>
  </si>
  <si>
    <t>金夫之</t>
  </si>
  <si>
    <t>烽軍</t>
  </si>
  <si>
    <t>봉군</t>
  </si>
  <si>
    <t>順太</t>
  </si>
  <si>
    <t>순태</t>
  </si>
  <si>
    <t>李鳳采</t>
  </si>
  <si>
    <t>이봉채</t>
  </si>
  <si>
    <t>東輝</t>
  </si>
  <si>
    <t>동휘</t>
  </si>
  <si>
    <t>輈</t>
  </si>
  <si>
    <t>李貴哲</t>
  </si>
  <si>
    <t>史庫參奉</t>
  </si>
  <si>
    <t>사고참봉</t>
  </si>
  <si>
    <t>汝擎</t>
  </si>
  <si>
    <t>여경</t>
  </si>
  <si>
    <t>雲翔</t>
  </si>
  <si>
    <t>운상</t>
  </si>
  <si>
    <t>金益曄</t>
  </si>
  <si>
    <t>義城</t>
  </si>
  <si>
    <t>의성</t>
  </si>
  <si>
    <t>道淵</t>
  </si>
  <si>
    <t>도연</t>
  </si>
  <si>
    <t>庶子</t>
  </si>
  <si>
    <t>서자</t>
  </si>
  <si>
    <t>鎭待年小童</t>
  </si>
  <si>
    <t>진대년소동</t>
  </si>
  <si>
    <t>無應</t>
  </si>
  <si>
    <t>무응</t>
  </si>
  <si>
    <t>孝貞</t>
  </si>
  <si>
    <t>효정</t>
  </si>
  <si>
    <t>玉英</t>
  </si>
  <si>
    <t>옥영</t>
  </si>
  <si>
    <t>險乭</t>
  </si>
  <si>
    <t>험돌</t>
  </si>
  <si>
    <t>時居</t>
  </si>
  <si>
    <t>시거</t>
  </si>
  <si>
    <t>西上北門內</t>
  </si>
  <si>
    <t>서상북문내</t>
  </si>
  <si>
    <t>孝乃</t>
  </si>
  <si>
    <t>효내</t>
  </si>
  <si>
    <t>元進</t>
  </si>
  <si>
    <t>원진</t>
  </si>
  <si>
    <t>故時居</t>
  </si>
  <si>
    <t>고시거</t>
  </si>
  <si>
    <t>西上</t>
  </si>
  <si>
    <t>서상</t>
  </si>
  <si>
    <t>仁興崔璘戶</t>
  </si>
  <si>
    <t>인흥최린호</t>
  </si>
  <si>
    <t>承每</t>
  </si>
  <si>
    <t>승매</t>
  </si>
  <si>
    <t>雪郞</t>
  </si>
  <si>
    <t>설랑</t>
  </si>
  <si>
    <t>奴中營標下手</t>
  </si>
  <si>
    <t>노중영표하수</t>
  </si>
  <si>
    <t>受必</t>
  </si>
  <si>
    <t>수필</t>
  </si>
  <si>
    <t>東上</t>
  </si>
  <si>
    <t>奴巡作隊火兵</t>
  </si>
  <si>
    <t>노순작대화병</t>
  </si>
  <si>
    <t>有節</t>
  </si>
  <si>
    <t>유절</t>
  </si>
  <si>
    <t>允節</t>
  </si>
  <si>
    <t>윤절</t>
  </si>
  <si>
    <t>得周</t>
  </si>
  <si>
    <t>득주</t>
  </si>
  <si>
    <t>先才</t>
  </si>
  <si>
    <t>선재</t>
  </si>
  <si>
    <t>善男</t>
  </si>
  <si>
    <t>선남</t>
  </si>
  <si>
    <t>先分</t>
  </si>
  <si>
    <t>선분</t>
  </si>
  <si>
    <t>玉堂</t>
  </si>
  <si>
    <t>옥당</t>
  </si>
  <si>
    <t>乞方伊</t>
  </si>
  <si>
    <t>걸방이</t>
  </si>
  <si>
    <t>順中</t>
  </si>
  <si>
    <t>순중</t>
  </si>
  <si>
    <t>順乭伊</t>
  </si>
  <si>
    <t>순돌이</t>
  </si>
  <si>
    <t>奴巡在家廳火兵</t>
  </si>
  <si>
    <t>노순재가청화병</t>
  </si>
  <si>
    <t>乭萬</t>
  </si>
  <si>
    <t>돌만</t>
  </si>
  <si>
    <t>丁先</t>
  </si>
  <si>
    <t>정선</t>
  </si>
  <si>
    <t>丁分</t>
  </si>
  <si>
    <t>進雄</t>
  </si>
  <si>
    <t>진웅</t>
  </si>
  <si>
    <t>有郞</t>
  </si>
  <si>
    <t>유랑</t>
  </si>
  <si>
    <t>白郞</t>
  </si>
  <si>
    <t>백랑</t>
  </si>
  <si>
    <t>小丁</t>
  </si>
  <si>
    <t>소정</t>
  </si>
  <si>
    <t>願三</t>
  </si>
  <si>
    <t>孫夏擧</t>
  </si>
  <si>
    <t>손하거</t>
  </si>
  <si>
    <t>夏擧</t>
  </si>
  <si>
    <t>하거</t>
  </si>
  <si>
    <r>
      <t>李道</t>
    </r>
    <r>
      <rPr>
        <sz val="10"/>
        <rFont val="Arial"/>
        <family val="2"/>
      </rPr>
      <t>愽</t>
    </r>
  </si>
  <si>
    <t>夢璋</t>
  </si>
  <si>
    <t>몽장</t>
  </si>
  <si>
    <t>宣敎郞贈義禁府都事</t>
  </si>
  <si>
    <t>선교랑증의금부도사</t>
  </si>
  <si>
    <t>旭</t>
  </si>
  <si>
    <t>욱</t>
  </si>
  <si>
    <t>宗緖</t>
  </si>
  <si>
    <t>종서</t>
  </si>
  <si>
    <t>全斗吉</t>
  </si>
  <si>
    <t>전두길</t>
  </si>
  <si>
    <t>靈岩</t>
  </si>
  <si>
    <t>孝祖</t>
  </si>
  <si>
    <t>효조</t>
  </si>
  <si>
    <t>重謙</t>
  </si>
  <si>
    <t>중겸</t>
  </si>
  <si>
    <t>六傑</t>
  </si>
  <si>
    <t>世今</t>
  </si>
  <si>
    <t>세금</t>
  </si>
  <si>
    <t>救活婢</t>
  </si>
  <si>
    <t>구활비</t>
  </si>
  <si>
    <t>從月</t>
  </si>
  <si>
    <t>종월</t>
  </si>
  <si>
    <t>成春</t>
  </si>
  <si>
    <t>성춘</t>
  </si>
  <si>
    <t>孫慶晋</t>
  </si>
  <si>
    <t>손경진</t>
  </si>
  <si>
    <t>德謙</t>
  </si>
  <si>
    <t>덕겸</t>
  </si>
  <si>
    <t>慶晋</t>
  </si>
  <si>
    <t>李懿</t>
  </si>
  <si>
    <t>命夏</t>
  </si>
  <si>
    <t>명하</t>
  </si>
  <si>
    <t>慶益</t>
  </si>
  <si>
    <t>경익</t>
  </si>
  <si>
    <t>奉直郞</t>
  </si>
  <si>
    <t>봉직랑</t>
  </si>
  <si>
    <t>永徽</t>
  </si>
  <si>
    <t>영휘</t>
  </si>
  <si>
    <t>李奎樞</t>
  </si>
  <si>
    <t>霧龍</t>
  </si>
  <si>
    <t>莫召史</t>
  </si>
  <si>
    <t>막소사</t>
  </si>
  <si>
    <t>丁春</t>
  </si>
  <si>
    <t>정춘</t>
  </si>
  <si>
    <t>允奉</t>
  </si>
  <si>
    <t>윤봉</t>
  </si>
  <si>
    <t>道金</t>
  </si>
  <si>
    <t>도금</t>
  </si>
  <si>
    <t>石立</t>
  </si>
  <si>
    <t>석립</t>
  </si>
  <si>
    <t>愛山</t>
  </si>
  <si>
    <t>애산</t>
  </si>
  <si>
    <t>哲老</t>
  </si>
  <si>
    <t>철로</t>
  </si>
  <si>
    <t>金無致</t>
  </si>
  <si>
    <t>漆原</t>
  </si>
  <si>
    <t>칠원</t>
  </si>
  <si>
    <t>義年</t>
  </si>
  <si>
    <t>의년</t>
  </si>
  <si>
    <t>夫知</t>
  </si>
  <si>
    <t>爲宇</t>
  </si>
  <si>
    <t>위우</t>
  </si>
  <si>
    <t>河必淸</t>
  </si>
  <si>
    <t>하필청</t>
  </si>
  <si>
    <t>奴願世</t>
  </si>
  <si>
    <t>노원세</t>
  </si>
  <si>
    <t>崔琨</t>
  </si>
  <si>
    <t>최곤</t>
  </si>
  <si>
    <t>閑良</t>
  </si>
  <si>
    <t>한량</t>
  </si>
  <si>
    <t>壽崑</t>
  </si>
  <si>
    <t>수곤</t>
  </si>
  <si>
    <t>琨</t>
  </si>
  <si>
    <t>곤</t>
  </si>
  <si>
    <t>柱天</t>
  </si>
  <si>
    <t>주천</t>
  </si>
  <si>
    <t>出身</t>
  </si>
  <si>
    <t>출신</t>
  </si>
  <si>
    <t>信岦</t>
  </si>
  <si>
    <r>
      <t>許</t>
    </r>
    <r>
      <rPr>
        <sz val="10"/>
        <rFont val="Arial"/>
        <family val="2"/>
      </rPr>
      <t>淰</t>
    </r>
  </si>
  <si>
    <t>허심</t>
  </si>
  <si>
    <t>嘉善大夫同知中樞府事</t>
  </si>
  <si>
    <t>가선대부동지중추부사</t>
  </si>
  <si>
    <t>晩白</t>
  </si>
  <si>
    <t>廷寅</t>
  </si>
  <si>
    <t>정인</t>
  </si>
  <si>
    <t>晟</t>
  </si>
  <si>
    <t>金大宗</t>
  </si>
  <si>
    <t>範得</t>
  </si>
  <si>
    <t>범득</t>
  </si>
  <si>
    <t>者音石</t>
  </si>
  <si>
    <t>자음석</t>
  </si>
  <si>
    <t>李挺寅</t>
  </si>
  <si>
    <t>이정인</t>
  </si>
  <si>
    <t>挺寅</t>
  </si>
  <si>
    <t>東燮</t>
  </si>
  <si>
    <t>동섭</t>
  </si>
  <si>
    <t>鄭泰仁</t>
  </si>
  <si>
    <t>정태인</t>
  </si>
  <si>
    <t>元義</t>
  </si>
  <si>
    <t>원의</t>
  </si>
  <si>
    <t>信明</t>
  </si>
  <si>
    <t>신명</t>
  </si>
  <si>
    <t>自源</t>
  </si>
  <si>
    <t>자원</t>
  </si>
  <si>
    <t>朴英立</t>
  </si>
  <si>
    <t>박영립</t>
  </si>
  <si>
    <t>孫祚胤</t>
  </si>
  <si>
    <t>손조윤</t>
  </si>
  <si>
    <t>李安世</t>
  </si>
  <si>
    <t>夏元</t>
  </si>
  <si>
    <t>하원</t>
  </si>
  <si>
    <t>尙鎰</t>
  </si>
  <si>
    <t>상일</t>
  </si>
  <si>
    <t>禦侮將軍行水軍僉彌串鎭節制使</t>
  </si>
  <si>
    <t>어모장군행수군첨미관진절제사</t>
  </si>
  <si>
    <t>貴素</t>
  </si>
  <si>
    <t>귀소</t>
  </si>
  <si>
    <t>崔卓南</t>
  </si>
  <si>
    <t>최탁남</t>
  </si>
  <si>
    <t>率婦</t>
  </si>
  <si>
    <t>솔부</t>
  </si>
  <si>
    <t>道孫</t>
  </si>
  <si>
    <t>도손</t>
  </si>
  <si>
    <t>一每</t>
  </si>
  <si>
    <t>일매</t>
  </si>
  <si>
    <t>唜每</t>
  </si>
  <si>
    <t>말매</t>
  </si>
  <si>
    <t>是乭</t>
  </si>
  <si>
    <t>시돌</t>
  </si>
  <si>
    <t>海亡</t>
  </si>
  <si>
    <t>해망</t>
  </si>
  <si>
    <t>元必</t>
  </si>
  <si>
    <t>원필</t>
  </si>
  <si>
    <t>孫克胤</t>
  </si>
  <si>
    <t>손극윤</t>
  </si>
  <si>
    <t>克胤</t>
  </si>
  <si>
    <t>극윤</t>
  </si>
  <si>
    <t>碩臨</t>
  </si>
  <si>
    <t>석림</t>
  </si>
  <si>
    <t>念祖</t>
  </si>
  <si>
    <t>都爾昌</t>
  </si>
  <si>
    <t>도이창</t>
  </si>
  <si>
    <t>範</t>
  </si>
  <si>
    <t>범</t>
  </si>
  <si>
    <t>仲範</t>
  </si>
  <si>
    <t>중범</t>
  </si>
  <si>
    <t>自化</t>
  </si>
  <si>
    <t>者音德</t>
  </si>
  <si>
    <t>자음덕</t>
  </si>
  <si>
    <t>者音奉</t>
  </si>
  <si>
    <t>자음봉</t>
  </si>
  <si>
    <t>孫慶臨</t>
  </si>
  <si>
    <t>손경림</t>
  </si>
  <si>
    <t>道謙</t>
  </si>
  <si>
    <t>도겸</t>
  </si>
  <si>
    <t>慶臨</t>
  </si>
  <si>
    <t>경림</t>
  </si>
  <si>
    <t>元擧</t>
  </si>
  <si>
    <t>원거</t>
  </si>
  <si>
    <t>澈</t>
  </si>
  <si>
    <t>철</t>
  </si>
  <si>
    <t>郭錞</t>
  </si>
  <si>
    <t>곽순</t>
  </si>
  <si>
    <t>彩</t>
  </si>
  <si>
    <t>英憲</t>
  </si>
  <si>
    <t>영헌</t>
  </si>
  <si>
    <t>弘祥</t>
  </si>
  <si>
    <t>홍상</t>
  </si>
  <si>
    <t>張永翰</t>
  </si>
  <si>
    <t>장영한</t>
  </si>
  <si>
    <t>昌寧</t>
  </si>
  <si>
    <t>창녕</t>
  </si>
  <si>
    <t>乭夢</t>
  </si>
  <si>
    <t>돌몽</t>
  </si>
  <si>
    <t>淡沙里</t>
  </si>
  <si>
    <t>귀태</t>
  </si>
  <si>
    <t>太白</t>
  </si>
  <si>
    <t>태백</t>
  </si>
  <si>
    <t>尙州</t>
  </si>
  <si>
    <t>상주</t>
  </si>
  <si>
    <t>成必</t>
  </si>
  <si>
    <t>성필</t>
  </si>
  <si>
    <t>成玉</t>
  </si>
  <si>
    <t>성옥</t>
  </si>
  <si>
    <t>件里德</t>
  </si>
  <si>
    <t>건리덕</t>
  </si>
  <si>
    <t>救活奴</t>
  </si>
  <si>
    <t>구활노</t>
  </si>
  <si>
    <t>德男</t>
  </si>
  <si>
    <t>덕남</t>
  </si>
  <si>
    <t>李淡沙里</t>
  </si>
  <si>
    <t>殷夢立</t>
  </si>
  <si>
    <t>은몽립</t>
  </si>
  <si>
    <t>夢立</t>
  </si>
  <si>
    <t>몽립</t>
  </si>
  <si>
    <t>幸州</t>
  </si>
  <si>
    <t>행주</t>
  </si>
  <si>
    <t>老職折衝將軍行龍驤衛副護軍</t>
  </si>
  <si>
    <t>有三</t>
  </si>
  <si>
    <t>유삼</t>
  </si>
  <si>
    <t>之說</t>
  </si>
  <si>
    <t>尙質</t>
  </si>
  <si>
    <t>상질</t>
  </si>
  <si>
    <t>郭後立</t>
  </si>
  <si>
    <t>곽후립</t>
  </si>
  <si>
    <t>文</t>
  </si>
  <si>
    <t>문</t>
  </si>
  <si>
    <t>質彬</t>
  </si>
  <si>
    <t>질빈</t>
  </si>
  <si>
    <t>尙煥</t>
  </si>
  <si>
    <t>상환</t>
  </si>
  <si>
    <t>宣務郞</t>
  </si>
  <si>
    <t>선무랑</t>
  </si>
  <si>
    <t>獻徵</t>
  </si>
  <si>
    <t>헌징</t>
  </si>
  <si>
    <t>趙連璧</t>
  </si>
  <si>
    <t>이담사리</t>
  </si>
  <si>
    <t>私奴折脚病人</t>
  </si>
  <si>
    <t>사노절각병인</t>
  </si>
  <si>
    <t>善山</t>
  </si>
  <si>
    <t>선산</t>
  </si>
  <si>
    <t>鄭士震</t>
  </si>
  <si>
    <t>정사진</t>
  </si>
  <si>
    <t>佳男</t>
  </si>
  <si>
    <t>가남</t>
  </si>
  <si>
    <t>最難</t>
  </si>
  <si>
    <t>최난</t>
  </si>
  <si>
    <t>全未</t>
  </si>
  <si>
    <t>전미</t>
  </si>
  <si>
    <t>夏永</t>
  </si>
  <si>
    <t>하영</t>
  </si>
  <si>
    <t>私奴倉直</t>
  </si>
  <si>
    <t>사노창직</t>
  </si>
  <si>
    <t>孫履謙</t>
  </si>
  <si>
    <t>先貴</t>
  </si>
  <si>
    <t>선귀</t>
  </si>
  <si>
    <t>士逌</t>
  </si>
  <si>
    <t>사유</t>
  </si>
  <si>
    <t>世龍</t>
  </si>
  <si>
    <t>세룡</t>
  </si>
  <si>
    <t>士男</t>
  </si>
  <si>
    <t>사남</t>
  </si>
  <si>
    <t>朴今</t>
  </si>
  <si>
    <t>박금</t>
  </si>
  <si>
    <t>孫彦衡</t>
  </si>
  <si>
    <t>손언형</t>
  </si>
  <si>
    <t>雲卷</t>
  </si>
  <si>
    <t>운권</t>
  </si>
  <si>
    <t>守己</t>
  </si>
  <si>
    <t>㗡同</t>
  </si>
  <si>
    <t>丁三</t>
  </si>
  <si>
    <t>정삼</t>
  </si>
  <si>
    <t>丁丹</t>
  </si>
  <si>
    <t>정단</t>
  </si>
  <si>
    <t>奉正</t>
  </si>
  <si>
    <t>봉정</t>
  </si>
  <si>
    <t>貴正</t>
  </si>
  <si>
    <t>귀정</t>
  </si>
  <si>
    <t>孝岑</t>
  </si>
  <si>
    <t>효잠</t>
  </si>
  <si>
    <t>介同</t>
  </si>
  <si>
    <t>개동</t>
  </si>
  <si>
    <t>尙云</t>
  </si>
  <si>
    <t>金難之</t>
  </si>
  <si>
    <t>進萬</t>
  </si>
  <si>
    <t>진만</t>
  </si>
  <si>
    <t>得輝</t>
  </si>
  <si>
    <t>득휘</t>
  </si>
  <si>
    <t>義汗</t>
  </si>
  <si>
    <t>의한</t>
  </si>
  <si>
    <t>禹洪立</t>
  </si>
  <si>
    <t>우홍립</t>
  </si>
  <si>
    <t>禹</t>
  </si>
  <si>
    <t>우</t>
  </si>
  <si>
    <t>洪立</t>
  </si>
  <si>
    <t>홍립</t>
  </si>
  <si>
    <t>丹陽</t>
  </si>
  <si>
    <t>단양</t>
  </si>
  <si>
    <t>錫珩</t>
  </si>
  <si>
    <t>석형</t>
  </si>
  <si>
    <t>汝弼</t>
  </si>
  <si>
    <t>여필</t>
  </si>
  <si>
    <t>達河</t>
  </si>
  <si>
    <t>달하</t>
  </si>
  <si>
    <t>崔秀三</t>
  </si>
  <si>
    <t>최수삼</t>
  </si>
  <si>
    <t>全州</t>
  </si>
  <si>
    <t>전주</t>
  </si>
  <si>
    <t>盧</t>
  </si>
  <si>
    <t>日弘</t>
  </si>
  <si>
    <t>일홍</t>
  </si>
  <si>
    <t>仁立</t>
  </si>
  <si>
    <t>인립</t>
  </si>
  <si>
    <t>卜</t>
  </si>
  <si>
    <t>복</t>
  </si>
  <si>
    <t>蔡進己</t>
  </si>
  <si>
    <t>채진기</t>
  </si>
  <si>
    <t>奴命迪</t>
  </si>
  <si>
    <t>노명적</t>
  </si>
  <si>
    <t>應秋</t>
  </si>
  <si>
    <t>응추</t>
  </si>
  <si>
    <t>崔氏</t>
  </si>
  <si>
    <t>최씨</t>
  </si>
  <si>
    <t>漢璣</t>
  </si>
  <si>
    <t>한기</t>
  </si>
  <si>
    <t>慶弘</t>
  </si>
  <si>
    <t>경홍</t>
  </si>
  <si>
    <t>汝瑗</t>
  </si>
  <si>
    <t>여원</t>
  </si>
  <si>
    <t>李應星</t>
  </si>
  <si>
    <t>挺夏</t>
  </si>
  <si>
    <t>정하</t>
  </si>
  <si>
    <t>仇</t>
  </si>
  <si>
    <t>㗡禮</t>
  </si>
  <si>
    <t>先進</t>
  </si>
  <si>
    <t>선진</t>
  </si>
  <si>
    <t>成進</t>
  </si>
  <si>
    <t>성진</t>
  </si>
  <si>
    <t>命迪</t>
  </si>
  <si>
    <t>명적</t>
  </si>
  <si>
    <t>沒只</t>
  </si>
  <si>
    <t>몰지</t>
  </si>
  <si>
    <r>
      <t>己</t>
    </r>
    <r>
      <rPr>
        <sz val="10"/>
        <rFont val="Arial"/>
        <family val="2"/>
      </rPr>
      <t>竜</t>
    </r>
  </si>
  <si>
    <t>기룡</t>
  </si>
  <si>
    <t>浡女</t>
  </si>
  <si>
    <t>발녀</t>
  </si>
  <si>
    <t>莫大</t>
  </si>
  <si>
    <t>막대</t>
  </si>
  <si>
    <t>李挺胤</t>
  </si>
  <si>
    <t>이정윤</t>
  </si>
  <si>
    <t>挺胤</t>
  </si>
  <si>
    <t>東燁</t>
  </si>
  <si>
    <t>동엽</t>
  </si>
  <si>
    <t>仇泰廉</t>
  </si>
  <si>
    <t>구태렴</t>
  </si>
  <si>
    <t>憲</t>
  </si>
  <si>
    <t>헌</t>
  </si>
  <si>
    <t>壽遠</t>
  </si>
  <si>
    <t>수원</t>
  </si>
  <si>
    <t>望賢</t>
  </si>
  <si>
    <t>망현</t>
  </si>
  <si>
    <t>班爾後</t>
  </si>
  <si>
    <t>반이후</t>
  </si>
  <si>
    <t>南海</t>
  </si>
  <si>
    <t>命郞</t>
  </si>
  <si>
    <t>명랑</t>
  </si>
  <si>
    <t>李挺興</t>
  </si>
  <si>
    <t>이정흥</t>
  </si>
  <si>
    <t>鄭氏代子</t>
  </si>
  <si>
    <t>정씨대자</t>
  </si>
  <si>
    <t>範壽</t>
  </si>
  <si>
    <t>범수</t>
  </si>
  <si>
    <t>挺興</t>
  </si>
  <si>
    <t>정흥</t>
  </si>
  <si>
    <t>判官</t>
  </si>
  <si>
    <t>판관</t>
  </si>
  <si>
    <t>命垕</t>
  </si>
  <si>
    <t>명후</t>
  </si>
  <si>
    <t>榮蓬</t>
  </si>
  <si>
    <t>영봉</t>
  </si>
  <si>
    <t>尹義</t>
  </si>
  <si>
    <t>윤의</t>
  </si>
  <si>
    <t>坡平</t>
  </si>
  <si>
    <t>파평</t>
  </si>
  <si>
    <t>日化</t>
  </si>
  <si>
    <t>奴月明</t>
  </si>
  <si>
    <t>노월명</t>
  </si>
  <si>
    <t>李挺恒</t>
  </si>
  <si>
    <t>이정항</t>
  </si>
  <si>
    <t>挺恒</t>
  </si>
  <si>
    <t>정항</t>
  </si>
  <si>
    <t>平山</t>
  </si>
  <si>
    <t>평산</t>
  </si>
  <si>
    <t>庭奎</t>
  </si>
  <si>
    <t>정규</t>
  </si>
  <si>
    <t>大翼</t>
  </si>
  <si>
    <t>대익</t>
  </si>
  <si>
    <t>張漢翼</t>
  </si>
  <si>
    <t>장한익</t>
  </si>
  <si>
    <t>宜榮</t>
  </si>
  <si>
    <t>의영</t>
  </si>
  <si>
    <t>先化</t>
  </si>
  <si>
    <t>선화</t>
  </si>
  <si>
    <t>郭在翰</t>
  </si>
  <si>
    <t>곽재한</t>
  </si>
  <si>
    <t>郭壽梓故代子</t>
  </si>
  <si>
    <t>곽수재고대자</t>
  </si>
  <si>
    <t>在翰</t>
  </si>
  <si>
    <t>재한</t>
  </si>
  <si>
    <t>壽梓</t>
  </si>
  <si>
    <t>수재</t>
  </si>
  <si>
    <t>希哲</t>
  </si>
  <si>
    <t>희철</t>
  </si>
  <si>
    <t>嶠</t>
  </si>
  <si>
    <t>교</t>
  </si>
  <si>
    <t>李仁恊</t>
  </si>
  <si>
    <t>東樑</t>
  </si>
  <si>
    <t>동량</t>
  </si>
  <si>
    <t>德彩</t>
  </si>
  <si>
    <t>덕채</t>
  </si>
  <si>
    <t>崔柱邦</t>
  </si>
  <si>
    <t>최주방</t>
  </si>
  <si>
    <t>侄子</t>
  </si>
  <si>
    <t>질자</t>
  </si>
  <si>
    <t>顯朝</t>
  </si>
  <si>
    <t>현조</t>
  </si>
  <si>
    <t>必今</t>
  </si>
  <si>
    <t>필금</t>
  </si>
  <si>
    <t>婢夫</t>
  </si>
  <si>
    <t>비부</t>
  </si>
  <si>
    <t>束伍軍</t>
  </si>
  <si>
    <t>속오군</t>
  </si>
  <si>
    <t>己連</t>
  </si>
  <si>
    <t>기련</t>
  </si>
  <si>
    <t>介進</t>
  </si>
  <si>
    <t>개진</t>
  </si>
  <si>
    <t>月明</t>
  </si>
  <si>
    <t>월명</t>
  </si>
  <si>
    <t>李挺奎</t>
  </si>
  <si>
    <t>이정규</t>
  </si>
  <si>
    <t>挺奎</t>
  </si>
  <si>
    <t>東直</t>
  </si>
  <si>
    <t>동직</t>
  </si>
  <si>
    <t>鄭億龍</t>
  </si>
  <si>
    <t>정억룡</t>
  </si>
  <si>
    <t>敬德</t>
  </si>
  <si>
    <t>경덕</t>
  </si>
  <si>
    <t>永翼</t>
  </si>
  <si>
    <t>영익</t>
  </si>
  <si>
    <t>通政大夫行成均館直講兼春秋館記注官</t>
  </si>
  <si>
    <t>통정대부행성균관직강겸춘추관기주관</t>
  </si>
  <si>
    <t>碩蕃</t>
  </si>
  <si>
    <t>석번</t>
  </si>
  <si>
    <t>李時培</t>
  </si>
  <si>
    <t>丙寅逃亡</t>
  </si>
  <si>
    <t>병인도망</t>
  </si>
  <si>
    <t>番自里</t>
  </si>
  <si>
    <t>번자리</t>
  </si>
  <si>
    <t>加卜</t>
  </si>
  <si>
    <t>가복</t>
  </si>
  <si>
    <t>己占</t>
  </si>
  <si>
    <t>기점</t>
  </si>
  <si>
    <t>李祖榮</t>
  </si>
  <si>
    <t>이조영</t>
  </si>
  <si>
    <t>祖榮</t>
  </si>
  <si>
    <t>조영</t>
  </si>
  <si>
    <t>崔大鳴</t>
  </si>
  <si>
    <t>최대명</t>
  </si>
  <si>
    <t>時潭</t>
  </si>
  <si>
    <t>시담</t>
  </si>
  <si>
    <t>仁祐</t>
  </si>
  <si>
    <t>徐奉仁</t>
  </si>
  <si>
    <t>서봉인</t>
  </si>
  <si>
    <t>十月</t>
  </si>
  <si>
    <t>宋道明</t>
  </si>
  <si>
    <t>송도명</t>
  </si>
  <si>
    <t>宋</t>
  </si>
  <si>
    <t>송</t>
  </si>
  <si>
    <t>道明</t>
  </si>
  <si>
    <t>도명</t>
  </si>
  <si>
    <t>鳳甲</t>
  </si>
  <si>
    <t>봉갑</t>
  </si>
  <si>
    <t>以達</t>
  </si>
  <si>
    <t>이달</t>
  </si>
  <si>
    <t>全士亮</t>
  </si>
  <si>
    <t>전사량</t>
  </si>
  <si>
    <t>夢天</t>
  </si>
  <si>
    <t>몽천</t>
  </si>
  <si>
    <t>禧漢</t>
  </si>
  <si>
    <t>희한</t>
  </si>
  <si>
    <t>東徵</t>
  </si>
  <si>
    <t>동징</t>
  </si>
  <si>
    <t>愼益泰</t>
  </si>
  <si>
    <t>신익태</t>
  </si>
  <si>
    <t>奎大</t>
  </si>
  <si>
    <t>규대</t>
  </si>
  <si>
    <t>有卜</t>
  </si>
  <si>
    <t>유복</t>
  </si>
  <si>
    <t>士玉</t>
  </si>
  <si>
    <t>사옥</t>
  </si>
  <si>
    <t>莫男</t>
  </si>
  <si>
    <t>次還</t>
  </si>
  <si>
    <t>차환</t>
  </si>
  <si>
    <t>㗡世</t>
  </si>
  <si>
    <t>乭今</t>
  </si>
  <si>
    <t>金萬世</t>
  </si>
  <si>
    <t>柳長春</t>
  </si>
  <si>
    <t>유장춘</t>
  </si>
  <si>
    <t>載春</t>
  </si>
  <si>
    <t>재춘</t>
  </si>
  <si>
    <t>長春</t>
  </si>
  <si>
    <t>장춘</t>
  </si>
  <si>
    <t>瑞龍</t>
  </si>
  <si>
    <t>서룡</t>
  </si>
  <si>
    <t>兌精</t>
  </si>
  <si>
    <t>태정</t>
  </si>
  <si>
    <t>展力副尉守門將</t>
  </si>
  <si>
    <t>전력부위수문장</t>
  </si>
  <si>
    <t>達</t>
  </si>
  <si>
    <t>달</t>
  </si>
  <si>
    <t>丁時萬</t>
  </si>
  <si>
    <t>정시만</t>
  </si>
  <si>
    <t>계윤</t>
  </si>
  <si>
    <t>五女</t>
  </si>
  <si>
    <t>오녀</t>
  </si>
  <si>
    <t>萬世</t>
  </si>
  <si>
    <t>만세</t>
  </si>
  <si>
    <t>允儀</t>
  </si>
  <si>
    <t>光海</t>
  </si>
  <si>
    <t>광해</t>
  </si>
  <si>
    <t>春立</t>
  </si>
  <si>
    <t>춘립</t>
  </si>
  <si>
    <t>李應心</t>
  </si>
  <si>
    <r>
      <t>許</t>
    </r>
    <r>
      <rPr>
        <sz val="10"/>
        <rFont val="Arial"/>
        <family val="2"/>
      </rPr>
      <t>榏</t>
    </r>
  </si>
  <si>
    <t>己奉</t>
  </si>
  <si>
    <t>기봉</t>
  </si>
  <si>
    <t>愛立</t>
  </si>
  <si>
    <t>애립</t>
  </si>
  <si>
    <t>春男</t>
  </si>
  <si>
    <t>춘남</t>
  </si>
  <si>
    <t>李唜立</t>
  </si>
  <si>
    <t>裵相度</t>
  </si>
  <si>
    <t>배상도</t>
  </si>
  <si>
    <t>相度</t>
  </si>
  <si>
    <t>友德</t>
  </si>
  <si>
    <t>우덕</t>
  </si>
  <si>
    <t>權茂蘭</t>
  </si>
  <si>
    <t>권무란</t>
  </si>
  <si>
    <t>光業</t>
  </si>
  <si>
    <t>광업</t>
  </si>
  <si>
    <t>承</t>
  </si>
  <si>
    <t>승</t>
  </si>
  <si>
    <t>成憐</t>
  </si>
  <si>
    <t>성련</t>
  </si>
  <si>
    <t>張仁好</t>
  </si>
  <si>
    <t>장인호</t>
  </si>
  <si>
    <t>胤世</t>
  </si>
  <si>
    <t>윤세</t>
  </si>
  <si>
    <t>胤興</t>
  </si>
  <si>
    <t>윤흥</t>
  </si>
  <si>
    <t>夢得</t>
  </si>
  <si>
    <t>몽득</t>
  </si>
  <si>
    <t>㗡女</t>
  </si>
  <si>
    <t>李東樑</t>
  </si>
  <si>
    <t>이동량</t>
  </si>
  <si>
    <t>姜成立</t>
  </si>
  <si>
    <t>幸郞</t>
  </si>
  <si>
    <t>행랑</t>
  </si>
  <si>
    <t>以天</t>
  </si>
  <si>
    <t>이천</t>
  </si>
  <si>
    <t>日連</t>
  </si>
  <si>
    <t>貴男</t>
  </si>
  <si>
    <t>귀남</t>
  </si>
  <si>
    <t>貴今</t>
  </si>
  <si>
    <t>귀금</t>
  </si>
  <si>
    <t>金丹</t>
  </si>
  <si>
    <t>금단</t>
  </si>
  <si>
    <t>廉永發</t>
  </si>
  <si>
    <t>염영발</t>
  </si>
  <si>
    <t>陸軍</t>
  </si>
  <si>
    <t>廉</t>
  </si>
  <si>
    <t>永發</t>
  </si>
  <si>
    <t>영발</t>
  </si>
  <si>
    <t>谷城</t>
  </si>
  <si>
    <t>곡성</t>
  </si>
  <si>
    <t>張忠吉</t>
  </si>
  <si>
    <t>장충길</t>
  </si>
  <si>
    <t>結城</t>
  </si>
  <si>
    <t>결성</t>
  </si>
  <si>
    <t>進伊</t>
  </si>
  <si>
    <t>진이</t>
  </si>
  <si>
    <t>武學</t>
  </si>
  <si>
    <t>무학</t>
  </si>
  <si>
    <t>雲生</t>
  </si>
  <si>
    <t>운생</t>
  </si>
  <si>
    <t>德己</t>
  </si>
  <si>
    <t>덕기</t>
  </si>
  <si>
    <t>大乞</t>
  </si>
  <si>
    <t>대걸</t>
  </si>
  <si>
    <t>羅萬祥</t>
  </si>
  <si>
    <t>나만상</t>
  </si>
  <si>
    <t>羅</t>
  </si>
  <si>
    <t>萬祥</t>
  </si>
  <si>
    <t>만상</t>
  </si>
  <si>
    <t>震說</t>
  </si>
  <si>
    <t>通訓大夫行靑山縣監淸州鎭管兵馬節制都尉</t>
  </si>
  <si>
    <t>통훈대부행청산현감청주진관병마절제도위</t>
  </si>
  <si>
    <t>尙褧</t>
  </si>
  <si>
    <t>상경</t>
  </si>
  <si>
    <t>李永敏</t>
  </si>
  <si>
    <t>福龍</t>
  </si>
  <si>
    <t>복룡</t>
  </si>
  <si>
    <t>福成</t>
  </si>
  <si>
    <t>복성</t>
  </si>
  <si>
    <t>次郞</t>
  </si>
  <si>
    <t>차랑</t>
  </si>
  <si>
    <t>崔壽慶</t>
  </si>
  <si>
    <t>최수경</t>
  </si>
  <si>
    <t>壽慶</t>
  </si>
  <si>
    <t>수경</t>
  </si>
  <si>
    <t>宣略將軍宣傳官釜山鎭管甘浦萬戶</t>
  </si>
  <si>
    <t>선략장군선전관부산진관감포만호</t>
  </si>
  <si>
    <t>洪綱</t>
  </si>
  <si>
    <t>홍강</t>
  </si>
  <si>
    <t>禦侮將軍</t>
  </si>
  <si>
    <t>어모장군</t>
  </si>
  <si>
    <t>錫瑾</t>
  </si>
  <si>
    <t>석근</t>
  </si>
  <si>
    <t>達海</t>
  </si>
  <si>
    <t>달해</t>
  </si>
  <si>
    <t>金湖相</t>
  </si>
  <si>
    <t>儉富</t>
  </si>
  <si>
    <t>검부</t>
  </si>
  <si>
    <t>希得</t>
  </si>
  <si>
    <t>兄戶</t>
  </si>
  <si>
    <t>형호</t>
  </si>
  <si>
    <t>孫德胤</t>
  </si>
  <si>
    <t>손덕윤</t>
  </si>
  <si>
    <t>德胤</t>
  </si>
  <si>
    <t>덕윤</t>
  </si>
  <si>
    <t>碩謙</t>
  </si>
  <si>
    <t>석겸</t>
  </si>
  <si>
    <t>禹錫珙</t>
  </si>
  <si>
    <t>우석공</t>
  </si>
  <si>
    <t>德楷</t>
  </si>
  <si>
    <t>덕해</t>
  </si>
  <si>
    <t>泰嶷</t>
  </si>
  <si>
    <t>태억</t>
  </si>
  <si>
    <t>希白</t>
  </si>
  <si>
    <t>희백</t>
  </si>
  <si>
    <t>金天白</t>
  </si>
  <si>
    <t>榮孫</t>
  </si>
  <si>
    <t>영손</t>
  </si>
  <si>
    <t>慶孫</t>
  </si>
  <si>
    <t>경손</t>
  </si>
  <si>
    <t>奴鎭營火兵</t>
  </si>
  <si>
    <t>노진영화병</t>
  </si>
  <si>
    <t>丁乭伊</t>
  </si>
  <si>
    <t>정돌이</t>
  </si>
  <si>
    <t>甲眞</t>
  </si>
  <si>
    <t>甲郞</t>
  </si>
  <si>
    <t>갑랑</t>
  </si>
  <si>
    <t>孫碩謙</t>
  </si>
  <si>
    <t>손석겸</t>
  </si>
  <si>
    <t>起業</t>
  </si>
  <si>
    <t>기업</t>
  </si>
  <si>
    <t>震立</t>
  </si>
  <si>
    <t>진립</t>
  </si>
  <si>
    <t>石自堅</t>
  </si>
  <si>
    <t>석자견</t>
  </si>
  <si>
    <t>興胤</t>
  </si>
  <si>
    <t>흥윤</t>
  </si>
  <si>
    <t>世胤</t>
  </si>
  <si>
    <t>세윤</t>
  </si>
  <si>
    <t>孟孫</t>
  </si>
  <si>
    <t>맹손</t>
  </si>
  <si>
    <t>七分</t>
  </si>
  <si>
    <t>칠분</t>
  </si>
  <si>
    <t>分先</t>
  </si>
  <si>
    <t>분선</t>
  </si>
  <si>
    <t>毛老金</t>
  </si>
  <si>
    <t>모로금</t>
  </si>
  <si>
    <t>許國大</t>
  </si>
  <si>
    <t>허국대</t>
  </si>
  <si>
    <t>許石良</t>
  </si>
  <si>
    <t>허석량</t>
  </si>
  <si>
    <t>石良</t>
  </si>
  <si>
    <t>석량</t>
  </si>
  <si>
    <t>承完</t>
  </si>
  <si>
    <t>승완</t>
  </si>
  <si>
    <t>應儀</t>
  </si>
  <si>
    <t>응의</t>
  </si>
  <si>
    <t>守敏</t>
  </si>
  <si>
    <t>수민</t>
  </si>
  <si>
    <t>姜金</t>
  </si>
  <si>
    <t>강금</t>
  </si>
  <si>
    <t>司果</t>
  </si>
  <si>
    <t>사과</t>
  </si>
  <si>
    <t>秀卜</t>
  </si>
  <si>
    <t>수복</t>
  </si>
  <si>
    <t>徐武素</t>
  </si>
  <si>
    <t>서무소</t>
  </si>
  <si>
    <t>國大</t>
  </si>
  <si>
    <t>국대</t>
  </si>
  <si>
    <t>班</t>
  </si>
  <si>
    <t>반</t>
  </si>
  <si>
    <t>鎭營吏廳文書直</t>
  </si>
  <si>
    <t>진영리청문서직</t>
  </si>
  <si>
    <t>國卜</t>
  </si>
  <si>
    <t>국복</t>
  </si>
  <si>
    <t>玉男</t>
  </si>
  <si>
    <t>玉金</t>
  </si>
  <si>
    <t>每良</t>
  </si>
  <si>
    <t>매량</t>
  </si>
  <si>
    <t>進民</t>
  </si>
  <si>
    <t>진민</t>
  </si>
  <si>
    <t>成民</t>
  </si>
  <si>
    <t>성민</t>
  </si>
  <si>
    <t>正民</t>
  </si>
  <si>
    <t>정민</t>
  </si>
  <si>
    <t>尙立</t>
  </si>
  <si>
    <t>상립</t>
  </si>
  <si>
    <t>김국범</t>
  </si>
  <si>
    <t>中營吏</t>
  </si>
  <si>
    <t>중영리</t>
  </si>
  <si>
    <t>국범</t>
  </si>
  <si>
    <t>厚元</t>
  </si>
  <si>
    <t>후원</t>
  </si>
  <si>
    <t>必卜</t>
  </si>
  <si>
    <t>필복</t>
  </si>
  <si>
    <t>茂世</t>
  </si>
  <si>
    <t>무세</t>
  </si>
  <si>
    <t>許承完</t>
  </si>
  <si>
    <t>허승완</t>
  </si>
  <si>
    <t>貴淸</t>
  </si>
  <si>
    <t>귀청</t>
  </si>
  <si>
    <t>安興僉使</t>
  </si>
  <si>
    <t>안흥첨사</t>
  </si>
  <si>
    <t>天望</t>
  </si>
  <si>
    <t>천망</t>
  </si>
  <si>
    <t>龍月</t>
  </si>
  <si>
    <t>中營待年小童</t>
  </si>
  <si>
    <t>중영대년소동</t>
  </si>
  <si>
    <t>遇彬</t>
  </si>
  <si>
    <t>우빈</t>
  </si>
  <si>
    <t>수남</t>
  </si>
  <si>
    <t>국당</t>
  </si>
  <si>
    <t>尙三</t>
  </si>
  <si>
    <t>상삼</t>
  </si>
  <si>
    <t>守南</t>
  </si>
  <si>
    <t>乶春</t>
  </si>
  <si>
    <t>볼춘</t>
  </si>
  <si>
    <t>再長</t>
  </si>
  <si>
    <t>재장</t>
  </si>
  <si>
    <t>再分</t>
  </si>
  <si>
    <t>재분</t>
  </si>
  <si>
    <t>在連</t>
  </si>
  <si>
    <t>재련</t>
  </si>
  <si>
    <t>許日元</t>
  </si>
  <si>
    <t>허일원</t>
  </si>
  <si>
    <t>倉直奴</t>
  </si>
  <si>
    <t>창직노</t>
  </si>
  <si>
    <t>日元</t>
  </si>
  <si>
    <t>일원</t>
  </si>
  <si>
    <t>無之</t>
  </si>
  <si>
    <t>何記</t>
  </si>
  <si>
    <t>하기</t>
  </si>
  <si>
    <t>劉邵吏</t>
  </si>
  <si>
    <t>趙是男</t>
  </si>
  <si>
    <t>조시남</t>
  </si>
  <si>
    <t>正難</t>
  </si>
  <si>
    <t>정난</t>
  </si>
  <si>
    <t>尤難</t>
  </si>
  <si>
    <t>우난</t>
  </si>
  <si>
    <t>李亦難</t>
  </si>
  <si>
    <t>奴巾必</t>
  </si>
  <si>
    <t>노건필</t>
  </si>
  <si>
    <t>巾必</t>
  </si>
  <si>
    <t>건필</t>
  </si>
  <si>
    <t>倉直私奴</t>
  </si>
  <si>
    <t>창직사노</t>
  </si>
  <si>
    <t>李益眞</t>
  </si>
  <si>
    <t>正儀</t>
  </si>
  <si>
    <t>정의</t>
  </si>
  <si>
    <t>光進</t>
  </si>
  <si>
    <t>好進</t>
  </si>
  <si>
    <t>호진</t>
  </si>
  <si>
    <t>九立</t>
  </si>
  <si>
    <t>구립</t>
  </si>
  <si>
    <t>夫正</t>
  </si>
  <si>
    <t>부정</t>
  </si>
  <si>
    <t>牙只</t>
  </si>
  <si>
    <t>아지</t>
  </si>
  <si>
    <t>以付之</t>
  </si>
  <si>
    <t>이부지</t>
  </si>
  <si>
    <t>件思乙牙只</t>
  </si>
  <si>
    <t>건사을아지</t>
  </si>
  <si>
    <t>古音女</t>
  </si>
  <si>
    <t>고음녀</t>
  </si>
  <si>
    <t>束伍軍私奴</t>
  </si>
  <si>
    <t>속오군사노</t>
  </si>
  <si>
    <t>束伍</t>
  </si>
  <si>
    <t>속오</t>
  </si>
  <si>
    <r>
      <t>世</t>
    </r>
    <r>
      <rPr>
        <sz val="10"/>
        <rFont val="Arial"/>
        <family val="2"/>
      </rPr>
      <t>竜</t>
    </r>
  </si>
  <si>
    <t>世必</t>
  </si>
  <si>
    <t>세필</t>
  </si>
  <si>
    <t>金唜卜</t>
  </si>
  <si>
    <t>卜山</t>
  </si>
  <si>
    <t>복산</t>
  </si>
  <si>
    <t>乙立</t>
  </si>
  <si>
    <t>을립</t>
  </si>
  <si>
    <t>秋白</t>
  </si>
  <si>
    <t>추백</t>
  </si>
  <si>
    <t>良乭</t>
  </si>
  <si>
    <t>自明</t>
  </si>
  <si>
    <t>日朗</t>
  </si>
  <si>
    <t>自老未</t>
  </si>
  <si>
    <t>자로미</t>
  </si>
  <si>
    <t>命卜</t>
  </si>
  <si>
    <t>명복</t>
  </si>
  <si>
    <t>張永發</t>
  </si>
  <si>
    <t>장영발</t>
  </si>
  <si>
    <t>件里進</t>
  </si>
  <si>
    <t>건리진</t>
  </si>
  <si>
    <t>是今</t>
  </si>
  <si>
    <t>시금</t>
  </si>
  <si>
    <t>寡婢</t>
  </si>
  <si>
    <t>과비</t>
  </si>
  <si>
    <t>洪男</t>
  </si>
  <si>
    <t>홍남</t>
  </si>
  <si>
    <t>茂之</t>
  </si>
  <si>
    <t>推立</t>
  </si>
  <si>
    <t>추립</t>
  </si>
  <si>
    <t>莫乃</t>
  </si>
  <si>
    <t>막내</t>
  </si>
  <si>
    <t>X汗</t>
  </si>
  <si>
    <t>X한</t>
  </si>
  <si>
    <t>朴氏</t>
  </si>
  <si>
    <t>박씨</t>
  </si>
  <si>
    <t>李重泰故代妻</t>
  </si>
  <si>
    <t>동표</t>
  </si>
  <si>
    <t>宗觀</t>
  </si>
  <si>
    <t>종관</t>
  </si>
  <si>
    <t>汝楸</t>
  </si>
  <si>
    <t>여추</t>
  </si>
  <si>
    <t>宣務郞行直長</t>
  </si>
  <si>
    <t>선무랑행직장</t>
  </si>
  <si>
    <t>朴慶健</t>
  </si>
  <si>
    <t>박경건</t>
  </si>
  <si>
    <t>希宗</t>
  </si>
  <si>
    <t>희종</t>
  </si>
  <si>
    <t>德女</t>
  </si>
  <si>
    <t>덕녀</t>
  </si>
  <si>
    <t>日女</t>
  </si>
  <si>
    <t>일녀</t>
  </si>
  <si>
    <t>德奉</t>
  </si>
  <si>
    <t>덕봉</t>
  </si>
  <si>
    <t>朔夫里</t>
  </si>
  <si>
    <t>삭부리</t>
  </si>
  <si>
    <t>奴於彬</t>
  </si>
  <si>
    <t>노어빈</t>
  </si>
  <si>
    <t>유계종</t>
  </si>
  <si>
    <t>鄭氏故代子</t>
  </si>
  <si>
    <t>정씨고대자</t>
  </si>
  <si>
    <t>希昌</t>
  </si>
  <si>
    <t>희창</t>
  </si>
  <si>
    <t>文星</t>
  </si>
  <si>
    <t>문성</t>
  </si>
  <si>
    <t>鄭億連</t>
  </si>
  <si>
    <t>정억련</t>
  </si>
  <si>
    <t>石</t>
  </si>
  <si>
    <t>석</t>
  </si>
  <si>
    <t>忠州</t>
  </si>
  <si>
    <t>충주</t>
  </si>
  <si>
    <t>訓鍊院僉正</t>
  </si>
  <si>
    <t>훈련원첨정</t>
  </si>
  <si>
    <t>泰崙</t>
  </si>
  <si>
    <t>태륜</t>
  </si>
  <si>
    <t>爾光</t>
  </si>
  <si>
    <t>이광</t>
  </si>
  <si>
    <t>第一</t>
  </si>
  <si>
    <t>제일</t>
  </si>
  <si>
    <t>鄭爾漢</t>
  </si>
  <si>
    <t>정이한</t>
  </si>
  <si>
    <t>於彬</t>
  </si>
  <si>
    <t>私奴巡牙兵</t>
  </si>
  <si>
    <t>사노순아병</t>
  </si>
  <si>
    <t>扶枝</t>
  </si>
  <si>
    <t>蘭之</t>
  </si>
  <si>
    <t>韓乭卜</t>
  </si>
  <si>
    <t>한돌복</t>
  </si>
  <si>
    <t>夢先</t>
  </si>
  <si>
    <t>몽선</t>
  </si>
  <si>
    <t>夢日</t>
  </si>
  <si>
    <t>몽일</t>
  </si>
  <si>
    <t>朴貴上</t>
  </si>
  <si>
    <t>박귀상</t>
  </si>
  <si>
    <t>韓</t>
  </si>
  <si>
    <t>한</t>
  </si>
  <si>
    <t>命貴</t>
  </si>
  <si>
    <t>명귀</t>
  </si>
  <si>
    <t>仁華</t>
  </si>
  <si>
    <t>인화</t>
  </si>
  <si>
    <t>崇柱</t>
  </si>
  <si>
    <t>숭주</t>
  </si>
  <si>
    <t>李時遇</t>
  </si>
  <si>
    <t>黃分</t>
  </si>
  <si>
    <t>황분</t>
  </si>
  <si>
    <t>于男</t>
  </si>
  <si>
    <t>우남</t>
  </si>
  <si>
    <t>右良</t>
  </si>
  <si>
    <t>우량</t>
  </si>
  <si>
    <t>承三</t>
  </si>
  <si>
    <t>승삼</t>
  </si>
  <si>
    <t>世花</t>
  </si>
  <si>
    <t>세화</t>
  </si>
  <si>
    <t>金在大</t>
  </si>
  <si>
    <t>永太</t>
  </si>
  <si>
    <t>영태</t>
  </si>
  <si>
    <t>世萬</t>
  </si>
  <si>
    <t>세만</t>
  </si>
  <si>
    <t>尹自必</t>
  </si>
  <si>
    <t>윤자필</t>
  </si>
  <si>
    <t>金善鳴</t>
  </si>
  <si>
    <t>김선명</t>
  </si>
  <si>
    <t>善鳴</t>
  </si>
  <si>
    <t>선명</t>
  </si>
  <si>
    <t>順哲</t>
  </si>
  <si>
    <t>순철</t>
  </si>
  <si>
    <t>業武</t>
  </si>
  <si>
    <t>업무</t>
  </si>
  <si>
    <t>日尙</t>
  </si>
  <si>
    <t>일상</t>
  </si>
  <si>
    <t>禮男</t>
  </si>
  <si>
    <t>鄭興新</t>
  </si>
  <si>
    <t>정흥신</t>
  </si>
  <si>
    <t>鳳彩</t>
  </si>
  <si>
    <t>李必先</t>
  </si>
  <si>
    <t>貴同</t>
  </si>
  <si>
    <t>귀동</t>
  </si>
  <si>
    <t>五男</t>
  </si>
  <si>
    <t>오남</t>
  </si>
  <si>
    <t>奴六發</t>
  </si>
  <si>
    <t>崔無應致</t>
  </si>
  <si>
    <t>최무응치</t>
  </si>
  <si>
    <t>無應致</t>
  </si>
  <si>
    <t>무응치</t>
  </si>
  <si>
    <t>贊伊</t>
  </si>
  <si>
    <t>찬이</t>
  </si>
  <si>
    <t>蘭枝</t>
  </si>
  <si>
    <t>湖杰</t>
  </si>
  <si>
    <t>호걸</t>
  </si>
  <si>
    <t>金以申</t>
  </si>
  <si>
    <t>李連立</t>
  </si>
  <si>
    <t>億娘</t>
  </si>
  <si>
    <t>억낭</t>
  </si>
  <si>
    <t>馬乭伊</t>
  </si>
  <si>
    <t>마돌이</t>
  </si>
  <si>
    <t>有乭伊</t>
  </si>
  <si>
    <t>유돌이</t>
  </si>
  <si>
    <t>元上</t>
  </si>
  <si>
    <t>원상</t>
  </si>
  <si>
    <t>元世</t>
  </si>
  <si>
    <t>원세</t>
  </si>
  <si>
    <t>私奴巡在家廳火兵</t>
  </si>
  <si>
    <t>사노순재가청화병</t>
  </si>
  <si>
    <t>今立</t>
  </si>
  <si>
    <t>금립</t>
  </si>
  <si>
    <t>李難尙</t>
  </si>
  <si>
    <t>鄭壽崙</t>
  </si>
  <si>
    <t>정수륜</t>
  </si>
  <si>
    <t>尙雲</t>
  </si>
  <si>
    <t>金石玉</t>
  </si>
  <si>
    <t>扶之</t>
  </si>
  <si>
    <t>最蘭</t>
  </si>
  <si>
    <t>최란</t>
  </si>
  <si>
    <r>
      <t>鶴</t>
    </r>
    <r>
      <rPr>
        <sz val="10"/>
        <rFont val="Arial"/>
        <family val="2"/>
      </rPr>
      <t>竜</t>
    </r>
  </si>
  <si>
    <t>학룡</t>
  </si>
  <si>
    <t>何知</t>
  </si>
  <si>
    <t>하지</t>
  </si>
  <si>
    <t>全美</t>
  </si>
  <si>
    <t>玉山</t>
  </si>
  <si>
    <t>옥산</t>
  </si>
  <si>
    <t>己徵</t>
  </si>
  <si>
    <t>기징</t>
  </si>
  <si>
    <t>奉三</t>
  </si>
  <si>
    <t>봉삼</t>
  </si>
  <si>
    <t>得守</t>
  </si>
  <si>
    <t>득수</t>
  </si>
  <si>
    <t>以月</t>
  </si>
  <si>
    <t>이월</t>
  </si>
  <si>
    <t>成山</t>
  </si>
  <si>
    <t>天日</t>
  </si>
  <si>
    <t>천일</t>
  </si>
  <si>
    <t>太日</t>
  </si>
  <si>
    <t>태일</t>
  </si>
  <si>
    <t>육발</t>
  </si>
  <si>
    <t>成哲</t>
  </si>
  <si>
    <t>성철</t>
  </si>
  <si>
    <t>天吉</t>
  </si>
  <si>
    <t>천길</t>
  </si>
  <si>
    <t>順吉</t>
  </si>
  <si>
    <t>순길</t>
  </si>
  <si>
    <t>不至</t>
  </si>
  <si>
    <t>中洞里</t>
  </si>
  <si>
    <t>중동리</t>
  </si>
  <si>
    <t>金必三</t>
  </si>
  <si>
    <t>김필삼</t>
  </si>
  <si>
    <t>府將官</t>
  </si>
  <si>
    <t>부장관</t>
  </si>
  <si>
    <t>必三</t>
  </si>
  <si>
    <t>필삼</t>
  </si>
  <si>
    <t>再化</t>
  </si>
  <si>
    <t>재화</t>
  </si>
  <si>
    <t>訓鍊院判官</t>
  </si>
  <si>
    <t>훈련원판관</t>
  </si>
  <si>
    <t>夢龍</t>
  </si>
  <si>
    <t>몽룡</t>
  </si>
  <si>
    <t>鄭順迪</t>
  </si>
  <si>
    <t>정순적</t>
  </si>
  <si>
    <t>忠萬</t>
  </si>
  <si>
    <t>충만</t>
  </si>
  <si>
    <t>參奉</t>
  </si>
  <si>
    <t>참봉</t>
  </si>
  <si>
    <t>武素</t>
  </si>
  <si>
    <t>무소</t>
  </si>
  <si>
    <r>
      <t>張儀</t>
    </r>
    <r>
      <rPr>
        <sz val="10"/>
        <rFont val="Arial"/>
        <family val="2"/>
      </rPr>
      <t>竜</t>
    </r>
  </si>
  <si>
    <t>장의룡</t>
  </si>
  <si>
    <t>從分</t>
  </si>
  <si>
    <t>종분</t>
  </si>
  <si>
    <t>買得奴鎭火兵</t>
  </si>
  <si>
    <t>매득노진화병</t>
  </si>
  <si>
    <t>從發</t>
  </si>
  <si>
    <t>종발</t>
  </si>
  <si>
    <t>이정감</t>
  </si>
  <si>
    <r>
      <t>挺</t>
    </r>
    <r>
      <rPr>
        <sz val="10"/>
        <rFont val="Arial"/>
        <family val="2"/>
      </rPr>
      <t>瑊</t>
    </r>
  </si>
  <si>
    <t>정감</t>
  </si>
  <si>
    <t>光載</t>
  </si>
  <si>
    <t>광재</t>
  </si>
  <si>
    <t>益芳</t>
  </si>
  <si>
    <t>익방</t>
  </si>
  <si>
    <t>崔近天</t>
  </si>
  <si>
    <t>최근천</t>
  </si>
  <si>
    <t>烏川</t>
  </si>
  <si>
    <t>오천</t>
  </si>
  <si>
    <t>夏伯</t>
  </si>
  <si>
    <t>하백</t>
  </si>
  <si>
    <t>震哲</t>
  </si>
  <si>
    <t>진철</t>
  </si>
  <si>
    <t>湖榮</t>
  </si>
  <si>
    <t>邊震翊</t>
  </si>
  <si>
    <t>변진익</t>
  </si>
  <si>
    <t>原州</t>
  </si>
  <si>
    <t>원주</t>
  </si>
  <si>
    <t>李召史</t>
  </si>
  <si>
    <t>이소사</t>
  </si>
  <si>
    <t>李世伯代母</t>
  </si>
  <si>
    <t>寡女</t>
  </si>
  <si>
    <t>과녀</t>
  </si>
  <si>
    <t>英發</t>
  </si>
  <si>
    <t>兼司僕守門將</t>
  </si>
  <si>
    <t>겸사복수문장</t>
  </si>
  <si>
    <t>善立</t>
  </si>
  <si>
    <t>선립</t>
  </si>
  <si>
    <t>稀芝</t>
  </si>
  <si>
    <t>희지</t>
  </si>
  <si>
    <t>洪大生</t>
  </si>
  <si>
    <t>홍대생</t>
  </si>
  <si>
    <t>平壤</t>
  </si>
  <si>
    <t>평양</t>
  </si>
  <si>
    <t>世伯</t>
  </si>
  <si>
    <t>세백</t>
  </si>
  <si>
    <t>爲僧</t>
  </si>
  <si>
    <t>위승</t>
  </si>
  <si>
    <t>世億</t>
  </si>
  <si>
    <t>세억</t>
  </si>
  <si>
    <t>移去</t>
  </si>
  <si>
    <t>이거</t>
  </si>
  <si>
    <t>東下同硏經里</t>
  </si>
  <si>
    <t>동하동연경리</t>
  </si>
  <si>
    <t>介女</t>
  </si>
  <si>
    <t>개녀</t>
  </si>
  <si>
    <t>李光彦</t>
  </si>
  <si>
    <t>이광언</t>
  </si>
  <si>
    <t>光彦</t>
  </si>
  <si>
    <t>광언</t>
  </si>
  <si>
    <t>朝奉大夫行中部參奉</t>
  </si>
  <si>
    <t>조봉대부행중부참봉</t>
  </si>
  <si>
    <t>羅世鳳</t>
  </si>
  <si>
    <t>道知</t>
  </si>
  <si>
    <t>도지</t>
  </si>
  <si>
    <t>贈通政大夫兵曹參知</t>
  </si>
  <si>
    <t>증통정대부병조참지</t>
  </si>
  <si>
    <t>永守</t>
  </si>
  <si>
    <r>
      <t>崔信</t>
    </r>
    <r>
      <rPr>
        <sz val="10"/>
        <rFont val="Arial"/>
        <family val="2"/>
      </rPr>
      <t>嵃</t>
    </r>
  </si>
  <si>
    <t>최신언</t>
  </si>
  <si>
    <t>孟範</t>
  </si>
  <si>
    <t>맹범</t>
  </si>
  <si>
    <t>丁進</t>
  </si>
  <si>
    <t>정진</t>
  </si>
  <si>
    <t>小斤</t>
  </si>
  <si>
    <t>소근</t>
  </si>
  <si>
    <t>金俊達</t>
  </si>
  <si>
    <t>김준달</t>
  </si>
  <si>
    <t>俊達</t>
  </si>
  <si>
    <t>준달</t>
  </si>
  <si>
    <t>自昌</t>
  </si>
  <si>
    <t>자창</t>
  </si>
  <si>
    <t>勵力副尉</t>
  </si>
  <si>
    <t>時男</t>
  </si>
  <si>
    <t>시남</t>
  </si>
  <si>
    <t>莫同</t>
  </si>
  <si>
    <t>막동</t>
  </si>
  <si>
    <t>姜守南</t>
  </si>
  <si>
    <t>강수남</t>
  </si>
  <si>
    <t>時金</t>
  </si>
  <si>
    <t>奉羅</t>
  </si>
  <si>
    <t>봉라</t>
  </si>
  <si>
    <t>陳守安</t>
  </si>
  <si>
    <t>진수안</t>
  </si>
  <si>
    <t>收布軍官</t>
  </si>
  <si>
    <t>수포군관</t>
  </si>
  <si>
    <t>宗業</t>
  </si>
  <si>
    <t>金俊方</t>
  </si>
  <si>
    <t>김준방</t>
  </si>
  <si>
    <t>御營軍</t>
  </si>
  <si>
    <t>어영군</t>
  </si>
  <si>
    <t>俊方</t>
  </si>
  <si>
    <t>준방</t>
  </si>
  <si>
    <t>姜守男</t>
  </si>
  <si>
    <t>七生</t>
  </si>
  <si>
    <t>칠생</t>
  </si>
  <si>
    <t>鎰</t>
  </si>
  <si>
    <t>李昌俊</t>
  </si>
  <si>
    <t>業先</t>
  </si>
  <si>
    <t>업선</t>
  </si>
  <si>
    <t>仁業</t>
  </si>
  <si>
    <t>인업</t>
  </si>
  <si>
    <t>父戶</t>
  </si>
  <si>
    <t>부호</t>
  </si>
  <si>
    <t>金麗水</t>
  </si>
  <si>
    <t>김여수</t>
  </si>
  <si>
    <t>巡將官</t>
  </si>
  <si>
    <t>순장관</t>
  </si>
  <si>
    <t>麗水</t>
  </si>
  <si>
    <t>貴先</t>
  </si>
  <si>
    <t>귀선</t>
  </si>
  <si>
    <t>孝男</t>
  </si>
  <si>
    <t>효남</t>
  </si>
  <si>
    <t>姜以男</t>
  </si>
  <si>
    <t>강이남</t>
  </si>
  <si>
    <t>順石</t>
  </si>
  <si>
    <t>순석</t>
  </si>
  <si>
    <t>震會</t>
  </si>
  <si>
    <t>진회</t>
  </si>
  <si>
    <t>守煥</t>
  </si>
  <si>
    <t>수환</t>
  </si>
  <si>
    <t>李萬占</t>
  </si>
  <si>
    <t>姜</t>
  </si>
  <si>
    <t>강</t>
  </si>
  <si>
    <t>府收布軍官</t>
  </si>
  <si>
    <t>부수포군관</t>
  </si>
  <si>
    <t>汝化</t>
  </si>
  <si>
    <t>여화</t>
  </si>
  <si>
    <t>愛娘</t>
  </si>
  <si>
    <t>애낭</t>
  </si>
  <si>
    <t>金命周</t>
  </si>
  <si>
    <t>김명주</t>
  </si>
  <si>
    <t>命周</t>
  </si>
  <si>
    <t>명주</t>
  </si>
  <si>
    <t>進丁</t>
  </si>
  <si>
    <t>진정</t>
  </si>
  <si>
    <t>億尙</t>
  </si>
  <si>
    <t>억상</t>
  </si>
  <si>
    <t>姜順同</t>
  </si>
  <si>
    <t>강순동</t>
  </si>
  <si>
    <t>河</t>
  </si>
  <si>
    <t>하</t>
  </si>
  <si>
    <t>希文</t>
  </si>
  <si>
    <t>희문</t>
  </si>
  <si>
    <t>宗立</t>
  </si>
  <si>
    <t>종립</t>
  </si>
  <si>
    <t>同知中樞府事</t>
  </si>
  <si>
    <t>동지중추부사</t>
  </si>
  <si>
    <t>吳淸會</t>
  </si>
  <si>
    <t>오청회</t>
  </si>
  <si>
    <t>江牙只</t>
  </si>
  <si>
    <t>강아지</t>
  </si>
  <si>
    <t>羅萬權</t>
  </si>
  <si>
    <t>나만권</t>
  </si>
  <si>
    <t>萬瞻</t>
  </si>
  <si>
    <t>만첨</t>
  </si>
  <si>
    <t>萬權</t>
  </si>
  <si>
    <t>만권</t>
  </si>
  <si>
    <t>震彩</t>
  </si>
  <si>
    <t>진채</t>
  </si>
  <si>
    <t>世鳳</t>
  </si>
  <si>
    <t>林大陰</t>
  </si>
  <si>
    <t>億載</t>
  </si>
  <si>
    <t>억재</t>
  </si>
  <si>
    <t>仁</t>
  </si>
  <si>
    <t>인</t>
  </si>
  <si>
    <t>文祥</t>
  </si>
  <si>
    <t>문상</t>
  </si>
  <si>
    <t>朴元彬</t>
  </si>
  <si>
    <t>박원빈</t>
  </si>
  <si>
    <t>萬重</t>
  </si>
  <si>
    <t>萬得</t>
  </si>
  <si>
    <t>만득</t>
  </si>
  <si>
    <r>
      <rPr>
        <sz val="10"/>
        <rFont val="Arial"/>
        <family val="2"/>
      </rPr>
      <t>継竜</t>
    </r>
  </si>
  <si>
    <t>계룡</t>
  </si>
  <si>
    <t>承迪</t>
  </si>
  <si>
    <t>승적</t>
  </si>
  <si>
    <t>愛年</t>
  </si>
  <si>
    <t>애년</t>
  </si>
  <si>
    <t>許碩鳳</t>
  </si>
  <si>
    <t>허석봉</t>
  </si>
  <si>
    <t>碩鳳</t>
  </si>
  <si>
    <t>守良</t>
  </si>
  <si>
    <t>수량</t>
  </si>
  <si>
    <t>守陽</t>
  </si>
  <si>
    <t>수양</t>
  </si>
  <si>
    <t>崔岱</t>
  </si>
  <si>
    <t>최대</t>
  </si>
  <si>
    <t>觀</t>
  </si>
  <si>
    <t>관</t>
  </si>
  <si>
    <t>唜生</t>
  </si>
  <si>
    <t>말생</t>
  </si>
  <si>
    <t>太三</t>
  </si>
  <si>
    <t>林末立</t>
  </si>
  <si>
    <t>鄕校殿直</t>
  </si>
  <si>
    <t>향교전직</t>
  </si>
  <si>
    <t>日光</t>
  </si>
  <si>
    <t>일광</t>
  </si>
  <si>
    <t>국채</t>
  </si>
  <si>
    <t>鎭營火兵</t>
  </si>
  <si>
    <t>진영화병</t>
  </si>
  <si>
    <t>金就三</t>
  </si>
  <si>
    <t>鄭從道</t>
  </si>
  <si>
    <t>정종도</t>
  </si>
  <si>
    <t>假鄕所</t>
  </si>
  <si>
    <t>가향소</t>
  </si>
  <si>
    <t>從道</t>
  </si>
  <si>
    <t>종도</t>
  </si>
  <si>
    <t>順迪</t>
  </si>
  <si>
    <t>순적</t>
  </si>
  <si>
    <t>秀發</t>
  </si>
  <si>
    <t>수발</t>
  </si>
  <si>
    <t>億連</t>
  </si>
  <si>
    <t>억련</t>
  </si>
  <si>
    <t>朴天立</t>
  </si>
  <si>
    <t>박천립</t>
  </si>
  <si>
    <t>元賓</t>
  </si>
  <si>
    <t>원빈</t>
  </si>
  <si>
    <t>成能</t>
  </si>
  <si>
    <t>성능</t>
  </si>
  <si>
    <t>李命</t>
  </si>
  <si>
    <t>鎭軍官</t>
  </si>
  <si>
    <t>진군관</t>
  </si>
  <si>
    <t>小斤牙只</t>
  </si>
  <si>
    <t>소근아지</t>
  </si>
  <si>
    <t>奉丹</t>
  </si>
  <si>
    <t>봉단</t>
  </si>
  <si>
    <t>채명학</t>
  </si>
  <si>
    <r>
      <t>命</t>
    </r>
    <r>
      <rPr>
        <sz val="10"/>
        <rFont val="Arial"/>
        <family val="2"/>
      </rPr>
      <t>嶨</t>
    </r>
  </si>
  <si>
    <t>명학</t>
  </si>
  <si>
    <t>禎夏</t>
  </si>
  <si>
    <t>季齡</t>
  </si>
  <si>
    <t>계령</t>
  </si>
  <si>
    <t>定略將軍行守門將</t>
  </si>
  <si>
    <t>정략장군행수문장</t>
  </si>
  <si>
    <t>之源</t>
  </si>
  <si>
    <t>지원</t>
  </si>
  <si>
    <t>姜遇周</t>
  </si>
  <si>
    <t>강우주</t>
  </si>
  <si>
    <t>命疇</t>
  </si>
  <si>
    <t>末任</t>
  </si>
  <si>
    <t>말임</t>
  </si>
  <si>
    <t>文叔</t>
  </si>
  <si>
    <t>문숙</t>
  </si>
  <si>
    <t>以民</t>
  </si>
  <si>
    <t>이민</t>
  </si>
  <si>
    <t>己萬</t>
  </si>
  <si>
    <t>기만</t>
  </si>
  <si>
    <t>李文太</t>
  </si>
  <si>
    <t>水軍</t>
  </si>
  <si>
    <t>수군</t>
  </si>
  <si>
    <t>萬甫</t>
  </si>
  <si>
    <t>만보</t>
  </si>
  <si>
    <t>김취삼</t>
  </si>
  <si>
    <t>就三</t>
  </si>
  <si>
    <t>취삼</t>
  </si>
  <si>
    <t>震右</t>
  </si>
  <si>
    <t>진우</t>
  </si>
  <si>
    <t>瑞立</t>
  </si>
  <si>
    <t>서립</t>
  </si>
  <si>
    <t>林望碩</t>
  </si>
  <si>
    <t>李鳳逸</t>
  </si>
  <si>
    <t>이봉일</t>
  </si>
  <si>
    <t>鳳逸</t>
  </si>
  <si>
    <t>봉일</t>
  </si>
  <si>
    <t>天三</t>
  </si>
  <si>
    <t>천삼</t>
  </si>
  <si>
    <t>光仁</t>
  </si>
  <si>
    <t>광인</t>
  </si>
  <si>
    <t>玕</t>
  </si>
  <si>
    <t>간</t>
  </si>
  <si>
    <t>孫之一</t>
  </si>
  <si>
    <t>손지일</t>
  </si>
  <si>
    <t>瓘</t>
  </si>
  <si>
    <t>楊時復</t>
  </si>
  <si>
    <t>龍駿</t>
  </si>
  <si>
    <t>慶載</t>
  </si>
  <si>
    <t>경재</t>
  </si>
  <si>
    <t>承今</t>
  </si>
  <si>
    <t>승금</t>
  </si>
  <si>
    <t>士申</t>
  </si>
  <si>
    <t>사신</t>
  </si>
  <si>
    <t>先玉</t>
  </si>
  <si>
    <t>선옥</t>
  </si>
  <si>
    <t>尙春</t>
  </si>
  <si>
    <t>상춘</t>
  </si>
  <si>
    <t>全州陽正浦九美岸</t>
  </si>
  <si>
    <t>전주양정포구미안</t>
  </si>
  <si>
    <t>宋奴</t>
  </si>
  <si>
    <t>송노</t>
  </si>
  <si>
    <t>승룡</t>
  </si>
  <si>
    <t>奴府將官廳火兵</t>
  </si>
  <si>
    <t>노부장관청화병</t>
  </si>
  <si>
    <t>承哲</t>
  </si>
  <si>
    <t>승철</t>
  </si>
  <si>
    <t>承玉</t>
  </si>
  <si>
    <t>승옥</t>
  </si>
  <si>
    <t>承金</t>
  </si>
  <si>
    <r>
      <t>士</t>
    </r>
    <r>
      <rPr>
        <sz val="10"/>
        <rFont val="Arial"/>
        <family val="2"/>
      </rPr>
      <t>竜</t>
    </r>
  </si>
  <si>
    <t>사룡</t>
  </si>
  <si>
    <t>承春</t>
  </si>
  <si>
    <t>승춘</t>
  </si>
  <si>
    <t>鄭夏林</t>
  </si>
  <si>
    <t>정하림</t>
  </si>
  <si>
    <t>府軍官</t>
  </si>
  <si>
    <t>부군관</t>
  </si>
  <si>
    <t>夏林</t>
  </si>
  <si>
    <t>하림</t>
  </si>
  <si>
    <t>金秋日</t>
  </si>
  <si>
    <t>希談</t>
  </si>
  <si>
    <t>희담</t>
  </si>
  <si>
    <t>希才</t>
  </si>
  <si>
    <t>희재</t>
  </si>
  <si>
    <t>金信業</t>
  </si>
  <si>
    <t>김신업</t>
  </si>
  <si>
    <t>砲保</t>
  </si>
  <si>
    <t>포보</t>
  </si>
  <si>
    <t>信業</t>
  </si>
  <si>
    <t>신업</t>
  </si>
  <si>
    <r>
      <t>夢</t>
    </r>
    <r>
      <rPr>
        <sz val="10"/>
        <rFont val="Arial"/>
        <family val="2"/>
      </rPr>
      <t>竜</t>
    </r>
  </si>
  <si>
    <t>應天</t>
  </si>
  <si>
    <t>응천</t>
  </si>
  <si>
    <t>李五乙未</t>
  </si>
  <si>
    <t>黃</t>
  </si>
  <si>
    <t>황</t>
  </si>
  <si>
    <t>同伯</t>
  </si>
  <si>
    <t>동백</t>
  </si>
  <si>
    <t>彦生</t>
  </si>
  <si>
    <t>언생</t>
  </si>
  <si>
    <t>儀</t>
  </si>
  <si>
    <t>의</t>
  </si>
  <si>
    <t>金黃同</t>
  </si>
  <si>
    <t>正守</t>
  </si>
  <si>
    <t>정수</t>
  </si>
  <si>
    <t>李啓遠</t>
  </si>
  <si>
    <t>이계원</t>
  </si>
  <si>
    <t>啓遠</t>
  </si>
  <si>
    <t>계원</t>
  </si>
  <si>
    <t>鳳儀</t>
  </si>
  <si>
    <t>봉의</t>
  </si>
  <si>
    <t>世弼</t>
  </si>
  <si>
    <t>時馨</t>
  </si>
  <si>
    <t>시형</t>
  </si>
  <si>
    <t>李益三</t>
  </si>
  <si>
    <t>弘基</t>
  </si>
  <si>
    <t>홍기</t>
  </si>
  <si>
    <t>汝昌</t>
  </si>
  <si>
    <t>여창</t>
  </si>
  <si>
    <t>振發</t>
  </si>
  <si>
    <t>朴希昌</t>
  </si>
  <si>
    <t>박희창</t>
  </si>
  <si>
    <t>蔡希瑞</t>
  </si>
  <si>
    <t>채희서</t>
  </si>
  <si>
    <t>希瑞</t>
  </si>
  <si>
    <t>희서</t>
  </si>
  <si>
    <t>海徵</t>
  </si>
  <si>
    <t>해징</t>
  </si>
  <si>
    <t>胤夏</t>
  </si>
  <si>
    <t>윤하</t>
  </si>
  <si>
    <t>仲齡</t>
  </si>
  <si>
    <t>중령</t>
  </si>
  <si>
    <t>徐興達</t>
  </si>
  <si>
    <t>서흥달</t>
  </si>
  <si>
    <t>盛章</t>
  </si>
  <si>
    <t>성장</t>
  </si>
  <si>
    <t>李挺夏</t>
  </si>
  <si>
    <t>分今</t>
  </si>
  <si>
    <t>분금</t>
  </si>
  <si>
    <t>自發</t>
  </si>
  <si>
    <t>七今</t>
  </si>
  <si>
    <t>칠금</t>
  </si>
  <si>
    <t>癸亥逃亡</t>
  </si>
  <si>
    <t>계해도망</t>
  </si>
  <si>
    <t>日分</t>
  </si>
  <si>
    <t>일분</t>
  </si>
  <si>
    <t>德發</t>
  </si>
  <si>
    <t>덕발</t>
  </si>
  <si>
    <t>加發不喩德發</t>
  </si>
  <si>
    <t>李鳳鳴</t>
  </si>
  <si>
    <t>이봉명</t>
  </si>
  <si>
    <t>鳳鳴</t>
  </si>
  <si>
    <t>봉명</t>
  </si>
  <si>
    <t>安仁</t>
  </si>
  <si>
    <t>안인</t>
  </si>
  <si>
    <t>田慶龍</t>
  </si>
  <si>
    <t>전경룡</t>
  </si>
  <si>
    <t>曺</t>
  </si>
  <si>
    <t>夏亨</t>
  </si>
  <si>
    <t>하형</t>
  </si>
  <si>
    <t>承宗</t>
  </si>
  <si>
    <t>승종</t>
  </si>
  <si>
    <t>卓立</t>
  </si>
  <si>
    <t>탁립</t>
  </si>
  <si>
    <t>展力副尉行守門將</t>
  </si>
  <si>
    <t>전력부위행수문장</t>
  </si>
  <si>
    <t>文以會</t>
  </si>
  <si>
    <t>문이회</t>
  </si>
  <si>
    <t>南平</t>
  </si>
  <si>
    <t>廷恊</t>
  </si>
  <si>
    <t>정협</t>
  </si>
  <si>
    <t>廷迪</t>
  </si>
  <si>
    <t>정적</t>
  </si>
  <si>
    <t>廷益</t>
  </si>
  <si>
    <t>정익</t>
  </si>
  <si>
    <t>廷運</t>
  </si>
  <si>
    <t>정운</t>
  </si>
  <si>
    <t>月陽</t>
  </si>
  <si>
    <t>월양</t>
  </si>
  <si>
    <t>石春</t>
  </si>
  <si>
    <t>석춘</t>
  </si>
  <si>
    <t>春先</t>
  </si>
  <si>
    <t>춘선</t>
  </si>
  <si>
    <t>李世己</t>
  </si>
  <si>
    <t>이세기</t>
  </si>
  <si>
    <t>新寧陸軍</t>
  </si>
  <si>
    <t>世己</t>
  </si>
  <si>
    <t>세기</t>
  </si>
  <si>
    <t>展力副尉兼司僕</t>
  </si>
  <si>
    <t>전력부위겸사복</t>
  </si>
  <si>
    <t>碩柱</t>
  </si>
  <si>
    <t>석주</t>
  </si>
  <si>
    <t>王奉</t>
  </si>
  <si>
    <t>왕봉</t>
  </si>
  <si>
    <t>玉永</t>
  </si>
  <si>
    <r>
      <t>空</t>
    </r>
    <r>
      <rPr>
        <sz val="10"/>
        <rFont val="Arial"/>
        <family val="2"/>
      </rPr>
      <t>鉄</t>
    </r>
  </si>
  <si>
    <t>공철</t>
  </si>
  <si>
    <t>軍威</t>
  </si>
  <si>
    <t>군위</t>
  </si>
  <si>
    <t>世完</t>
  </si>
  <si>
    <t>세완</t>
  </si>
  <si>
    <t>老職通政</t>
  </si>
  <si>
    <t>天發</t>
  </si>
  <si>
    <t>천발</t>
  </si>
  <si>
    <t>貴山</t>
  </si>
  <si>
    <t>귀산</t>
  </si>
  <si>
    <t>丁得江</t>
  </si>
  <si>
    <t>정득강</t>
  </si>
  <si>
    <t>孫召史</t>
  </si>
  <si>
    <t>손소사</t>
  </si>
  <si>
    <t>金萬夏代母</t>
  </si>
  <si>
    <t>宣務郞禮賓寺主簿</t>
  </si>
  <si>
    <t>班爾俊</t>
  </si>
  <si>
    <t>반이준</t>
  </si>
  <si>
    <t>厚賓</t>
  </si>
  <si>
    <t>후빈</t>
  </si>
  <si>
    <t>成章</t>
  </si>
  <si>
    <t>天卜</t>
  </si>
  <si>
    <t>천복</t>
  </si>
  <si>
    <t>朴立金</t>
  </si>
  <si>
    <t>姜就富</t>
  </si>
  <si>
    <t>강취부</t>
  </si>
  <si>
    <t>寡女陳召史代子</t>
  </si>
  <si>
    <t>과녀진소사대자</t>
  </si>
  <si>
    <t>營都訓導</t>
  </si>
  <si>
    <t>영도훈도</t>
  </si>
  <si>
    <t>就富</t>
  </si>
  <si>
    <t>취부</t>
  </si>
  <si>
    <t>承業</t>
  </si>
  <si>
    <t>승업</t>
  </si>
  <si>
    <t>希仁</t>
  </si>
  <si>
    <t>희인</t>
  </si>
  <si>
    <t>應福</t>
  </si>
  <si>
    <t>응복</t>
  </si>
  <si>
    <t>李命宗</t>
  </si>
  <si>
    <t>陳</t>
  </si>
  <si>
    <t>御保</t>
  </si>
  <si>
    <t>어보</t>
  </si>
  <si>
    <t>계후</t>
  </si>
  <si>
    <t>是同</t>
  </si>
  <si>
    <t>시동</t>
  </si>
  <si>
    <t>李禮發</t>
  </si>
  <si>
    <t>이예발</t>
  </si>
  <si>
    <t>禮發</t>
  </si>
  <si>
    <r>
      <t>禮</t>
    </r>
    <r>
      <rPr>
        <sz val="10"/>
        <rFont val="Arial"/>
        <family val="2"/>
      </rPr>
      <t>竜</t>
    </r>
  </si>
  <si>
    <t>鄭秋</t>
  </si>
  <si>
    <t>정추</t>
  </si>
  <si>
    <t>泰雲</t>
  </si>
  <si>
    <t>태운</t>
  </si>
  <si>
    <t>尙夏</t>
  </si>
  <si>
    <t>상하</t>
  </si>
  <si>
    <t>迪</t>
  </si>
  <si>
    <t>自奉</t>
  </si>
  <si>
    <t>자봉</t>
  </si>
  <si>
    <t>營擣砧軍</t>
  </si>
  <si>
    <t>영도침군</t>
  </si>
  <si>
    <t>成杰</t>
  </si>
  <si>
    <t>성걸</t>
  </si>
  <si>
    <t>仁杰</t>
  </si>
  <si>
    <t>인걸</t>
  </si>
  <si>
    <t>李洪才</t>
  </si>
  <si>
    <t>李光顯</t>
  </si>
  <si>
    <t>이광현</t>
  </si>
  <si>
    <t>光顯</t>
  </si>
  <si>
    <t>광현</t>
  </si>
  <si>
    <r>
      <t>伏</t>
    </r>
    <r>
      <rPr>
        <sz val="10"/>
        <rFont val="Arial"/>
        <family val="2"/>
      </rPr>
      <t>竜</t>
    </r>
  </si>
  <si>
    <t>命分</t>
  </si>
  <si>
    <t>명분</t>
  </si>
  <si>
    <t>命進</t>
  </si>
  <si>
    <t>명진</t>
  </si>
  <si>
    <t>김소사</t>
  </si>
  <si>
    <t>進方</t>
  </si>
  <si>
    <t>진방</t>
  </si>
  <si>
    <r>
      <rPr>
        <sz val="10"/>
        <rFont val="Arial"/>
        <family val="2"/>
      </rPr>
      <t>国</t>
    </r>
  </si>
  <si>
    <t>국</t>
  </si>
  <si>
    <t>鳳相</t>
  </si>
  <si>
    <t>봉상</t>
  </si>
  <si>
    <t>趙大成</t>
  </si>
  <si>
    <t>조대성</t>
  </si>
  <si>
    <t>先雄</t>
  </si>
  <si>
    <t>선웅</t>
  </si>
  <si>
    <t>林</t>
  </si>
  <si>
    <t>李弘才</t>
  </si>
  <si>
    <t>이홍재</t>
  </si>
  <si>
    <t>홍재</t>
  </si>
  <si>
    <t>斗必</t>
  </si>
  <si>
    <t>두필</t>
  </si>
  <si>
    <t>厚昌</t>
  </si>
  <si>
    <t>후창</t>
  </si>
  <si>
    <t>西一</t>
  </si>
  <si>
    <t>서일</t>
  </si>
  <si>
    <t>金求乞</t>
  </si>
  <si>
    <t>率母</t>
  </si>
  <si>
    <t>솔모</t>
  </si>
  <si>
    <t>許日光</t>
  </si>
  <si>
    <t>허일광</t>
  </si>
  <si>
    <t>校殿直鎭軍官</t>
  </si>
  <si>
    <t>교전직진군관</t>
  </si>
  <si>
    <t>金觀</t>
  </si>
  <si>
    <t>展力副尉司果</t>
  </si>
  <si>
    <t>전력부위사과</t>
  </si>
  <si>
    <t>重胄</t>
  </si>
  <si>
    <t>중주</t>
  </si>
  <si>
    <t>多福</t>
  </si>
  <si>
    <t>다복</t>
  </si>
  <si>
    <t>崔命卜</t>
  </si>
  <si>
    <t>최명복</t>
  </si>
  <si>
    <t>就才</t>
  </si>
  <si>
    <t>취재</t>
  </si>
  <si>
    <t>私奴老除</t>
  </si>
  <si>
    <t>李文祥</t>
  </si>
  <si>
    <t>日萬</t>
  </si>
  <si>
    <t>일만</t>
  </si>
  <si>
    <t>永茂</t>
  </si>
  <si>
    <t>영무</t>
  </si>
  <si>
    <t>得良</t>
  </si>
  <si>
    <t>득량</t>
  </si>
  <si>
    <t>李介</t>
  </si>
  <si>
    <t>次陽</t>
  </si>
  <si>
    <t>차양</t>
  </si>
  <si>
    <t>無知</t>
  </si>
  <si>
    <t>難</t>
  </si>
  <si>
    <t>난</t>
  </si>
  <si>
    <t>太山</t>
  </si>
  <si>
    <t>태산</t>
  </si>
  <si>
    <t>金海周</t>
  </si>
  <si>
    <t>三娘</t>
  </si>
  <si>
    <t>삼낭</t>
  </si>
  <si>
    <t>三進</t>
  </si>
  <si>
    <t>삼진</t>
  </si>
  <si>
    <t>三奉</t>
  </si>
  <si>
    <t>삼봉</t>
  </si>
  <si>
    <t>三男</t>
  </si>
  <si>
    <t>삼남</t>
  </si>
  <si>
    <t>三女</t>
  </si>
  <si>
    <t>삼녀</t>
  </si>
  <si>
    <t>金世完</t>
  </si>
  <si>
    <t>朱鳳世</t>
  </si>
  <si>
    <t>주봉세</t>
  </si>
  <si>
    <t>鳳世</t>
  </si>
  <si>
    <t>봉세</t>
  </si>
  <si>
    <t>後章</t>
  </si>
  <si>
    <t>후장</t>
  </si>
  <si>
    <t>得雲</t>
  </si>
  <si>
    <t>득운</t>
  </si>
  <si>
    <t>榮化</t>
  </si>
  <si>
    <t>李東賓</t>
  </si>
  <si>
    <t>世元</t>
  </si>
  <si>
    <t>세원</t>
  </si>
  <si>
    <t>道生</t>
  </si>
  <si>
    <t>도생</t>
  </si>
  <si>
    <t>希式</t>
  </si>
  <si>
    <t>희식</t>
  </si>
  <si>
    <t>金碩</t>
  </si>
  <si>
    <t>金再化</t>
  </si>
  <si>
    <t>김재화</t>
  </si>
  <si>
    <t>是發</t>
  </si>
  <si>
    <t>應夫</t>
  </si>
  <si>
    <t>응부</t>
  </si>
  <si>
    <t>鄭應同</t>
  </si>
  <si>
    <t>정응동</t>
  </si>
  <si>
    <t>鎭收布軍官</t>
  </si>
  <si>
    <t>진수포군관</t>
  </si>
  <si>
    <t>金中兼</t>
  </si>
  <si>
    <t>김중겸</t>
  </si>
  <si>
    <t>中兼</t>
  </si>
  <si>
    <r>
      <t>姜彦</t>
    </r>
    <r>
      <rPr>
        <sz val="10"/>
        <rFont val="Arial"/>
        <family val="2"/>
      </rPr>
      <t>蘓</t>
    </r>
  </si>
  <si>
    <t>鶴重</t>
  </si>
  <si>
    <t>학중</t>
  </si>
  <si>
    <t>老職嘉善大夫</t>
  </si>
  <si>
    <t>龜璉</t>
  </si>
  <si>
    <t>구련</t>
  </si>
  <si>
    <r>
      <t>獜</t>
    </r>
    <r>
      <rPr>
        <sz val="10"/>
        <rFont val="Arial"/>
        <family val="2"/>
      </rPr>
      <t>竜</t>
    </r>
  </si>
  <si>
    <t>崔海望</t>
  </si>
  <si>
    <t>최해망</t>
  </si>
  <si>
    <t>童蒙</t>
  </si>
  <si>
    <t>동몽</t>
  </si>
  <si>
    <t>就海</t>
  </si>
  <si>
    <t>취해</t>
  </si>
  <si>
    <t>金業先</t>
  </si>
  <si>
    <t>김업선</t>
  </si>
  <si>
    <t>御營</t>
  </si>
  <si>
    <t>어영</t>
  </si>
  <si>
    <t>持南</t>
  </si>
  <si>
    <t>지남</t>
  </si>
  <si>
    <t>善必</t>
  </si>
  <si>
    <t>선필</t>
  </si>
  <si>
    <t>貴萬</t>
  </si>
  <si>
    <t>귀만</t>
  </si>
  <si>
    <t>永卜</t>
  </si>
  <si>
    <t>영복</t>
  </si>
  <si>
    <t>海杰</t>
  </si>
  <si>
    <t>해걸</t>
  </si>
  <si>
    <t>김세완</t>
  </si>
  <si>
    <t>禮孫</t>
  </si>
  <si>
    <t>芮忠立</t>
  </si>
  <si>
    <t>예충립</t>
  </si>
  <si>
    <t>義興</t>
  </si>
  <si>
    <t>의흥</t>
  </si>
  <si>
    <t>得江</t>
  </si>
  <si>
    <t>득강</t>
  </si>
  <si>
    <t>日蘭</t>
  </si>
  <si>
    <t>일란</t>
  </si>
  <si>
    <t>善儀</t>
  </si>
  <si>
    <t>선의</t>
  </si>
  <si>
    <t>孫順良</t>
  </si>
  <si>
    <t>손순량</t>
  </si>
  <si>
    <t>奴從發</t>
  </si>
  <si>
    <t>노종발</t>
  </si>
  <si>
    <t>私奴鎭火兵</t>
  </si>
  <si>
    <t>사노진화병</t>
  </si>
  <si>
    <t>壽老</t>
  </si>
  <si>
    <t>수로</t>
  </si>
  <si>
    <t>武知</t>
  </si>
  <si>
    <t>李先知</t>
  </si>
  <si>
    <t>望今</t>
  </si>
  <si>
    <t>망금</t>
  </si>
  <si>
    <t>京畿道</t>
  </si>
  <si>
    <t>경기도</t>
  </si>
  <si>
    <t>韓世周</t>
  </si>
  <si>
    <t>한세주</t>
  </si>
  <si>
    <t>賢</t>
  </si>
  <si>
    <t>현</t>
  </si>
  <si>
    <t>無托</t>
  </si>
  <si>
    <t>무탁</t>
  </si>
  <si>
    <t>萬先</t>
  </si>
  <si>
    <t>만선</t>
  </si>
  <si>
    <t>張白智</t>
  </si>
  <si>
    <t>장백지</t>
  </si>
  <si>
    <t>李林宗</t>
  </si>
  <si>
    <t>이임종</t>
  </si>
  <si>
    <t>林宗</t>
  </si>
  <si>
    <t>達三</t>
  </si>
  <si>
    <t>달삼</t>
  </si>
  <si>
    <t>昌仁</t>
  </si>
  <si>
    <t>창인</t>
  </si>
  <si>
    <t>瓚</t>
  </si>
  <si>
    <t>찬</t>
  </si>
  <si>
    <t>河見祥</t>
  </si>
  <si>
    <t>하견상</t>
  </si>
  <si>
    <t>禮安</t>
  </si>
  <si>
    <t>有萬</t>
  </si>
  <si>
    <t>유만</t>
  </si>
  <si>
    <t>命一</t>
  </si>
  <si>
    <t>折衝將軍行僉知中樞府事</t>
  </si>
  <si>
    <t>절충장군행첨지중추부사</t>
  </si>
  <si>
    <t>鎡</t>
  </si>
  <si>
    <t>張喜達</t>
  </si>
  <si>
    <t>장희달</t>
  </si>
  <si>
    <t>廷璉</t>
  </si>
  <si>
    <t>정련</t>
  </si>
  <si>
    <t>林玉</t>
  </si>
  <si>
    <t>孫分</t>
  </si>
  <si>
    <t>貴女</t>
  </si>
  <si>
    <t>귀녀</t>
  </si>
  <si>
    <t>李成杰</t>
  </si>
  <si>
    <t>이성걸</t>
  </si>
  <si>
    <t>申泰雲</t>
  </si>
  <si>
    <t>신태운</t>
  </si>
  <si>
    <t>石道</t>
  </si>
  <si>
    <t>석도</t>
  </si>
  <si>
    <t>老職</t>
  </si>
  <si>
    <t>石卜</t>
  </si>
  <si>
    <t>姜日元</t>
  </si>
  <si>
    <t>강일원</t>
  </si>
  <si>
    <t>李鳳瑞</t>
  </si>
  <si>
    <t>이봉서</t>
  </si>
  <si>
    <t>鳳瑞</t>
  </si>
  <si>
    <t>봉서</t>
  </si>
  <si>
    <t>之芳</t>
  </si>
  <si>
    <t>지방</t>
  </si>
  <si>
    <t>鎭星</t>
  </si>
  <si>
    <t>진성</t>
  </si>
  <si>
    <t>廷標</t>
  </si>
  <si>
    <t>정표</t>
  </si>
  <si>
    <t>李德賢</t>
  </si>
  <si>
    <t>廷琳</t>
  </si>
  <si>
    <t>貴丹</t>
  </si>
  <si>
    <t>귀단</t>
  </si>
  <si>
    <r>
      <t>上</t>
    </r>
    <r>
      <rPr>
        <sz val="10"/>
        <rFont val="Arial"/>
        <family val="2"/>
      </rPr>
      <t>竜</t>
    </r>
  </si>
  <si>
    <t>상룡</t>
  </si>
  <si>
    <t>貴望</t>
  </si>
  <si>
    <t>귀망</t>
  </si>
  <si>
    <t>戒奉</t>
  </si>
  <si>
    <t>계봉</t>
  </si>
  <si>
    <t>永三</t>
  </si>
  <si>
    <t>영삼</t>
  </si>
  <si>
    <t>하양안심면</t>
  </si>
  <si>
    <t>險進</t>
  </si>
  <si>
    <t>험진</t>
  </si>
  <si>
    <t>順業</t>
  </si>
  <si>
    <t>순업</t>
  </si>
  <si>
    <t>河陽安心面</t>
  </si>
  <si>
    <t>鄭自必</t>
  </si>
  <si>
    <t>정자필</t>
  </si>
  <si>
    <t>金善</t>
  </si>
  <si>
    <t>儀成</t>
  </si>
  <si>
    <t>禮龍</t>
  </si>
  <si>
    <t>八山</t>
  </si>
  <si>
    <t>팔산</t>
  </si>
  <si>
    <t>徐永必</t>
  </si>
  <si>
    <t>서영필</t>
  </si>
  <si>
    <t>甫竟</t>
  </si>
  <si>
    <t>보경</t>
  </si>
  <si>
    <t>貴日</t>
  </si>
  <si>
    <t>귀일</t>
  </si>
  <si>
    <t>下洞里</t>
  </si>
  <si>
    <t>하동리</t>
  </si>
  <si>
    <t>呂夢周</t>
  </si>
  <si>
    <t>여몽주</t>
  </si>
  <si>
    <t>夢周</t>
  </si>
  <si>
    <t>몽주</t>
  </si>
  <si>
    <t>元宗</t>
  </si>
  <si>
    <t>원종</t>
  </si>
  <si>
    <t>渭男</t>
  </si>
  <si>
    <t>위남</t>
  </si>
  <si>
    <t>訓鍊院奉事</t>
  </si>
  <si>
    <t>훈련원봉사</t>
  </si>
  <si>
    <t>江</t>
  </si>
  <si>
    <t>韓貴一</t>
  </si>
  <si>
    <t>한귀일</t>
  </si>
  <si>
    <t>宗世</t>
  </si>
  <si>
    <t>종세</t>
  </si>
  <si>
    <t>貴元</t>
  </si>
  <si>
    <t>귀원</t>
  </si>
  <si>
    <t>興雲</t>
  </si>
  <si>
    <t>흥운</t>
  </si>
  <si>
    <t>金時永</t>
  </si>
  <si>
    <t>世太</t>
  </si>
  <si>
    <t>세태</t>
  </si>
  <si>
    <t>金儉同</t>
  </si>
  <si>
    <t>김검동</t>
  </si>
  <si>
    <t>儉同</t>
  </si>
  <si>
    <t>검동</t>
  </si>
  <si>
    <t>唜先</t>
  </si>
  <si>
    <t>말선</t>
  </si>
  <si>
    <t>進連</t>
  </si>
  <si>
    <t>진련</t>
  </si>
  <si>
    <t>金永</t>
  </si>
  <si>
    <t>業連</t>
  </si>
  <si>
    <t>업련</t>
  </si>
  <si>
    <t>福</t>
  </si>
  <si>
    <t>金儀元</t>
  </si>
  <si>
    <t>架山守牒軍官</t>
  </si>
  <si>
    <t>가산수첩군관</t>
  </si>
  <si>
    <t>仲己</t>
  </si>
  <si>
    <t>李震郁</t>
  </si>
  <si>
    <t>이진욱</t>
  </si>
  <si>
    <t>李世瑗故代子</t>
  </si>
  <si>
    <t>震郁</t>
  </si>
  <si>
    <t>진욱</t>
  </si>
  <si>
    <t>世瑗</t>
  </si>
  <si>
    <t>雲發</t>
  </si>
  <si>
    <t>운발</t>
  </si>
  <si>
    <t>英立</t>
  </si>
  <si>
    <t>영립</t>
  </si>
  <si>
    <t>禹萬彩</t>
  </si>
  <si>
    <t>우만채</t>
  </si>
  <si>
    <t>得栽</t>
  </si>
  <si>
    <t>득재</t>
  </si>
  <si>
    <t>孝健</t>
  </si>
  <si>
    <t>효건</t>
  </si>
  <si>
    <t>興位</t>
  </si>
  <si>
    <t>흥위</t>
  </si>
  <si>
    <t>朴枝漢</t>
  </si>
  <si>
    <t>박지한</t>
  </si>
  <si>
    <t>孝節</t>
  </si>
  <si>
    <t>효절</t>
  </si>
  <si>
    <t>雪奉</t>
  </si>
  <si>
    <t>설봉</t>
  </si>
  <si>
    <t>石連</t>
  </si>
  <si>
    <t>석련</t>
  </si>
  <si>
    <t>彦眞</t>
  </si>
  <si>
    <t>언진</t>
  </si>
  <si>
    <t>彦每</t>
  </si>
  <si>
    <t>언매</t>
  </si>
  <si>
    <t>李震煥</t>
  </si>
  <si>
    <t>이진환</t>
  </si>
  <si>
    <t>震煥</t>
  </si>
  <si>
    <t>진환</t>
  </si>
  <si>
    <t>徐汝達</t>
  </si>
  <si>
    <t>서여달</t>
  </si>
  <si>
    <t>泰益</t>
  </si>
  <si>
    <t>태익</t>
  </si>
  <si>
    <t>慶秀</t>
  </si>
  <si>
    <t>경수</t>
  </si>
  <si>
    <t>成基</t>
  </si>
  <si>
    <t>성기</t>
  </si>
  <si>
    <t>秋兌元</t>
  </si>
  <si>
    <t>추태원</t>
  </si>
  <si>
    <t>固城</t>
  </si>
  <si>
    <t>고성</t>
  </si>
  <si>
    <t>戒春</t>
  </si>
  <si>
    <t>계춘</t>
  </si>
  <si>
    <t>允玉</t>
  </si>
  <si>
    <t>윤옥</t>
  </si>
  <si>
    <t>李震熀</t>
  </si>
  <si>
    <t>이진엽</t>
  </si>
  <si>
    <t>震望</t>
  </si>
  <si>
    <t>진망</t>
  </si>
  <si>
    <t>震熀</t>
  </si>
  <si>
    <t>진엽</t>
  </si>
  <si>
    <t>碩敏</t>
  </si>
  <si>
    <t>석민</t>
  </si>
  <si>
    <t>金爾遠</t>
  </si>
  <si>
    <t>義璜</t>
  </si>
  <si>
    <t>의황</t>
  </si>
  <si>
    <t>時祥</t>
  </si>
  <si>
    <t>시상</t>
  </si>
  <si>
    <t>春</t>
  </si>
  <si>
    <t>춘</t>
  </si>
  <si>
    <t>李命華</t>
  </si>
  <si>
    <t>張貴哲</t>
  </si>
  <si>
    <t>장귀철</t>
  </si>
  <si>
    <t>貴哲</t>
  </si>
  <si>
    <t>귀철</t>
  </si>
  <si>
    <t>贊才</t>
  </si>
  <si>
    <t>찬재</t>
  </si>
  <si>
    <t>得一</t>
  </si>
  <si>
    <t>득일</t>
  </si>
  <si>
    <t>鄭世右</t>
  </si>
  <si>
    <t>정세우</t>
  </si>
  <si>
    <t>訓鍊院主簿</t>
  </si>
  <si>
    <t>훈련원주부</t>
  </si>
  <si>
    <t>時望</t>
  </si>
  <si>
    <t>시망</t>
  </si>
  <si>
    <t>世達</t>
  </si>
  <si>
    <t>세달</t>
  </si>
  <si>
    <t>儀連</t>
  </si>
  <si>
    <t>의련</t>
  </si>
  <si>
    <t>金應進</t>
  </si>
  <si>
    <t>禦保</t>
  </si>
  <si>
    <t>正善</t>
  </si>
  <si>
    <t>忠贊衛</t>
  </si>
  <si>
    <t>충찬위</t>
  </si>
  <si>
    <t>戒立</t>
  </si>
  <si>
    <t>定虜衛</t>
  </si>
  <si>
    <t>정로위</t>
  </si>
  <si>
    <t>白應好</t>
  </si>
  <si>
    <t>백응호</t>
  </si>
  <si>
    <t>自仲</t>
  </si>
  <si>
    <t>자중</t>
  </si>
  <si>
    <t>禹㤸</t>
  </si>
  <si>
    <t>崔正己</t>
  </si>
  <si>
    <t>최정기</t>
  </si>
  <si>
    <t>崔鳳來</t>
  </si>
  <si>
    <t>최봉래</t>
  </si>
  <si>
    <t>鳳來</t>
  </si>
  <si>
    <t>봉래</t>
  </si>
  <si>
    <t>時慶</t>
  </si>
  <si>
    <t>시경</t>
  </si>
  <si>
    <t>爾輝</t>
  </si>
  <si>
    <t>이휘</t>
  </si>
  <si>
    <t>奉政大夫守軍資監正</t>
  </si>
  <si>
    <t>봉정대부수군자감정</t>
  </si>
  <si>
    <t>大鳴</t>
  </si>
  <si>
    <t>대명</t>
  </si>
  <si>
    <t>李廷希</t>
  </si>
  <si>
    <t>弼興</t>
  </si>
  <si>
    <t>필흥</t>
  </si>
  <si>
    <t>斗日</t>
  </si>
  <si>
    <t>두일</t>
  </si>
  <si>
    <t>遇</t>
  </si>
  <si>
    <t>裵愼景</t>
  </si>
  <si>
    <t>배신경</t>
  </si>
  <si>
    <t>丁進命</t>
  </si>
  <si>
    <t>정진명</t>
  </si>
  <si>
    <t>進命</t>
  </si>
  <si>
    <t>진명</t>
  </si>
  <si>
    <t>得只</t>
  </si>
  <si>
    <t>득지</t>
  </si>
  <si>
    <t>今龍</t>
  </si>
  <si>
    <t>금룡</t>
  </si>
  <si>
    <t>成好</t>
  </si>
  <si>
    <t>성호</t>
  </si>
  <si>
    <t>金連白</t>
  </si>
  <si>
    <t>玉申</t>
  </si>
  <si>
    <t>옥신</t>
  </si>
  <si>
    <t>鶴</t>
  </si>
  <si>
    <t>학</t>
  </si>
  <si>
    <t>泗龍</t>
  </si>
  <si>
    <t>金日文</t>
  </si>
  <si>
    <t>再白</t>
  </si>
  <si>
    <t>재백</t>
  </si>
  <si>
    <t>崔鳳連</t>
  </si>
  <si>
    <t>최봉련</t>
  </si>
  <si>
    <t>業武崔時慶代子</t>
  </si>
  <si>
    <t>업무최시경대자</t>
  </si>
  <si>
    <t>業武假鄕所</t>
  </si>
  <si>
    <t>업무가향소</t>
  </si>
  <si>
    <t>鳳連</t>
  </si>
  <si>
    <t>봉련</t>
  </si>
  <si>
    <t>斗完</t>
  </si>
  <si>
    <t>두완</t>
  </si>
  <si>
    <t>士善</t>
  </si>
  <si>
    <t>사선</t>
  </si>
  <si>
    <t>順江</t>
  </si>
  <si>
    <t>순강</t>
  </si>
  <si>
    <t>金德雲</t>
  </si>
  <si>
    <t>趙中石</t>
  </si>
  <si>
    <t>조중석</t>
  </si>
  <si>
    <t>中石</t>
  </si>
  <si>
    <t>중석</t>
  </si>
  <si>
    <t>己命</t>
  </si>
  <si>
    <t>戒善</t>
  </si>
  <si>
    <t>계선</t>
  </si>
  <si>
    <t>元奉</t>
  </si>
  <si>
    <t>원봉</t>
  </si>
  <si>
    <t>薛得仁</t>
  </si>
  <si>
    <t>설득인</t>
  </si>
  <si>
    <t>己立</t>
  </si>
  <si>
    <t>기립</t>
  </si>
  <si>
    <t>石化</t>
  </si>
  <si>
    <t>석화</t>
  </si>
  <si>
    <t>㕾介</t>
  </si>
  <si>
    <t>솟개</t>
  </si>
  <si>
    <t>李山秀</t>
  </si>
  <si>
    <t>羅氏</t>
  </si>
  <si>
    <t>나씨</t>
  </si>
  <si>
    <t>善華</t>
  </si>
  <si>
    <t>世祥</t>
  </si>
  <si>
    <t>세상</t>
  </si>
  <si>
    <t>雄達</t>
  </si>
  <si>
    <t>웅달</t>
  </si>
  <si>
    <t>金景信</t>
  </si>
  <si>
    <t>業武巡帶率</t>
  </si>
  <si>
    <t>업무순대솔</t>
  </si>
  <si>
    <t>益平</t>
  </si>
  <si>
    <t>익평</t>
  </si>
  <si>
    <t>順平</t>
  </si>
  <si>
    <t>순평</t>
  </si>
  <si>
    <t>李氏</t>
  </si>
  <si>
    <t>이씨</t>
  </si>
  <si>
    <t>河濱</t>
  </si>
  <si>
    <t>하빈</t>
  </si>
  <si>
    <t>계직</t>
  </si>
  <si>
    <t>英蕃</t>
  </si>
  <si>
    <t>彦庸</t>
  </si>
  <si>
    <t>언용</t>
  </si>
  <si>
    <t>朴宗業</t>
  </si>
  <si>
    <t>박종업</t>
  </si>
  <si>
    <t>業武守牒</t>
  </si>
  <si>
    <t>업무수첩</t>
  </si>
  <si>
    <t>再泰</t>
  </si>
  <si>
    <t>재태</t>
  </si>
  <si>
    <t>奴營武士廳火兵</t>
  </si>
  <si>
    <t>노영무사청화병</t>
  </si>
  <si>
    <t>孫月</t>
  </si>
  <si>
    <t>손월</t>
  </si>
  <si>
    <t>卞時宗</t>
  </si>
  <si>
    <t>변시종</t>
  </si>
  <si>
    <t>時宗</t>
  </si>
  <si>
    <t>시종</t>
  </si>
  <si>
    <t>自萬</t>
  </si>
  <si>
    <t>자만</t>
  </si>
  <si>
    <t>通政大夫守軍資監主簿</t>
  </si>
  <si>
    <t>통정대부수군자감주부</t>
  </si>
  <si>
    <t>日祥</t>
  </si>
  <si>
    <t>朴光遠</t>
  </si>
  <si>
    <t>박광원</t>
  </si>
  <si>
    <t>汝義</t>
  </si>
  <si>
    <t>여의</t>
  </si>
  <si>
    <t>得敏</t>
  </si>
  <si>
    <t>득민</t>
  </si>
  <si>
    <t>守軍資監主簿</t>
  </si>
  <si>
    <t>수군자감주부</t>
  </si>
  <si>
    <t>朴雨相</t>
  </si>
  <si>
    <t>박우상</t>
  </si>
  <si>
    <t>聖悟</t>
  </si>
  <si>
    <t>성오</t>
  </si>
  <si>
    <t>張世伯</t>
  </si>
  <si>
    <t>장세백</t>
  </si>
  <si>
    <t>老除巡帶率</t>
  </si>
  <si>
    <t>仁好</t>
  </si>
  <si>
    <t>인호</t>
  </si>
  <si>
    <t>佑</t>
  </si>
  <si>
    <t>信立</t>
  </si>
  <si>
    <t>曺命金</t>
  </si>
  <si>
    <t>조명금</t>
  </si>
  <si>
    <t>自德</t>
  </si>
  <si>
    <t>자덕</t>
  </si>
  <si>
    <t>生立</t>
  </si>
  <si>
    <t>생립</t>
  </si>
  <si>
    <t>貴生</t>
  </si>
  <si>
    <t>귀생</t>
  </si>
  <si>
    <t>李春發</t>
  </si>
  <si>
    <t>者加里</t>
  </si>
  <si>
    <t>자가리</t>
  </si>
  <si>
    <t>金汗平</t>
  </si>
  <si>
    <t>金再元</t>
  </si>
  <si>
    <t>김재원</t>
  </si>
  <si>
    <t>再元</t>
  </si>
  <si>
    <t>재원</t>
  </si>
  <si>
    <t>孝垈</t>
  </si>
  <si>
    <t>효대</t>
  </si>
  <si>
    <t>鼎佑</t>
  </si>
  <si>
    <t>張贊才</t>
  </si>
  <si>
    <t>장찬재</t>
  </si>
  <si>
    <t>奉元</t>
  </si>
  <si>
    <t>봉원</t>
  </si>
  <si>
    <t>折衝</t>
  </si>
  <si>
    <t>절충</t>
  </si>
  <si>
    <t>龍卜</t>
  </si>
  <si>
    <t>李貴日</t>
  </si>
  <si>
    <t>卞時萬</t>
  </si>
  <si>
    <t>변시만</t>
  </si>
  <si>
    <t>時萬</t>
  </si>
  <si>
    <t>시만</t>
  </si>
  <si>
    <t>貴發</t>
  </si>
  <si>
    <t>귀발</t>
  </si>
  <si>
    <t>奉政大夫守軍資監主簿</t>
  </si>
  <si>
    <t>봉정대부수군자감주부</t>
  </si>
  <si>
    <t>朴進佑</t>
  </si>
  <si>
    <t>박진우</t>
  </si>
  <si>
    <t>俊傑</t>
  </si>
  <si>
    <t>준걸</t>
  </si>
  <si>
    <t>壽</t>
  </si>
  <si>
    <t>順明</t>
  </si>
  <si>
    <t>林蘭世</t>
  </si>
  <si>
    <t>馬貴</t>
  </si>
  <si>
    <t>마귀</t>
  </si>
  <si>
    <t>金氏</t>
  </si>
  <si>
    <t>김씨</t>
  </si>
  <si>
    <t>元鳴</t>
  </si>
  <si>
    <t>원명</t>
  </si>
  <si>
    <t>夢夏</t>
  </si>
  <si>
    <t>몽하</t>
  </si>
  <si>
    <t>希守</t>
  </si>
  <si>
    <t>희수</t>
  </si>
  <si>
    <t>李芸</t>
  </si>
  <si>
    <t>汗平</t>
  </si>
  <si>
    <t>한평</t>
  </si>
  <si>
    <t>帶率不喩府軍官</t>
  </si>
  <si>
    <t>丁爾達</t>
  </si>
  <si>
    <t>정이달</t>
  </si>
  <si>
    <t>爾達</t>
  </si>
  <si>
    <t>汗江</t>
  </si>
  <si>
    <t>한강</t>
  </si>
  <si>
    <t>順海</t>
  </si>
  <si>
    <t>순해</t>
  </si>
  <si>
    <t>忠壯衛</t>
  </si>
  <si>
    <t>충장위</t>
  </si>
  <si>
    <t>朴弘京</t>
  </si>
  <si>
    <t>박홍경</t>
  </si>
  <si>
    <t>李廷柱</t>
  </si>
  <si>
    <t>이정주</t>
  </si>
  <si>
    <t>廷柱</t>
  </si>
  <si>
    <t>정주</t>
  </si>
  <si>
    <t>鳳至</t>
  </si>
  <si>
    <t>봉지</t>
  </si>
  <si>
    <t>李震光</t>
  </si>
  <si>
    <t>道範</t>
  </si>
  <si>
    <t>도범</t>
  </si>
  <si>
    <t>聲赫</t>
  </si>
  <si>
    <t>성혁</t>
  </si>
  <si>
    <t>宣略將軍行訓鍊院判官</t>
  </si>
  <si>
    <t>선략장군행훈련원판관</t>
  </si>
  <si>
    <t>再郁</t>
  </si>
  <si>
    <t>재욱</t>
  </si>
  <si>
    <t>朴希彬</t>
  </si>
  <si>
    <t>박희빈</t>
  </si>
  <si>
    <t>愛丹</t>
  </si>
  <si>
    <t>애단</t>
  </si>
  <si>
    <t>金洪世</t>
  </si>
  <si>
    <t>崔岳只</t>
  </si>
  <si>
    <t>최악지</t>
  </si>
  <si>
    <t>岳只</t>
  </si>
  <si>
    <t>악지</t>
  </si>
  <si>
    <t>戒京</t>
  </si>
  <si>
    <t>계경</t>
  </si>
  <si>
    <t>李厚儀</t>
  </si>
  <si>
    <t>俊成</t>
  </si>
  <si>
    <t>준성</t>
  </si>
  <si>
    <t>自南</t>
  </si>
  <si>
    <t>葛永發</t>
  </si>
  <si>
    <t>갈영발</t>
  </si>
  <si>
    <t>金永世</t>
  </si>
  <si>
    <t>김영세</t>
  </si>
  <si>
    <t>水軍假鄕所</t>
  </si>
  <si>
    <t>수군가향소</t>
  </si>
  <si>
    <t>永世</t>
  </si>
  <si>
    <t>영세</t>
  </si>
  <si>
    <t>守必</t>
  </si>
  <si>
    <t>高靈</t>
  </si>
  <si>
    <t>고령</t>
  </si>
  <si>
    <t>命福</t>
  </si>
  <si>
    <t>李世男</t>
  </si>
  <si>
    <t>金洪迪</t>
  </si>
  <si>
    <t>김홍적</t>
  </si>
  <si>
    <t>洪迪</t>
  </si>
  <si>
    <t>홍적</t>
  </si>
  <si>
    <t>光後</t>
  </si>
  <si>
    <t>광후</t>
  </si>
  <si>
    <t>雲祥</t>
  </si>
  <si>
    <t>萬正</t>
  </si>
  <si>
    <t>만정</t>
  </si>
  <si>
    <t>姜俊</t>
  </si>
  <si>
    <t>강준</t>
  </si>
  <si>
    <t>弘瑞</t>
  </si>
  <si>
    <t>홍서</t>
  </si>
  <si>
    <t>汗命</t>
  </si>
  <si>
    <t>한명</t>
  </si>
  <si>
    <t>崔九萬</t>
  </si>
  <si>
    <t>최구만</t>
  </si>
  <si>
    <t>九萬</t>
  </si>
  <si>
    <t>구만</t>
  </si>
  <si>
    <t>晩金</t>
  </si>
  <si>
    <t>만금</t>
  </si>
  <si>
    <t>德雄</t>
  </si>
  <si>
    <t>덕웅</t>
  </si>
  <si>
    <t>李戒弘</t>
  </si>
  <si>
    <t>益昌</t>
  </si>
  <si>
    <t>익창</t>
  </si>
  <si>
    <t>達順</t>
  </si>
  <si>
    <t>달순</t>
  </si>
  <si>
    <t>金德三</t>
  </si>
  <si>
    <t>斗明</t>
  </si>
  <si>
    <t>두명</t>
  </si>
  <si>
    <t>都漢瑞</t>
  </si>
  <si>
    <t>도한서</t>
  </si>
  <si>
    <t>漢瑞</t>
  </si>
  <si>
    <t>한서</t>
  </si>
  <si>
    <t>萬昌</t>
  </si>
  <si>
    <t>만창</t>
  </si>
  <si>
    <t>爾傑</t>
  </si>
  <si>
    <t>이걸</t>
  </si>
  <si>
    <t>愼徽</t>
  </si>
  <si>
    <t>신휘</t>
  </si>
  <si>
    <t>仁敏</t>
  </si>
  <si>
    <t>인민</t>
  </si>
  <si>
    <t>大成</t>
  </si>
  <si>
    <t>대성</t>
  </si>
  <si>
    <t>春明</t>
  </si>
  <si>
    <t>춘명</t>
  </si>
  <si>
    <t>金泰鼎</t>
  </si>
  <si>
    <t>尙發</t>
  </si>
  <si>
    <t>상발</t>
  </si>
  <si>
    <t>尙女</t>
  </si>
  <si>
    <t>상녀</t>
  </si>
  <si>
    <t>郭順己</t>
  </si>
  <si>
    <t>곽순기</t>
  </si>
  <si>
    <t>撥軍</t>
  </si>
  <si>
    <t>발군</t>
  </si>
  <si>
    <t>順己</t>
  </si>
  <si>
    <t>순기</t>
  </si>
  <si>
    <t>英哲</t>
  </si>
  <si>
    <t>영철</t>
  </si>
  <si>
    <t>戒良</t>
  </si>
  <si>
    <t>계량</t>
  </si>
  <si>
    <t>先龍</t>
  </si>
  <si>
    <t>선룡</t>
  </si>
  <si>
    <t>李仁上</t>
  </si>
  <si>
    <t>起益</t>
  </si>
  <si>
    <t>기익</t>
  </si>
  <si>
    <t>국엽</t>
  </si>
  <si>
    <r>
      <rPr>
        <sz val="10"/>
        <rFont val="Arial"/>
        <family val="2"/>
      </rPr>
      <t>筭</t>
    </r>
  </si>
  <si>
    <t>산</t>
  </si>
  <si>
    <t>辛來卓</t>
  </si>
  <si>
    <t>靈山</t>
  </si>
  <si>
    <t>慶山水軍</t>
  </si>
  <si>
    <t>경산수군</t>
  </si>
  <si>
    <t>李益恒</t>
  </si>
  <si>
    <t>이익항</t>
  </si>
  <si>
    <t>益恒</t>
  </si>
  <si>
    <t>익항</t>
  </si>
  <si>
    <t>仁廷</t>
  </si>
  <si>
    <t>인정</t>
  </si>
  <si>
    <t>英</t>
  </si>
  <si>
    <t>戒</t>
  </si>
  <si>
    <t>계</t>
  </si>
  <si>
    <t>李英蕃</t>
  </si>
  <si>
    <t>重紀</t>
  </si>
  <si>
    <t>哲碩</t>
  </si>
  <si>
    <t>철석</t>
  </si>
  <si>
    <t>紳</t>
  </si>
  <si>
    <t>石彩新</t>
  </si>
  <si>
    <t>석채신</t>
  </si>
  <si>
    <t>鶴城</t>
  </si>
  <si>
    <t>학성</t>
  </si>
  <si>
    <t>丁進生</t>
  </si>
  <si>
    <t>정진생</t>
  </si>
  <si>
    <t>金進廷</t>
  </si>
  <si>
    <t>今世</t>
  </si>
  <si>
    <t>금세</t>
  </si>
  <si>
    <t>伏龍</t>
  </si>
  <si>
    <t>春相</t>
  </si>
  <si>
    <t>춘상</t>
  </si>
  <si>
    <t>崔龍世</t>
  </si>
  <si>
    <t>鄭氏</t>
  </si>
  <si>
    <t>정씨</t>
  </si>
  <si>
    <t>李震輔故代妻</t>
  </si>
  <si>
    <t>英秀</t>
  </si>
  <si>
    <t>漢徵</t>
  </si>
  <si>
    <t>한징</t>
  </si>
  <si>
    <t>體贊</t>
  </si>
  <si>
    <t>체찬</t>
  </si>
  <si>
    <t>安聖逸</t>
  </si>
  <si>
    <t>안성일</t>
  </si>
  <si>
    <t>慶希</t>
  </si>
  <si>
    <t>경희</t>
  </si>
  <si>
    <t>七女</t>
  </si>
  <si>
    <t>칠녀</t>
  </si>
  <si>
    <t>七玉</t>
  </si>
  <si>
    <t>칠옥</t>
  </si>
  <si>
    <t>金元平</t>
  </si>
  <si>
    <t>김원평</t>
  </si>
  <si>
    <t>元平</t>
  </si>
  <si>
    <t>원평</t>
  </si>
  <si>
    <t>成麗</t>
  </si>
  <si>
    <t>성려</t>
  </si>
  <si>
    <t>鼎萬</t>
  </si>
  <si>
    <t>정만</t>
  </si>
  <si>
    <t>金遠鳴</t>
  </si>
  <si>
    <t>善大</t>
  </si>
  <si>
    <t>선대</t>
  </si>
  <si>
    <t>崔貴榮</t>
  </si>
  <si>
    <t>최귀영</t>
  </si>
  <si>
    <t>奴金乭伊</t>
  </si>
  <si>
    <t>노금돌이</t>
  </si>
  <si>
    <t>李仁伯</t>
  </si>
  <si>
    <t>이인백</t>
  </si>
  <si>
    <t>巡馬軍</t>
  </si>
  <si>
    <t>순마군</t>
  </si>
  <si>
    <t>仁伯</t>
  </si>
  <si>
    <t>인백</t>
  </si>
  <si>
    <t>有良</t>
  </si>
  <si>
    <t>유량</t>
  </si>
  <si>
    <t>禮生</t>
  </si>
  <si>
    <t>卞日宗</t>
  </si>
  <si>
    <t>변일종</t>
  </si>
  <si>
    <t>驛吏</t>
  </si>
  <si>
    <t>역리</t>
  </si>
  <si>
    <t>海宗</t>
  </si>
  <si>
    <t>해종</t>
  </si>
  <si>
    <t>呑夫</t>
  </si>
  <si>
    <t>탄부</t>
  </si>
  <si>
    <t>申承立</t>
  </si>
  <si>
    <t>신승립</t>
  </si>
  <si>
    <t>巡馬保</t>
  </si>
  <si>
    <t>순마보</t>
  </si>
  <si>
    <t>大牙只</t>
  </si>
  <si>
    <t>대아지</t>
  </si>
  <si>
    <t>이진광</t>
  </si>
  <si>
    <t>震光</t>
  </si>
  <si>
    <t>진광</t>
  </si>
  <si>
    <t>嘉善大夫行同知中樞府事</t>
  </si>
  <si>
    <t>가선대부행동지중추부사</t>
  </si>
  <si>
    <t>億龍</t>
  </si>
  <si>
    <t>억룡</t>
  </si>
  <si>
    <t>文山</t>
  </si>
  <si>
    <t>문산</t>
  </si>
  <si>
    <t>李之榮</t>
  </si>
  <si>
    <t>屎伊</t>
  </si>
  <si>
    <t>시이</t>
  </si>
  <si>
    <t>李道行</t>
  </si>
  <si>
    <t>이도행</t>
  </si>
  <si>
    <t>李仁廷故代子</t>
  </si>
  <si>
    <t>道行</t>
  </si>
  <si>
    <t>도행</t>
  </si>
  <si>
    <r>
      <rPr>
        <sz val="10"/>
        <rFont val="Arial"/>
        <family val="2"/>
      </rPr>
      <t>継</t>
    </r>
  </si>
  <si>
    <t>李榮蕃</t>
  </si>
  <si>
    <t>泰相</t>
  </si>
  <si>
    <t>태상</t>
  </si>
  <si>
    <t>李春迪</t>
  </si>
  <si>
    <t>叔</t>
  </si>
  <si>
    <t>病人</t>
  </si>
  <si>
    <t>廷希</t>
  </si>
  <si>
    <t>정희</t>
  </si>
  <si>
    <t>彦行</t>
  </si>
  <si>
    <t>언행</t>
  </si>
  <si>
    <t>從娘</t>
  </si>
  <si>
    <t>종낭</t>
  </si>
  <si>
    <t>從女</t>
  </si>
  <si>
    <t>종녀</t>
  </si>
  <si>
    <t>李鳳至</t>
  </si>
  <si>
    <t>이봉지</t>
  </si>
  <si>
    <t>鳴世</t>
  </si>
  <si>
    <t>명세</t>
  </si>
  <si>
    <t>全好榮</t>
  </si>
  <si>
    <t>전호영</t>
  </si>
  <si>
    <t>鄭見龍</t>
  </si>
  <si>
    <t>정견룡</t>
  </si>
  <si>
    <t>廷樑</t>
  </si>
  <si>
    <t>정량</t>
  </si>
  <si>
    <t>慶彬</t>
  </si>
  <si>
    <t>경빈</t>
  </si>
  <si>
    <t>元徵</t>
  </si>
  <si>
    <t>원징</t>
  </si>
  <si>
    <t>今愛</t>
  </si>
  <si>
    <t>금애</t>
  </si>
  <si>
    <t>奴良妻</t>
  </si>
  <si>
    <t>金再平</t>
  </si>
  <si>
    <t>김재평</t>
  </si>
  <si>
    <t>勵節校尉守訓鍊院僉正</t>
  </si>
  <si>
    <t>再平</t>
  </si>
  <si>
    <t>재평</t>
  </si>
  <si>
    <t>成弼</t>
  </si>
  <si>
    <t>崔嶙</t>
  </si>
  <si>
    <t>최린</t>
  </si>
  <si>
    <t>英守</t>
  </si>
  <si>
    <t>世娘</t>
  </si>
  <si>
    <t>세낭</t>
  </si>
  <si>
    <t>世月</t>
  </si>
  <si>
    <t>세월</t>
  </si>
  <si>
    <t>張順京</t>
  </si>
  <si>
    <t>장순경</t>
  </si>
  <si>
    <t>水軍巡帶率</t>
  </si>
  <si>
    <t>수군순대솔</t>
  </si>
  <si>
    <t>順京</t>
  </si>
  <si>
    <t>순경</t>
  </si>
  <si>
    <t>世杰</t>
  </si>
  <si>
    <t>세걸</t>
  </si>
  <si>
    <t>祐</t>
  </si>
  <si>
    <t>李生伊</t>
  </si>
  <si>
    <t>驛保不叱喩水軍巡帶率</t>
  </si>
  <si>
    <t>嚴</t>
  </si>
  <si>
    <t>엄</t>
  </si>
  <si>
    <t>弘益</t>
  </si>
  <si>
    <t>홍익</t>
  </si>
  <si>
    <t>進申</t>
  </si>
  <si>
    <t>진신</t>
  </si>
  <si>
    <t>卞自達</t>
  </si>
  <si>
    <t>변잔달</t>
  </si>
  <si>
    <t>自達</t>
  </si>
  <si>
    <t>正發</t>
  </si>
  <si>
    <t>還</t>
  </si>
  <si>
    <t>환</t>
  </si>
  <si>
    <t>崔億壽</t>
  </si>
  <si>
    <t>최억수</t>
  </si>
  <si>
    <t>康津</t>
  </si>
  <si>
    <t>강진</t>
  </si>
  <si>
    <t>薛</t>
  </si>
  <si>
    <t>설</t>
  </si>
  <si>
    <t>仁守</t>
  </si>
  <si>
    <t>인수</t>
  </si>
  <si>
    <t>己守</t>
  </si>
  <si>
    <t>기수</t>
  </si>
  <si>
    <t>仲海</t>
  </si>
  <si>
    <t>중해</t>
  </si>
  <si>
    <t>林世中</t>
  </si>
  <si>
    <t>蔡希曾</t>
  </si>
  <si>
    <t>채희증</t>
  </si>
  <si>
    <t>希曾</t>
  </si>
  <si>
    <t>희증</t>
  </si>
  <si>
    <t>命峻</t>
  </si>
  <si>
    <t>명준</t>
  </si>
  <si>
    <t>翊夏</t>
  </si>
  <si>
    <t>익하</t>
  </si>
  <si>
    <t>裵起成</t>
  </si>
  <si>
    <t>배기성</t>
  </si>
  <si>
    <t>起徵</t>
  </si>
  <si>
    <t>世輝</t>
  </si>
  <si>
    <t>세휘</t>
  </si>
  <si>
    <t>昌和</t>
  </si>
  <si>
    <t>창화</t>
  </si>
  <si>
    <t>金命業</t>
  </si>
  <si>
    <t>金正三</t>
  </si>
  <si>
    <t>김정삼</t>
  </si>
  <si>
    <t>武學巡帶率</t>
  </si>
  <si>
    <t>무학순대솔</t>
  </si>
  <si>
    <t>正三</t>
  </si>
  <si>
    <t>通政大夫同知中樞府事</t>
  </si>
  <si>
    <t>통정대부동지중추부사</t>
  </si>
  <si>
    <t>光立</t>
  </si>
  <si>
    <t>광립</t>
  </si>
  <si>
    <t>李元壽</t>
  </si>
  <si>
    <t>啓儀</t>
  </si>
  <si>
    <t>계의</t>
  </si>
  <si>
    <t>李忠儀</t>
  </si>
  <si>
    <t>李元華</t>
  </si>
  <si>
    <t>이원화</t>
  </si>
  <si>
    <t>元華</t>
  </si>
  <si>
    <t>원화</t>
  </si>
  <si>
    <t>春蕃</t>
  </si>
  <si>
    <t>춘번</t>
  </si>
  <si>
    <t>朝奉大夫行禮賓寺主簿</t>
  </si>
  <si>
    <t>啓昌</t>
  </si>
  <si>
    <t>계창</t>
  </si>
  <si>
    <t>得立</t>
  </si>
  <si>
    <t>득립</t>
  </si>
  <si>
    <t>朴進右</t>
  </si>
  <si>
    <t>海奉</t>
  </si>
  <si>
    <t>해봉</t>
  </si>
  <si>
    <t>唜夫</t>
  </si>
  <si>
    <t>말부</t>
  </si>
  <si>
    <t>河連</t>
  </si>
  <si>
    <t>하련</t>
  </si>
  <si>
    <t>丁再守</t>
  </si>
  <si>
    <t>정재수</t>
  </si>
  <si>
    <t>卞萬</t>
  </si>
  <si>
    <t>변만</t>
  </si>
  <si>
    <t>奉正大夫守軍資監主簿</t>
  </si>
  <si>
    <t>姜近男</t>
  </si>
  <si>
    <t>강근남</t>
  </si>
  <si>
    <t>X保</t>
  </si>
  <si>
    <t>X보</t>
  </si>
  <si>
    <t>時道</t>
  </si>
  <si>
    <t>시도</t>
  </si>
  <si>
    <t>城丁軍</t>
  </si>
  <si>
    <t>성정군</t>
  </si>
  <si>
    <t>枝夫同</t>
  </si>
  <si>
    <t>지부동</t>
  </si>
  <si>
    <t>卞時鳴故代妻</t>
  </si>
  <si>
    <t>변시명고대처</t>
  </si>
  <si>
    <t>景昭</t>
  </si>
  <si>
    <t>경소</t>
  </si>
  <si>
    <t>朴龍業</t>
  </si>
  <si>
    <t>卞牙只</t>
  </si>
  <si>
    <t>변아지</t>
  </si>
  <si>
    <t>老除卞時江代子</t>
  </si>
  <si>
    <t>時江</t>
  </si>
  <si>
    <t>시강</t>
  </si>
  <si>
    <t>金X業</t>
  </si>
  <si>
    <t>元星</t>
  </si>
  <si>
    <t>원성</t>
  </si>
  <si>
    <t>東伯</t>
  </si>
  <si>
    <t>景武</t>
  </si>
  <si>
    <t>경무</t>
  </si>
  <si>
    <t>金命漢</t>
  </si>
  <si>
    <t>全萬興</t>
  </si>
  <si>
    <t>전만흥</t>
  </si>
  <si>
    <t>萬興</t>
  </si>
  <si>
    <t>만흥</t>
  </si>
  <si>
    <t>秀敏</t>
  </si>
  <si>
    <t>奉南</t>
  </si>
  <si>
    <t>봉남</t>
  </si>
  <si>
    <t>丁蘭</t>
  </si>
  <si>
    <t>정란</t>
  </si>
  <si>
    <t>安</t>
  </si>
  <si>
    <t>안</t>
  </si>
  <si>
    <t>順興</t>
  </si>
  <si>
    <t>순흥</t>
  </si>
  <si>
    <t>有成</t>
  </si>
  <si>
    <t>유성</t>
  </si>
  <si>
    <t>起</t>
  </si>
  <si>
    <t>金成俊</t>
  </si>
  <si>
    <t>聖化</t>
  </si>
  <si>
    <t>성화</t>
  </si>
  <si>
    <t>玉代</t>
  </si>
  <si>
    <t>옥대</t>
  </si>
  <si>
    <t>丁召史</t>
  </si>
  <si>
    <t>정소사</t>
  </si>
  <si>
    <t>金連百</t>
  </si>
  <si>
    <t>再守</t>
  </si>
  <si>
    <t>재수</t>
  </si>
  <si>
    <t>崔斗安</t>
  </si>
  <si>
    <t>최두안</t>
  </si>
  <si>
    <t>斗安</t>
  </si>
  <si>
    <t>두안</t>
  </si>
  <si>
    <t>萬素</t>
  </si>
  <si>
    <t>만소</t>
  </si>
  <si>
    <t>李春番</t>
  </si>
  <si>
    <t>石南</t>
  </si>
  <si>
    <t>春奉</t>
  </si>
  <si>
    <t>춘봉</t>
  </si>
  <si>
    <t>德朋</t>
  </si>
  <si>
    <t>덕붕</t>
  </si>
  <si>
    <t>朴進儀</t>
  </si>
  <si>
    <t>박진의</t>
  </si>
  <si>
    <t>蔡命峻</t>
  </si>
  <si>
    <t>채명준</t>
  </si>
  <si>
    <t>이계봉</t>
  </si>
  <si>
    <t>起成</t>
  </si>
  <si>
    <t>기성</t>
  </si>
  <si>
    <t>德慶</t>
  </si>
  <si>
    <t>덕경</t>
  </si>
  <si>
    <t>祥弼</t>
  </si>
  <si>
    <t>상필</t>
  </si>
  <si>
    <t>李枝榮</t>
  </si>
  <si>
    <t>希三</t>
  </si>
  <si>
    <t>희삼</t>
  </si>
  <si>
    <t>甘德</t>
  </si>
  <si>
    <t>감덕</t>
  </si>
  <si>
    <t>子希曾戶</t>
  </si>
  <si>
    <t>자희증호</t>
  </si>
  <si>
    <t>李元貴</t>
  </si>
  <si>
    <t>이원귀</t>
  </si>
  <si>
    <t>元貴</t>
  </si>
  <si>
    <t>원귀</t>
  </si>
  <si>
    <t>得發</t>
  </si>
  <si>
    <t>득발</t>
  </si>
  <si>
    <t>景立</t>
  </si>
  <si>
    <t>경립</t>
  </si>
  <si>
    <t>李允元</t>
  </si>
  <si>
    <t>進深</t>
  </si>
  <si>
    <t>진심</t>
  </si>
  <si>
    <t>哲</t>
  </si>
  <si>
    <t>吳戒澤</t>
  </si>
  <si>
    <t>오계택</t>
  </si>
  <si>
    <t>守南子戶</t>
  </si>
  <si>
    <t>수남자호</t>
  </si>
  <si>
    <t>蔡希舜</t>
  </si>
  <si>
    <t>채희순</t>
  </si>
  <si>
    <t>希舜</t>
  </si>
  <si>
    <t>희순</t>
  </si>
  <si>
    <t>羅震說</t>
  </si>
  <si>
    <t>萬彩</t>
  </si>
  <si>
    <t>만채</t>
  </si>
  <si>
    <t>祥</t>
  </si>
  <si>
    <t>상</t>
  </si>
  <si>
    <t>成世龍</t>
  </si>
  <si>
    <t>성세룡</t>
  </si>
  <si>
    <t>永奉</t>
  </si>
  <si>
    <t>是女</t>
  </si>
  <si>
    <t>시녀</t>
  </si>
  <si>
    <t>김엇산</t>
  </si>
  <si>
    <t>엇산</t>
  </si>
  <si>
    <t>戒先</t>
  </si>
  <si>
    <t>生</t>
  </si>
  <si>
    <t>생</t>
  </si>
  <si>
    <t>郭奉元</t>
  </si>
  <si>
    <t>곽봉원</t>
  </si>
  <si>
    <t>碧春</t>
  </si>
  <si>
    <t>벽춘</t>
  </si>
  <si>
    <t>崔善守</t>
  </si>
  <si>
    <t>최선수</t>
  </si>
  <si>
    <t>禁保</t>
  </si>
  <si>
    <t>금보</t>
  </si>
  <si>
    <t>汝三</t>
  </si>
  <si>
    <t>여삼</t>
  </si>
  <si>
    <t>李厚奉</t>
  </si>
  <si>
    <t>李世興</t>
  </si>
  <si>
    <t>이세흥</t>
  </si>
  <si>
    <t>世興</t>
  </si>
  <si>
    <t>세흥</t>
  </si>
  <si>
    <t>正先</t>
  </si>
  <si>
    <t>忠贊</t>
  </si>
  <si>
    <t>충찬</t>
  </si>
  <si>
    <t>裵應好</t>
  </si>
  <si>
    <t>배응호</t>
  </si>
  <si>
    <t>榮奉</t>
  </si>
  <si>
    <t>成業</t>
  </si>
  <si>
    <t>성업</t>
  </si>
  <si>
    <t>忠碩</t>
  </si>
  <si>
    <t>충석</t>
  </si>
  <si>
    <t>黃善儀</t>
  </si>
  <si>
    <t>황선의</t>
  </si>
  <si>
    <t>이후봉</t>
  </si>
  <si>
    <t>李白男代子</t>
  </si>
  <si>
    <t>束伍保巡牙兵</t>
  </si>
  <si>
    <t>속오보순아병</t>
  </si>
  <si>
    <t>厚奉</t>
  </si>
  <si>
    <t>후봉</t>
  </si>
  <si>
    <t>水保</t>
  </si>
  <si>
    <t>수보</t>
  </si>
  <si>
    <t>白男</t>
  </si>
  <si>
    <t>백남</t>
  </si>
  <si>
    <t>䪪金</t>
  </si>
  <si>
    <t>감금</t>
  </si>
  <si>
    <t>云生</t>
  </si>
  <si>
    <t>金日雲</t>
  </si>
  <si>
    <t>上進</t>
  </si>
  <si>
    <t>상진</t>
  </si>
  <si>
    <t>丁得先</t>
  </si>
  <si>
    <t>정득선</t>
  </si>
  <si>
    <t>李牙只</t>
  </si>
  <si>
    <t>이아지</t>
  </si>
  <si>
    <t>李震秀</t>
  </si>
  <si>
    <t>이진수</t>
  </si>
  <si>
    <t>震秀</t>
  </si>
  <si>
    <t>진수</t>
  </si>
  <si>
    <t>應立</t>
  </si>
  <si>
    <t>응립</t>
  </si>
  <si>
    <t>齡</t>
  </si>
  <si>
    <t>령</t>
  </si>
  <si>
    <t>金應弘</t>
  </si>
  <si>
    <t>徐召史</t>
  </si>
  <si>
    <t>서소사</t>
  </si>
  <si>
    <t>守X</t>
  </si>
  <si>
    <t>수X</t>
  </si>
  <si>
    <t>金春石</t>
  </si>
  <si>
    <t>卞聖爲</t>
  </si>
  <si>
    <t>변성위</t>
  </si>
  <si>
    <t>業武府軍官</t>
  </si>
  <si>
    <t>업무부군관</t>
  </si>
  <si>
    <t>聖爲</t>
  </si>
  <si>
    <t>성위</t>
  </si>
  <si>
    <t>騎保</t>
  </si>
  <si>
    <t>기보</t>
  </si>
  <si>
    <t>勤力保尉</t>
  </si>
  <si>
    <t>근력보위</t>
  </si>
  <si>
    <t>指男</t>
  </si>
  <si>
    <t>姜己先</t>
  </si>
  <si>
    <t>강기선</t>
  </si>
  <si>
    <t>李姓</t>
  </si>
  <si>
    <t>이성</t>
  </si>
  <si>
    <t>以煌</t>
  </si>
  <si>
    <t>이황</t>
  </si>
  <si>
    <t>世化</t>
  </si>
  <si>
    <t>搢</t>
  </si>
  <si>
    <t>白雲平</t>
  </si>
  <si>
    <t>백운평</t>
  </si>
  <si>
    <t>莫分</t>
  </si>
  <si>
    <t>막분</t>
  </si>
  <si>
    <t>買得奴巡營標下軍</t>
  </si>
  <si>
    <t>매득노순영표하군</t>
  </si>
  <si>
    <t>仁梅</t>
  </si>
  <si>
    <t>인매</t>
  </si>
  <si>
    <t>奉益</t>
  </si>
  <si>
    <t>봉익</t>
  </si>
  <si>
    <t>元甲</t>
  </si>
  <si>
    <t>원갑</t>
  </si>
  <si>
    <t>李震泰</t>
  </si>
  <si>
    <t>이진태</t>
  </si>
  <si>
    <t>震泰</t>
  </si>
  <si>
    <t>진태</t>
  </si>
  <si>
    <t>世敏</t>
  </si>
  <si>
    <t>李之馨</t>
  </si>
  <si>
    <t>石娘</t>
  </si>
  <si>
    <t>석낭</t>
  </si>
  <si>
    <t>李震彦</t>
  </si>
  <si>
    <t>震彦</t>
  </si>
  <si>
    <t>진언</t>
  </si>
  <si>
    <t>이진언</t>
  </si>
  <si>
    <t>大中</t>
  </si>
  <si>
    <t>대중</t>
  </si>
  <si>
    <t>泰宗</t>
  </si>
  <si>
    <t>태종</t>
  </si>
  <si>
    <t>金成一</t>
  </si>
  <si>
    <t>李慶新</t>
  </si>
  <si>
    <t>이경신</t>
  </si>
  <si>
    <t>慶新</t>
  </si>
  <si>
    <t>金義璜</t>
  </si>
  <si>
    <t>載炳</t>
  </si>
  <si>
    <t>재병</t>
  </si>
  <si>
    <t>彦秀</t>
  </si>
  <si>
    <t>언수</t>
  </si>
  <si>
    <t>義奉</t>
  </si>
  <si>
    <t>의봉</t>
  </si>
  <si>
    <t>林汝華</t>
  </si>
  <si>
    <t>信分</t>
  </si>
  <si>
    <t>신분</t>
  </si>
  <si>
    <t>以奉</t>
  </si>
  <si>
    <t>卜男</t>
  </si>
  <si>
    <t>복남</t>
  </si>
  <si>
    <t>洪進江</t>
  </si>
  <si>
    <t>홍진강</t>
  </si>
  <si>
    <t>已上元戶貳百參拾伍戶人口壹千貳百貳拾玖口內男丁肆百陸拾貳口女丁柒百陸拾柒口別有司李震煥尊位柳德垕</t>
  </si>
  <si>
    <t>里順</t>
    <phoneticPr fontId="3" type="noConversion"/>
  </si>
  <si>
    <t>守縣內面</t>
    <phoneticPr fontId="3" type="noConversion"/>
  </si>
  <si>
    <t>수현내면</t>
    <phoneticPr fontId="3" type="noConversion"/>
  </si>
  <si>
    <t>수현내면</t>
    <phoneticPr fontId="3" type="noConversion"/>
  </si>
  <si>
    <t>守縣內面</t>
    <phoneticPr fontId="3" type="noConversion"/>
  </si>
  <si>
    <t>수현내면</t>
    <phoneticPr fontId="3" type="noConversion"/>
  </si>
  <si>
    <t>3所生</t>
    <phoneticPr fontId="3" type="noConversion"/>
  </si>
  <si>
    <t>1所生</t>
    <phoneticPr fontId="3" type="noConversion"/>
  </si>
  <si>
    <t>守縣內面</t>
    <phoneticPr fontId="3" type="noConversion"/>
  </si>
  <si>
    <t>주호</t>
    <phoneticPr fontId="3" type="noConversion"/>
  </si>
  <si>
    <t>守縣內面</t>
    <phoneticPr fontId="3" type="noConversion"/>
  </si>
  <si>
    <t>수현내면</t>
    <phoneticPr fontId="3" type="noConversion"/>
  </si>
  <si>
    <t>守縣內面</t>
    <phoneticPr fontId="3" type="noConversion"/>
  </si>
  <si>
    <t>수현내면</t>
    <phoneticPr fontId="3" type="noConversion"/>
  </si>
  <si>
    <t>수현내면</t>
    <phoneticPr fontId="3" type="noConversion"/>
  </si>
  <si>
    <t>노비</t>
    <phoneticPr fontId="3" type="noConversion"/>
  </si>
  <si>
    <t>수현내면</t>
    <phoneticPr fontId="3" type="noConversion"/>
  </si>
  <si>
    <t>守縣內面</t>
    <phoneticPr fontId="3" type="noConversion"/>
  </si>
  <si>
    <t>守縣內面</t>
    <phoneticPr fontId="3" type="noConversion"/>
  </si>
  <si>
    <t>주호</t>
    <phoneticPr fontId="3" type="noConversion"/>
  </si>
  <si>
    <t>주호</t>
    <phoneticPr fontId="3" type="noConversion"/>
  </si>
  <si>
    <t>守縣內面</t>
    <phoneticPr fontId="3" type="noConversion"/>
  </si>
  <si>
    <t>守縣內面</t>
    <phoneticPr fontId="3" type="noConversion"/>
  </si>
  <si>
    <t>수현내면</t>
    <phoneticPr fontId="3" type="noConversion"/>
  </si>
  <si>
    <t>守縣內面</t>
    <phoneticPr fontId="3" type="noConversion"/>
  </si>
  <si>
    <t>주호</t>
    <phoneticPr fontId="3" type="noConversion"/>
  </si>
  <si>
    <t>노제</t>
    <phoneticPr fontId="3" type="noConversion"/>
  </si>
  <si>
    <t>守縣內面</t>
    <phoneticPr fontId="3" type="noConversion"/>
  </si>
  <si>
    <t>수현내면</t>
    <phoneticPr fontId="3" type="noConversion"/>
  </si>
  <si>
    <t>수현내면</t>
    <phoneticPr fontId="3" type="noConversion"/>
  </si>
  <si>
    <t>守縣內面</t>
    <phoneticPr fontId="3" type="noConversion"/>
  </si>
  <si>
    <t>수현내면</t>
    <phoneticPr fontId="3" type="noConversion"/>
  </si>
  <si>
    <t>주호</t>
    <phoneticPr fontId="3" type="noConversion"/>
  </si>
  <si>
    <t>수현내면</t>
    <phoneticPr fontId="3" type="noConversion"/>
  </si>
  <si>
    <t>守縣內面</t>
    <phoneticPr fontId="3" type="noConversion"/>
  </si>
  <si>
    <t>노비</t>
    <phoneticPr fontId="3" type="noConversion"/>
  </si>
  <si>
    <t>김해</t>
    <phoneticPr fontId="3" type="noConversion"/>
  </si>
  <si>
    <t>김해</t>
    <phoneticPr fontId="3" type="noConversion"/>
  </si>
  <si>
    <t>守縣內面</t>
    <phoneticPr fontId="3" type="noConversion"/>
  </si>
  <si>
    <t>守縣內面</t>
    <phoneticPr fontId="3" type="noConversion"/>
  </si>
  <si>
    <t>守縣內面</t>
    <phoneticPr fontId="3" type="noConversion"/>
  </si>
  <si>
    <t>절충장군행용양위부호군</t>
    <phoneticPr fontId="3" type="noConversion"/>
  </si>
  <si>
    <t>守縣內面</t>
    <phoneticPr fontId="3" type="noConversion"/>
  </si>
  <si>
    <t>김</t>
    <phoneticPr fontId="3" type="noConversion"/>
  </si>
  <si>
    <t>守縣內面</t>
    <phoneticPr fontId="3" type="noConversion"/>
  </si>
  <si>
    <t>김해</t>
    <phoneticPr fontId="3" type="noConversion"/>
  </si>
  <si>
    <t>주호</t>
    <phoneticPr fontId="3" type="noConversion"/>
  </si>
  <si>
    <t>수현내면</t>
    <phoneticPr fontId="3" type="noConversion"/>
  </si>
  <si>
    <t>守縣內面</t>
    <phoneticPr fontId="3" type="noConversion"/>
  </si>
  <si>
    <t>수현내면</t>
    <phoneticPr fontId="3" type="noConversion"/>
  </si>
  <si>
    <t>여절교위수훈련원첨정</t>
    <phoneticPr fontId="3" type="noConversion"/>
  </si>
  <si>
    <t>면명</t>
    <phoneticPr fontId="3" type="noConversion"/>
  </si>
  <si>
    <t>備考</t>
    <phoneticPr fontId="1" type="noConversion"/>
  </si>
  <si>
    <t>守縣內面</t>
    <phoneticPr fontId="3" type="noConversion"/>
  </si>
  <si>
    <t>수현내면</t>
    <phoneticPr fontId="3" type="noConversion"/>
  </si>
  <si>
    <t>上洞里</t>
    <phoneticPr fontId="3" type="noConversion"/>
  </si>
  <si>
    <t>상동리</t>
    <phoneticPr fontId="3" type="noConversion"/>
  </si>
  <si>
    <t>노어인노미</t>
    <phoneticPr fontId="3" type="noConversion"/>
  </si>
  <si>
    <t>주호</t>
    <phoneticPr fontId="3" type="noConversion"/>
  </si>
  <si>
    <t>守縣內面</t>
    <phoneticPr fontId="3" type="noConversion"/>
  </si>
  <si>
    <t>수현내면</t>
    <phoneticPr fontId="3" type="noConversion"/>
  </si>
  <si>
    <t>守縣內面</t>
    <phoneticPr fontId="3" type="noConversion"/>
  </si>
  <si>
    <t>수현내면</t>
    <phoneticPr fontId="3" type="noConversion"/>
  </si>
  <si>
    <t>노비</t>
    <phoneticPr fontId="3" type="noConversion"/>
  </si>
  <si>
    <t>수현내면</t>
    <phoneticPr fontId="3" type="noConversion"/>
  </si>
  <si>
    <t>1所生</t>
    <phoneticPr fontId="3" type="noConversion"/>
  </si>
  <si>
    <t>守縣內面</t>
    <phoneticPr fontId="3" type="noConversion"/>
  </si>
  <si>
    <t>수현내면</t>
    <phoneticPr fontId="3" type="noConversion"/>
  </si>
  <si>
    <t>주호</t>
    <phoneticPr fontId="3" type="noConversion"/>
  </si>
  <si>
    <t>노직가선대부동지중추부사</t>
    <phoneticPr fontId="3" type="noConversion"/>
  </si>
  <si>
    <t>나주</t>
    <phoneticPr fontId="3" type="noConversion"/>
  </si>
  <si>
    <t>守縣內面</t>
    <phoneticPr fontId="3" type="noConversion"/>
  </si>
  <si>
    <t>김</t>
    <phoneticPr fontId="3" type="noConversion"/>
  </si>
  <si>
    <t>김해</t>
    <phoneticPr fontId="3" type="noConversion"/>
  </si>
  <si>
    <t>난호</t>
    <phoneticPr fontId="3" type="noConversion"/>
  </si>
  <si>
    <t>守縣內面</t>
    <phoneticPr fontId="3" type="noConversion"/>
  </si>
  <si>
    <t>노비</t>
    <phoneticPr fontId="3" type="noConversion"/>
  </si>
  <si>
    <t>守縣內面</t>
    <phoneticPr fontId="3" type="noConversion"/>
  </si>
  <si>
    <t>수현내면</t>
    <phoneticPr fontId="3" type="noConversion"/>
  </si>
  <si>
    <t>1所生</t>
    <phoneticPr fontId="3" type="noConversion"/>
  </si>
  <si>
    <t>3所生</t>
    <phoneticPr fontId="3" type="noConversion"/>
  </si>
  <si>
    <t>2所生</t>
    <phoneticPr fontId="3" type="noConversion"/>
  </si>
  <si>
    <t>잔춘</t>
    <phoneticPr fontId="3" type="noConversion"/>
  </si>
  <si>
    <t>1所生</t>
    <phoneticPr fontId="3" type="noConversion"/>
  </si>
  <si>
    <t>守縣內面</t>
    <phoneticPr fontId="3" type="noConversion"/>
  </si>
  <si>
    <t>수현내면</t>
    <phoneticPr fontId="3" type="noConversion"/>
  </si>
  <si>
    <t>等3口庚午逃亡</t>
    <phoneticPr fontId="3" type="noConversion"/>
  </si>
  <si>
    <t>등3구경오도망</t>
    <phoneticPr fontId="3" type="noConversion"/>
  </si>
  <si>
    <t>주호</t>
    <phoneticPr fontId="3" type="noConversion"/>
  </si>
  <si>
    <t>守縣內面</t>
    <phoneticPr fontId="3" type="noConversion"/>
  </si>
  <si>
    <t>수현내면</t>
    <phoneticPr fontId="3" type="noConversion"/>
  </si>
  <si>
    <t>守縣內面</t>
    <phoneticPr fontId="3" type="noConversion"/>
  </si>
  <si>
    <t>수현내면</t>
    <phoneticPr fontId="3" type="noConversion"/>
  </si>
  <si>
    <t>용재</t>
    <phoneticPr fontId="3" type="noConversion"/>
  </si>
  <si>
    <t>노비</t>
    <phoneticPr fontId="3" type="noConversion"/>
  </si>
  <si>
    <t>주호</t>
    <phoneticPr fontId="3" type="noConversion"/>
  </si>
  <si>
    <t>절충장군행용양위부호군</t>
    <phoneticPr fontId="3" type="noConversion"/>
  </si>
  <si>
    <t>守縣內面</t>
    <phoneticPr fontId="3" type="noConversion"/>
  </si>
  <si>
    <t>수현내면</t>
    <phoneticPr fontId="3" type="noConversion"/>
  </si>
  <si>
    <t>김</t>
    <phoneticPr fontId="3" type="noConversion"/>
  </si>
  <si>
    <t>김해</t>
    <phoneticPr fontId="3" type="noConversion"/>
  </si>
  <si>
    <t>익</t>
    <phoneticPr fontId="3" type="noConversion"/>
  </si>
  <si>
    <t>守縣內面</t>
    <phoneticPr fontId="3" type="noConversion"/>
  </si>
  <si>
    <t>수현내면</t>
    <phoneticPr fontId="3" type="noConversion"/>
  </si>
  <si>
    <t>守縣內面</t>
    <phoneticPr fontId="3" type="noConversion"/>
  </si>
  <si>
    <t>수현내면</t>
    <phoneticPr fontId="3" type="noConversion"/>
  </si>
  <si>
    <t>노비</t>
    <phoneticPr fontId="3" type="noConversion"/>
  </si>
  <si>
    <t>주호</t>
    <phoneticPr fontId="3" type="noConversion"/>
  </si>
  <si>
    <t>김해</t>
    <phoneticPr fontId="3" type="noConversion"/>
  </si>
  <si>
    <t>守縣內面</t>
    <phoneticPr fontId="3" type="noConversion"/>
  </si>
  <si>
    <t>수현내면</t>
    <phoneticPr fontId="3" type="noConversion"/>
  </si>
  <si>
    <t>양인</t>
    <phoneticPr fontId="3" type="noConversion"/>
  </si>
  <si>
    <t>김차남</t>
    <phoneticPr fontId="3" type="noConversion"/>
  </si>
  <si>
    <t>김해</t>
    <phoneticPr fontId="3" type="noConversion"/>
  </si>
  <si>
    <t>守縣內面</t>
    <phoneticPr fontId="3" type="noConversion"/>
  </si>
  <si>
    <t>수현내면</t>
    <phoneticPr fontId="3" type="noConversion"/>
  </si>
  <si>
    <t>守縣內面</t>
    <phoneticPr fontId="3" type="noConversion"/>
  </si>
  <si>
    <t>수현내면</t>
    <phoneticPr fontId="3" type="noConversion"/>
  </si>
  <si>
    <t>守縣內面</t>
    <phoneticPr fontId="3" type="noConversion"/>
  </si>
  <si>
    <t>수현내면</t>
    <phoneticPr fontId="3" type="noConversion"/>
  </si>
  <si>
    <t>양녀</t>
    <phoneticPr fontId="3" type="noConversion"/>
  </si>
  <si>
    <t>주호</t>
    <phoneticPr fontId="3" type="noConversion"/>
  </si>
  <si>
    <t>流/而</t>
    <phoneticPr fontId="3" type="noConversion"/>
  </si>
  <si>
    <t>류</t>
    <phoneticPr fontId="3" type="noConversion"/>
  </si>
  <si>
    <t>守縣內面</t>
    <phoneticPr fontId="3" type="noConversion"/>
  </si>
  <si>
    <t>수현내면</t>
    <phoneticPr fontId="3" type="noConversion"/>
  </si>
  <si>
    <t>김</t>
    <phoneticPr fontId="3" type="noConversion"/>
  </si>
  <si>
    <t>김해</t>
    <phoneticPr fontId="3" type="noConversion"/>
  </si>
  <si>
    <t>함</t>
    <phoneticPr fontId="3" type="noConversion"/>
  </si>
  <si>
    <t>의령</t>
    <phoneticPr fontId="3" type="noConversion"/>
  </si>
  <si>
    <t>守縣內面</t>
    <phoneticPr fontId="3" type="noConversion"/>
  </si>
  <si>
    <t>수현내면</t>
    <phoneticPr fontId="3" type="noConversion"/>
  </si>
  <si>
    <t>守縣內面</t>
    <phoneticPr fontId="3" type="noConversion"/>
  </si>
  <si>
    <t>수현내면</t>
    <phoneticPr fontId="3" type="noConversion"/>
  </si>
  <si>
    <t>자수</t>
    <phoneticPr fontId="3" type="noConversion"/>
  </si>
  <si>
    <t>右2口自首</t>
    <phoneticPr fontId="3" type="noConversion"/>
  </si>
  <si>
    <t>우2구자수</t>
    <phoneticPr fontId="3" type="noConversion"/>
  </si>
  <si>
    <t>도망</t>
    <phoneticPr fontId="3" type="noConversion"/>
  </si>
  <si>
    <t>1所生</t>
    <phoneticPr fontId="3" type="noConversion"/>
  </si>
  <si>
    <t>等2口逃亡</t>
    <phoneticPr fontId="3" type="noConversion"/>
  </si>
  <si>
    <t>등2구도망</t>
    <phoneticPr fontId="3" type="noConversion"/>
  </si>
  <si>
    <t>2所生</t>
    <phoneticPr fontId="3" type="noConversion"/>
  </si>
  <si>
    <t>주호</t>
    <phoneticPr fontId="3" type="noConversion"/>
  </si>
  <si>
    <r>
      <t>處</t>
    </r>
    <r>
      <rPr>
        <sz val="10"/>
        <rFont val="NSimSun"/>
        <family val="3"/>
      </rPr>
      <t>忄</t>
    </r>
    <r>
      <rPr>
        <sz val="10"/>
        <rFont val="돋움"/>
        <family val="3"/>
        <charset val="129"/>
      </rPr>
      <t>+業</t>
    </r>
    <phoneticPr fontId="3" type="noConversion"/>
  </si>
  <si>
    <t>처업</t>
    <phoneticPr fontId="3" type="noConversion"/>
  </si>
  <si>
    <t>守縣內面</t>
    <phoneticPr fontId="3" type="noConversion"/>
  </si>
  <si>
    <t>수현내면</t>
    <phoneticPr fontId="3" type="noConversion"/>
  </si>
  <si>
    <t>守縣內面</t>
    <phoneticPr fontId="3" type="noConversion"/>
  </si>
  <si>
    <t>수현내면</t>
    <phoneticPr fontId="3" type="noConversion"/>
  </si>
  <si>
    <t>守縣內面</t>
    <phoneticPr fontId="3" type="noConversion"/>
  </si>
  <si>
    <t>노비</t>
    <phoneticPr fontId="3" type="noConversion"/>
  </si>
  <si>
    <t>주호</t>
    <phoneticPr fontId="3" type="noConversion"/>
  </si>
  <si>
    <r>
      <rPr>
        <sz val="10"/>
        <rFont val="Arial"/>
        <family val="2"/>
      </rPr>
      <t>継</t>
    </r>
    <r>
      <rPr>
        <sz val="10"/>
        <rFont val="돋움"/>
        <family val="3"/>
        <charset val="129"/>
      </rPr>
      <t>宗</t>
    </r>
  </si>
  <si>
    <t>노비</t>
    <phoneticPr fontId="3" type="noConversion"/>
  </si>
  <si>
    <t>守縣內面</t>
    <phoneticPr fontId="3" type="noConversion"/>
  </si>
  <si>
    <t>수현내면</t>
    <phoneticPr fontId="3" type="noConversion"/>
  </si>
  <si>
    <t>주호</t>
    <phoneticPr fontId="3" type="noConversion"/>
  </si>
  <si>
    <t>이구</t>
    <phoneticPr fontId="3" type="noConversion"/>
  </si>
  <si>
    <t>재령</t>
    <phoneticPr fontId="3" type="noConversion"/>
  </si>
  <si>
    <t>守縣內面</t>
    <phoneticPr fontId="3" type="noConversion"/>
  </si>
  <si>
    <t>수현내면</t>
    <phoneticPr fontId="3" type="noConversion"/>
  </si>
  <si>
    <t>김</t>
    <phoneticPr fontId="3" type="noConversion"/>
  </si>
  <si>
    <t>자수</t>
    <phoneticPr fontId="3" type="noConversion"/>
  </si>
  <si>
    <t>右2口自首</t>
    <phoneticPr fontId="3" type="noConversion"/>
  </si>
  <si>
    <t>우2구자수</t>
    <phoneticPr fontId="3" type="noConversion"/>
  </si>
  <si>
    <t>노비</t>
    <phoneticPr fontId="3" type="noConversion"/>
  </si>
  <si>
    <t>1所生</t>
    <phoneticPr fontId="3" type="noConversion"/>
  </si>
  <si>
    <t>계축도망</t>
    <phoneticPr fontId="3" type="noConversion"/>
  </si>
  <si>
    <t>等2口癸丑逃亡</t>
    <phoneticPr fontId="3" type="noConversion"/>
  </si>
  <si>
    <t>등2구계축도망</t>
    <phoneticPr fontId="3" type="noConversion"/>
  </si>
  <si>
    <t>2所生</t>
    <phoneticPr fontId="3" type="noConversion"/>
  </si>
  <si>
    <t>양인</t>
    <phoneticPr fontId="3" type="noConversion"/>
  </si>
  <si>
    <t>율전산직노</t>
    <phoneticPr fontId="3" type="noConversion"/>
  </si>
  <si>
    <t>양인</t>
    <phoneticPr fontId="3" type="noConversion"/>
  </si>
  <si>
    <t>잔련</t>
    <phoneticPr fontId="3" type="noConversion"/>
  </si>
  <si>
    <t>이성용</t>
    <phoneticPr fontId="3" type="noConversion"/>
  </si>
  <si>
    <t>守縣內面</t>
    <phoneticPr fontId="3" type="noConversion"/>
  </si>
  <si>
    <t>수현내면</t>
    <phoneticPr fontId="3" type="noConversion"/>
  </si>
  <si>
    <t>주호</t>
    <phoneticPr fontId="3" type="noConversion"/>
  </si>
  <si>
    <t>양복화</t>
    <phoneticPr fontId="3" type="noConversion"/>
  </si>
  <si>
    <t>守縣內面</t>
    <phoneticPr fontId="3" type="noConversion"/>
  </si>
  <si>
    <t>수현내면</t>
    <phoneticPr fontId="3" type="noConversion"/>
  </si>
  <si>
    <t>守縣內面</t>
    <phoneticPr fontId="3" type="noConversion"/>
  </si>
  <si>
    <t>수현내면</t>
    <phoneticPr fontId="3" type="noConversion"/>
  </si>
  <si>
    <t>守縣內面</t>
    <phoneticPr fontId="3" type="noConversion"/>
  </si>
  <si>
    <t>수현내면</t>
    <phoneticPr fontId="3" type="noConversion"/>
  </si>
  <si>
    <t>노비</t>
    <phoneticPr fontId="3" type="noConversion"/>
  </si>
  <si>
    <t>1所生</t>
    <phoneticPr fontId="3" type="noConversion"/>
  </si>
  <si>
    <t>2所生</t>
    <phoneticPr fontId="3" type="noConversion"/>
  </si>
  <si>
    <t>주호</t>
    <phoneticPr fontId="3" type="noConversion"/>
  </si>
  <si>
    <t>노제</t>
    <phoneticPr fontId="3" type="noConversion"/>
  </si>
  <si>
    <t>김</t>
    <phoneticPr fontId="3" type="noConversion"/>
  </si>
  <si>
    <t>김해</t>
    <phoneticPr fontId="3" type="noConversion"/>
  </si>
  <si>
    <t>김생이</t>
    <phoneticPr fontId="3" type="noConversion"/>
  </si>
  <si>
    <t>守縣內面</t>
    <phoneticPr fontId="3" type="noConversion"/>
  </si>
  <si>
    <t>수현내면</t>
    <phoneticPr fontId="3" type="noConversion"/>
  </si>
  <si>
    <t>이</t>
    <phoneticPr fontId="3" type="noConversion"/>
  </si>
  <si>
    <t>守縣內面</t>
    <phoneticPr fontId="3" type="noConversion"/>
  </si>
  <si>
    <t>수현내면</t>
    <phoneticPr fontId="3" type="noConversion"/>
  </si>
  <si>
    <t>주호</t>
    <phoneticPr fontId="3" type="noConversion"/>
  </si>
  <si>
    <t>天柱</t>
    <phoneticPr fontId="3" type="noConversion"/>
  </si>
  <si>
    <t>노비</t>
    <phoneticPr fontId="3" type="noConversion"/>
  </si>
  <si>
    <t>구원도망</t>
    <phoneticPr fontId="3" type="noConversion"/>
  </si>
  <si>
    <t>等2口久遠逃亡</t>
    <phoneticPr fontId="3" type="noConversion"/>
  </si>
  <si>
    <t>등2구구원도망</t>
    <phoneticPr fontId="3" type="noConversion"/>
  </si>
  <si>
    <t>연분</t>
    <phoneticPr fontId="3" type="noConversion"/>
  </si>
  <si>
    <t>주호</t>
    <phoneticPr fontId="3" type="noConversion"/>
  </si>
  <si>
    <t>이</t>
    <phoneticPr fontId="3" type="noConversion"/>
  </si>
  <si>
    <t>노비</t>
    <phoneticPr fontId="3" type="noConversion"/>
  </si>
  <si>
    <t>절충장군행용양위부호군</t>
    <phoneticPr fontId="3" type="noConversion"/>
  </si>
  <si>
    <r>
      <rPr>
        <sz val="10"/>
        <rFont val="Arial"/>
        <family val="2"/>
      </rPr>
      <t>椘</t>
    </r>
    <r>
      <rPr>
        <sz val="10"/>
        <rFont val="돋움"/>
        <family val="3"/>
        <charset val="129"/>
      </rPr>
      <t>雄</t>
    </r>
  </si>
  <si>
    <t>초웅</t>
    <phoneticPr fontId="3" type="noConversion"/>
  </si>
  <si>
    <t>이유갑</t>
    <phoneticPr fontId="3" type="noConversion"/>
  </si>
  <si>
    <t>守縣內面</t>
    <phoneticPr fontId="3" type="noConversion"/>
  </si>
  <si>
    <t>수현내면</t>
    <phoneticPr fontId="3" type="noConversion"/>
  </si>
  <si>
    <t>김</t>
    <phoneticPr fontId="3" type="noConversion"/>
  </si>
  <si>
    <t>김해</t>
    <phoneticPr fontId="3" type="noConversion"/>
  </si>
  <si>
    <t>守縣內面</t>
    <phoneticPr fontId="3" type="noConversion"/>
  </si>
  <si>
    <t>수현내면</t>
    <phoneticPr fontId="3" type="noConversion"/>
  </si>
  <si>
    <t>자수</t>
    <phoneticPr fontId="3" type="noConversion"/>
  </si>
  <si>
    <t>이</t>
    <phoneticPr fontId="3" type="noConversion"/>
  </si>
  <si>
    <t>右2口自首</t>
    <phoneticPr fontId="3" type="noConversion"/>
  </si>
  <si>
    <t>우2구자수</t>
    <phoneticPr fontId="3" type="noConversion"/>
  </si>
  <si>
    <t>수현내면</t>
    <phoneticPr fontId="3" type="noConversion"/>
  </si>
  <si>
    <t>주호</t>
    <phoneticPr fontId="3" type="noConversion"/>
  </si>
  <si>
    <t>守縣內面</t>
    <phoneticPr fontId="3" type="noConversion"/>
  </si>
  <si>
    <t>수현내면</t>
    <phoneticPr fontId="3" type="noConversion"/>
  </si>
  <si>
    <t>守縣內面</t>
    <phoneticPr fontId="3" type="noConversion"/>
  </si>
  <si>
    <t>수현내면</t>
    <phoneticPr fontId="3" type="noConversion"/>
  </si>
  <si>
    <t>守縣內面</t>
    <phoneticPr fontId="3" type="noConversion"/>
  </si>
  <si>
    <t>수현내면</t>
    <phoneticPr fontId="3" type="noConversion"/>
  </si>
  <si>
    <t>솔자</t>
    <phoneticPr fontId="3" type="noConversion"/>
  </si>
  <si>
    <t>胤錫</t>
    <phoneticPr fontId="3" type="noConversion"/>
  </si>
  <si>
    <t>거</t>
    <phoneticPr fontId="3" type="noConversion"/>
  </si>
  <si>
    <t>손언추호</t>
    <phoneticPr fontId="3" type="noConversion"/>
  </si>
  <si>
    <t>호내위상 174년본에 의거하여 판단함</t>
    <phoneticPr fontId="3" type="noConversion"/>
  </si>
  <si>
    <t>솔부</t>
    <phoneticPr fontId="3" type="noConversion"/>
  </si>
  <si>
    <t>이</t>
    <phoneticPr fontId="3" type="noConversion"/>
  </si>
  <si>
    <t>右2口去</t>
    <phoneticPr fontId="3" type="noConversion"/>
  </si>
  <si>
    <t>우2구거</t>
    <phoneticPr fontId="3" type="noConversion"/>
  </si>
  <si>
    <t>孫彦錘戶</t>
    <phoneticPr fontId="3" type="noConversion"/>
  </si>
  <si>
    <t>노비</t>
    <phoneticPr fontId="3" type="noConversion"/>
  </si>
  <si>
    <t>1所生</t>
    <phoneticPr fontId="3" type="noConversion"/>
  </si>
  <si>
    <t>4所生</t>
    <phoneticPr fontId="3" type="noConversion"/>
  </si>
  <si>
    <t>녹양</t>
    <phoneticPr fontId="3" type="noConversion"/>
  </si>
  <si>
    <t>2所生</t>
    <phoneticPr fontId="3" type="noConversion"/>
  </si>
  <si>
    <t>3所生</t>
    <phoneticPr fontId="3" type="noConversion"/>
  </si>
  <si>
    <t>수현내면</t>
    <phoneticPr fontId="3" type="noConversion"/>
  </si>
  <si>
    <t>양처</t>
    <phoneticPr fontId="3" type="noConversion"/>
  </si>
  <si>
    <t>1所生</t>
    <phoneticPr fontId="3" type="noConversion"/>
  </si>
  <si>
    <t>守縣內面</t>
    <phoneticPr fontId="3" type="noConversion"/>
  </si>
  <si>
    <t>수현내면</t>
    <phoneticPr fontId="3" type="noConversion"/>
  </si>
  <si>
    <t>2所生</t>
    <phoneticPr fontId="3" type="noConversion"/>
  </si>
  <si>
    <t>等3口居</t>
    <phoneticPr fontId="3" type="noConversion"/>
  </si>
  <si>
    <t>등3구거</t>
    <phoneticPr fontId="3" type="noConversion"/>
  </si>
  <si>
    <t>3所生</t>
    <phoneticPr fontId="3" type="noConversion"/>
  </si>
  <si>
    <t>1所生</t>
    <phoneticPr fontId="3" type="noConversion"/>
  </si>
  <si>
    <t>守縣內面</t>
    <phoneticPr fontId="3" type="noConversion"/>
  </si>
  <si>
    <t>수현내면</t>
    <phoneticPr fontId="3" type="noConversion"/>
  </si>
  <si>
    <t>구원도망</t>
    <phoneticPr fontId="3" type="noConversion"/>
  </si>
  <si>
    <t>等2口久遠逃亡</t>
    <phoneticPr fontId="3" type="noConversion"/>
  </si>
  <si>
    <t>등2구구원도망</t>
    <phoneticPr fontId="3" type="noConversion"/>
  </si>
  <si>
    <t>후양처</t>
    <phoneticPr fontId="3" type="noConversion"/>
  </si>
  <si>
    <t>김소사</t>
    <phoneticPr fontId="3" type="noConversion"/>
  </si>
  <si>
    <t>3所生</t>
    <phoneticPr fontId="3" type="noConversion"/>
  </si>
  <si>
    <t>守縣內面</t>
    <phoneticPr fontId="3" type="noConversion"/>
  </si>
  <si>
    <t>수현내면</t>
    <phoneticPr fontId="3" type="noConversion"/>
  </si>
  <si>
    <t>도망</t>
    <phoneticPr fontId="3" type="noConversion"/>
  </si>
  <si>
    <t>等2口逃亡</t>
    <phoneticPr fontId="3" type="noConversion"/>
  </si>
  <si>
    <t>등2구도망</t>
    <phoneticPr fontId="3" type="noConversion"/>
  </si>
  <si>
    <r>
      <rPr>
        <sz val="10"/>
        <rFont val="Arial"/>
        <family val="2"/>
      </rPr>
      <t>国</t>
    </r>
    <r>
      <rPr>
        <sz val="10"/>
        <rFont val="돋움"/>
        <family val="3"/>
        <charset val="129"/>
      </rPr>
      <t>女</t>
    </r>
  </si>
  <si>
    <t>양진</t>
    <phoneticPr fontId="3" type="noConversion"/>
  </si>
  <si>
    <t>2所生</t>
    <phoneticPr fontId="3" type="noConversion"/>
  </si>
  <si>
    <t>守縣內面</t>
    <phoneticPr fontId="3" type="noConversion"/>
  </si>
  <si>
    <t>수현내면</t>
    <phoneticPr fontId="3" type="noConversion"/>
  </si>
  <si>
    <t>守縣內面</t>
    <phoneticPr fontId="3" type="noConversion"/>
  </si>
  <si>
    <t>수현내면</t>
    <phoneticPr fontId="3" type="noConversion"/>
  </si>
  <si>
    <t>여주</t>
    <phoneticPr fontId="3" type="noConversion"/>
  </si>
  <si>
    <t>守縣內面</t>
    <phoneticPr fontId="3" type="noConversion"/>
  </si>
  <si>
    <t>수현내면</t>
    <phoneticPr fontId="3" type="noConversion"/>
  </si>
  <si>
    <t>도망</t>
    <phoneticPr fontId="3" type="noConversion"/>
  </si>
  <si>
    <t>等2口逃亡</t>
    <phoneticPr fontId="3" type="noConversion"/>
  </si>
  <si>
    <t>등2구도망</t>
    <phoneticPr fontId="3" type="noConversion"/>
  </si>
  <si>
    <t>1所生</t>
    <phoneticPr fontId="3" type="noConversion"/>
  </si>
  <si>
    <t>2所生</t>
    <phoneticPr fontId="3" type="noConversion"/>
  </si>
  <si>
    <t>병술도망</t>
    <phoneticPr fontId="3" type="noConversion"/>
  </si>
  <si>
    <t>父以石祖順立</t>
    <phoneticPr fontId="3" type="noConversion"/>
  </si>
  <si>
    <t>병술도망</t>
    <phoneticPr fontId="3" type="noConversion"/>
  </si>
  <si>
    <t>1所生</t>
    <phoneticPr fontId="3" type="noConversion"/>
  </si>
  <si>
    <t>等3口丙戌逃亡</t>
    <phoneticPr fontId="3" type="noConversion"/>
  </si>
  <si>
    <t>등3구병술도망</t>
    <phoneticPr fontId="3" type="noConversion"/>
  </si>
  <si>
    <t>守縣內面</t>
    <phoneticPr fontId="3" type="noConversion"/>
  </si>
  <si>
    <t>3所生</t>
    <phoneticPr fontId="3" type="noConversion"/>
  </si>
  <si>
    <t>주호</t>
    <phoneticPr fontId="3" type="noConversion"/>
  </si>
  <si>
    <t>이징구</t>
    <phoneticPr fontId="3" type="noConversion"/>
  </si>
  <si>
    <t>守縣內面</t>
    <phoneticPr fontId="3" type="noConversion"/>
  </si>
  <si>
    <t>수현내면</t>
    <phoneticPr fontId="3" type="noConversion"/>
  </si>
  <si>
    <t>이</t>
    <phoneticPr fontId="3" type="noConversion"/>
  </si>
  <si>
    <t>守縣內面</t>
    <phoneticPr fontId="3" type="noConversion"/>
  </si>
  <si>
    <t>수현내면</t>
    <phoneticPr fontId="3" type="noConversion"/>
  </si>
  <si>
    <t>고</t>
    <phoneticPr fontId="3" type="noConversion"/>
  </si>
  <si>
    <t>右2口故</t>
    <phoneticPr fontId="3" type="noConversion"/>
  </si>
  <si>
    <t>우2구고</t>
    <phoneticPr fontId="3" type="noConversion"/>
  </si>
  <si>
    <t>노비</t>
    <phoneticPr fontId="3" type="noConversion"/>
  </si>
  <si>
    <t>守縣內面</t>
    <phoneticPr fontId="3" type="noConversion"/>
  </si>
  <si>
    <t>수현내면</t>
    <phoneticPr fontId="3" type="noConversion"/>
  </si>
  <si>
    <t>주호</t>
    <phoneticPr fontId="3" type="noConversion"/>
  </si>
  <si>
    <t>여주</t>
    <phoneticPr fontId="3" type="noConversion"/>
  </si>
  <si>
    <t>노비</t>
    <phoneticPr fontId="3" type="noConversion"/>
  </si>
  <si>
    <r>
      <rPr>
        <sz val="10"/>
        <rFont val="Arial"/>
        <family val="2"/>
      </rPr>
      <t>竜</t>
    </r>
    <r>
      <rPr>
        <sz val="10"/>
        <rFont val="돋움"/>
        <family val="3"/>
        <charset val="129"/>
      </rPr>
      <t>女</t>
    </r>
  </si>
  <si>
    <t>용녀</t>
    <phoneticPr fontId="3" type="noConversion"/>
  </si>
  <si>
    <t>守縣內面</t>
    <phoneticPr fontId="3" type="noConversion"/>
  </si>
  <si>
    <t>수현내면</t>
    <phoneticPr fontId="3" type="noConversion"/>
  </si>
  <si>
    <t>용녀</t>
    <phoneticPr fontId="3" type="noConversion"/>
  </si>
  <si>
    <t>1所生</t>
    <phoneticPr fontId="3" type="noConversion"/>
  </si>
  <si>
    <t>주호</t>
    <phoneticPr fontId="3" type="noConversion"/>
  </si>
  <si>
    <t>守縣內面</t>
    <phoneticPr fontId="3" type="noConversion"/>
  </si>
  <si>
    <t>수현내면</t>
    <phoneticPr fontId="3" type="noConversion"/>
  </si>
  <si>
    <t>守縣內面</t>
    <phoneticPr fontId="3" type="noConversion"/>
  </si>
  <si>
    <t>수현내면</t>
    <phoneticPr fontId="3" type="noConversion"/>
  </si>
  <si>
    <t>노비</t>
    <phoneticPr fontId="3" type="noConversion"/>
  </si>
  <si>
    <t>예정</t>
    <phoneticPr fontId="3" type="noConversion"/>
  </si>
  <si>
    <t>2所生</t>
    <phoneticPr fontId="3" type="noConversion"/>
  </si>
  <si>
    <t>3所生</t>
    <phoneticPr fontId="3" type="noConversion"/>
  </si>
  <si>
    <t>1所生</t>
    <phoneticPr fontId="3" type="noConversion"/>
  </si>
  <si>
    <t>예춘</t>
    <phoneticPr fontId="3" type="noConversion"/>
  </si>
  <si>
    <t>고</t>
    <phoneticPr fontId="3" type="noConversion"/>
  </si>
  <si>
    <t>等2口故</t>
    <phoneticPr fontId="3" type="noConversion"/>
  </si>
  <si>
    <t>등2구고</t>
    <phoneticPr fontId="3" type="noConversion"/>
  </si>
  <si>
    <t>주호</t>
    <phoneticPr fontId="3" type="noConversion"/>
  </si>
  <si>
    <t>王+冏</t>
    <phoneticPr fontId="3" type="noConversion"/>
  </si>
  <si>
    <t>경</t>
    <phoneticPr fontId="3" type="noConversion"/>
  </si>
  <si>
    <t>이형환</t>
    <phoneticPr fontId="3" type="noConversion"/>
  </si>
  <si>
    <t>守縣內面</t>
    <phoneticPr fontId="3" type="noConversion"/>
  </si>
  <si>
    <t>수현내면</t>
    <phoneticPr fontId="3" type="noConversion"/>
  </si>
  <si>
    <t>이</t>
    <phoneticPr fontId="3" type="noConversion"/>
  </si>
  <si>
    <t>守縣內面</t>
    <phoneticPr fontId="3" type="noConversion"/>
  </si>
  <si>
    <t>수현내면</t>
    <phoneticPr fontId="3" type="noConversion"/>
  </si>
  <si>
    <t>노비</t>
    <phoneticPr fontId="3" type="noConversion"/>
  </si>
  <si>
    <t>3所生</t>
    <phoneticPr fontId="3" type="noConversion"/>
  </si>
  <si>
    <t>守縣內面</t>
    <phoneticPr fontId="3" type="noConversion"/>
  </si>
  <si>
    <t>수현내면</t>
    <phoneticPr fontId="3" type="noConversion"/>
  </si>
  <si>
    <t>잔련</t>
    <phoneticPr fontId="3" type="noConversion"/>
  </si>
  <si>
    <t>4所生</t>
    <phoneticPr fontId="3" type="noConversion"/>
  </si>
  <si>
    <t>연돌이</t>
    <phoneticPr fontId="3" type="noConversion"/>
  </si>
  <si>
    <t>양산</t>
    <phoneticPr fontId="3" type="noConversion"/>
  </si>
  <si>
    <t>1所生</t>
    <phoneticPr fontId="3" type="noConversion"/>
  </si>
  <si>
    <t>용연</t>
    <phoneticPr fontId="3" type="noConversion"/>
  </si>
  <si>
    <t>양산</t>
    <phoneticPr fontId="3" type="noConversion"/>
  </si>
  <si>
    <t>2所生</t>
    <phoneticPr fontId="3" type="noConversion"/>
  </si>
  <si>
    <t>守縣內面</t>
    <phoneticPr fontId="3" type="noConversion"/>
  </si>
  <si>
    <t>수현내면</t>
    <phoneticPr fontId="3" type="noConversion"/>
  </si>
  <si>
    <t>1所生</t>
    <phoneticPr fontId="3" type="noConversion"/>
  </si>
  <si>
    <t>도망거</t>
    <phoneticPr fontId="3" type="noConversion"/>
  </si>
  <si>
    <t>거</t>
    <phoneticPr fontId="3" type="noConversion"/>
  </si>
  <si>
    <t>2所生</t>
    <phoneticPr fontId="3" type="noConversion"/>
  </si>
  <si>
    <t>孫分</t>
    <phoneticPr fontId="3" type="noConversion"/>
  </si>
  <si>
    <t>等3口居</t>
    <phoneticPr fontId="3" type="noConversion"/>
  </si>
  <si>
    <t>등3구거</t>
    <phoneticPr fontId="3" type="noConversion"/>
  </si>
  <si>
    <t>3所生</t>
    <phoneticPr fontId="3" type="noConversion"/>
  </si>
  <si>
    <t>等2口居</t>
    <phoneticPr fontId="3" type="noConversion"/>
  </si>
  <si>
    <t>등2구거</t>
    <phoneticPr fontId="3" type="noConversion"/>
  </si>
  <si>
    <t>주호</t>
    <phoneticPr fontId="3" type="noConversion"/>
  </si>
  <si>
    <t>김응성</t>
    <phoneticPr fontId="3" type="noConversion"/>
  </si>
  <si>
    <t>김해</t>
    <phoneticPr fontId="3" type="noConversion"/>
  </si>
  <si>
    <t>守縣內面</t>
    <phoneticPr fontId="3" type="noConversion"/>
  </si>
  <si>
    <t>수현내면</t>
    <phoneticPr fontId="3" type="noConversion"/>
  </si>
  <si>
    <t>김</t>
    <phoneticPr fontId="3" type="noConversion"/>
  </si>
  <si>
    <t>김해</t>
    <phoneticPr fontId="3" type="noConversion"/>
  </si>
  <si>
    <t>나필장</t>
    <phoneticPr fontId="3" type="noConversion"/>
  </si>
  <si>
    <t>守縣內面</t>
    <phoneticPr fontId="3" type="noConversion"/>
  </si>
  <si>
    <t>수현내면</t>
    <phoneticPr fontId="3" type="noConversion"/>
  </si>
  <si>
    <t>守縣內面</t>
    <phoneticPr fontId="3" type="noConversion"/>
  </si>
  <si>
    <t>수현내면</t>
    <phoneticPr fontId="3" type="noConversion"/>
  </si>
  <si>
    <t>達孫</t>
    <phoneticPr fontId="3" type="noConversion"/>
  </si>
  <si>
    <t>달손</t>
    <phoneticPr fontId="3" type="noConversion"/>
  </si>
  <si>
    <t>노비</t>
    <phoneticPr fontId="3" type="noConversion"/>
  </si>
  <si>
    <t>以分</t>
    <phoneticPr fontId="3" type="noConversion"/>
  </si>
  <si>
    <t>양산</t>
    <phoneticPr fontId="3" type="noConversion"/>
  </si>
  <si>
    <t>1所生</t>
    <phoneticPr fontId="3" type="noConversion"/>
  </si>
  <si>
    <t>이세윤</t>
    <phoneticPr fontId="3" type="noConversion"/>
  </si>
  <si>
    <t>守縣內面</t>
    <phoneticPr fontId="3" type="noConversion"/>
  </si>
  <si>
    <t>수현내면</t>
    <phoneticPr fontId="3" type="noConversion"/>
  </si>
  <si>
    <t>용궁</t>
    <phoneticPr fontId="3" type="noConversion"/>
  </si>
  <si>
    <t>守縣內面</t>
    <phoneticPr fontId="3" type="noConversion"/>
  </si>
  <si>
    <t>守縣內面</t>
    <phoneticPr fontId="3" type="noConversion"/>
  </si>
  <si>
    <t>수현내면</t>
    <phoneticPr fontId="3" type="noConversion"/>
  </si>
  <si>
    <t>1所生</t>
    <phoneticPr fontId="3" type="noConversion"/>
  </si>
  <si>
    <t>김하정</t>
    <phoneticPr fontId="3" type="noConversion"/>
  </si>
  <si>
    <t>김해</t>
    <phoneticPr fontId="3" type="noConversion"/>
  </si>
  <si>
    <t>수현내면</t>
    <phoneticPr fontId="3" type="noConversion"/>
  </si>
  <si>
    <t>김명훈</t>
    <phoneticPr fontId="3" type="noConversion"/>
  </si>
  <si>
    <t>김해</t>
    <phoneticPr fontId="3" type="noConversion"/>
  </si>
  <si>
    <t>守縣內面</t>
    <phoneticPr fontId="3" type="noConversion"/>
  </si>
  <si>
    <t>수현내면</t>
    <phoneticPr fontId="3" type="noConversion"/>
  </si>
  <si>
    <t>守縣內面</t>
    <phoneticPr fontId="3" type="noConversion"/>
  </si>
  <si>
    <t>수현내면</t>
    <phoneticPr fontId="3" type="noConversion"/>
  </si>
  <si>
    <t>守縣內面</t>
    <phoneticPr fontId="3" type="noConversion"/>
  </si>
  <si>
    <t>守縣內面</t>
    <phoneticPr fontId="3" type="noConversion"/>
  </si>
  <si>
    <t>수현내면</t>
    <phoneticPr fontId="3" type="noConversion"/>
  </si>
  <si>
    <t>여</t>
    <phoneticPr fontId="3" type="noConversion"/>
  </si>
  <si>
    <t>노비</t>
    <phoneticPr fontId="3" type="noConversion"/>
  </si>
  <si>
    <t>2所生</t>
    <phoneticPr fontId="3" type="noConversion"/>
  </si>
  <si>
    <t>3所生</t>
    <phoneticPr fontId="3" type="noConversion"/>
  </si>
  <si>
    <t>1所生</t>
    <phoneticPr fontId="3" type="noConversion"/>
  </si>
  <si>
    <t>거</t>
    <phoneticPr fontId="3" type="noConversion"/>
  </si>
  <si>
    <t>감상호</t>
    <phoneticPr fontId="3" type="noConversion"/>
  </si>
  <si>
    <t>等2口去</t>
    <phoneticPr fontId="3" type="noConversion"/>
  </si>
  <si>
    <t>등2구거</t>
    <phoneticPr fontId="3" type="noConversion"/>
  </si>
  <si>
    <t>䪪上戶</t>
    <phoneticPr fontId="3" type="noConversion"/>
  </si>
  <si>
    <t>4所生</t>
    <phoneticPr fontId="3" type="noConversion"/>
  </si>
  <si>
    <t>5所生</t>
    <phoneticPr fontId="3" type="noConversion"/>
  </si>
  <si>
    <t>6所生</t>
    <phoneticPr fontId="3" type="noConversion"/>
  </si>
  <si>
    <t>7所生</t>
    <phoneticPr fontId="3" type="noConversion"/>
  </si>
  <si>
    <t>비</t>
    <phoneticPr fontId="3" type="noConversion"/>
  </si>
  <si>
    <t>3所生</t>
    <phoneticPr fontId="3" type="noConversion"/>
  </si>
  <si>
    <t>守縣內面</t>
    <phoneticPr fontId="3" type="noConversion"/>
  </si>
  <si>
    <t>수현내면</t>
    <phoneticPr fontId="3" type="noConversion"/>
  </si>
  <si>
    <r>
      <rPr>
        <sz val="10"/>
        <rFont val="Arial"/>
        <family val="2"/>
      </rPr>
      <t>属</t>
    </r>
    <r>
      <rPr>
        <sz val="10"/>
        <rFont val="돋움"/>
        <family val="3"/>
        <charset val="129"/>
      </rPr>
      <t>德</t>
    </r>
  </si>
  <si>
    <t>4所生</t>
    <phoneticPr fontId="3" type="noConversion"/>
  </si>
  <si>
    <t>양산</t>
    <phoneticPr fontId="3" type="noConversion"/>
  </si>
  <si>
    <t>신해도망</t>
    <phoneticPr fontId="3" type="noConversion"/>
  </si>
  <si>
    <t>等2口辛亥逃亡</t>
    <phoneticPr fontId="3" type="noConversion"/>
  </si>
  <si>
    <t>등2구신해도망</t>
    <phoneticPr fontId="3" type="noConversion"/>
  </si>
  <si>
    <t>2所生</t>
    <phoneticPr fontId="3" type="noConversion"/>
  </si>
  <si>
    <t>경오도망</t>
    <phoneticPr fontId="3" type="noConversion"/>
  </si>
  <si>
    <t>等2口庚午逃亡</t>
    <phoneticPr fontId="3" type="noConversion"/>
  </si>
  <si>
    <t>등2구경오도망</t>
    <phoneticPr fontId="3" type="noConversion"/>
  </si>
  <si>
    <t>구원도망</t>
    <phoneticPr fontId="3" type="noConversion"/>
  </si>
  <si>
    <t>等2口久遠逃亡</t>
    <phoneticPr fontId="3" type="noConversion"/>
  </si>
  <si>
    <t>등2구구원도망</t>
    <phoneticPr fontId="3" type="noConversion"/>
  </si>
  <si>
    <t>연삼</t>
    <phoneticPr fontId="3" type="noConversion"/>
  </si>
  <si>
    <t>等3口久遠逃亡</t>
    <phoneticPr fontId="3" type="noConversion"/>
  </si>
  <si>
    <t>등3구구원도망</t>
    <phoneticPr fontId="3" type="noConversion"/>
  </si>
  <si>
    <t>守縣內面</t>
    <phoneticPr fontId="3" type="noConversion"/>
  </si>
  <si>
    <t>수현내면</t>
    <phoneticPr fontId="3" type="noConversion"/>
  </si>
  <si>
    <t>언박</t>
    <phoneticPr fontId="3" type="noConversion"/>
  </si>
  <si>
    <t>王+羲</t>
    <phoneticPr fontId="3" type="noConversion"/>
  </si>
  <si>
    <t>희</t>
    <phoneticPr fontId="3" type="noConversion"/>
  </si>
  <si>
    <t>故去</t>
    <phoneticPr fontId="3" type="noConversion"/>
  </si>
  <si>
    <t>고거</t>
    <phoneticPr fontId="3" type="noConversion"/>
  </si>
  <si>
    <t>其父孫彦鏶戶</t>
    <phoneticPr fontId="3" type="noConversion"/>
  </si>
  <si>
    <t>기부손언집호</t>
    <phoneticPr fontId="3" type="noConversion"/>
  </si>
  <si>
    <t>自女</t>
    <phoneticPr fontId="3" type="noConversion"/>
  </si>
  <si>
    <t>잔녀</t>
    <phoneticPr fontId="3" type="noConversion"/>
  </si>
  <si>
    <t>1所生</t>
    <phoneticPr fontId="3" type="noConversion"/>
  </si>
  <si>
    <t>잔녀</t>
    <phoneticPr fontId="3" type="noConversion"/>
  </si>
  <si>
    <t>양처</t>
    <phoneticPr fontId="3" type="noConversion"/>
  </si>
  <si>
    <t>예분</t>
    <phoneticPr fontId="3" type="noConversion"/>
  </si>
  <si>
    <r>
      <rPr>
        <sz val="10"/>
        <rFont val="Arial"/>
        <family val="2"/>
      </rPr>
      <t>觧</t>
    </r>
    <r>
      <rPr>
        <sz val="10"/>
        <rFont val="돋움"/>
        <family val="3"/>
        <charset val="129"/>
      </rPr>
      <t>北村</t>
    </r>
  </si>
  <si>
    <t>해북촌</t>
    <phoneticPr fontId="3" type="noConversion"/>
  </si>
  <si>
    <t>주호</t>
    <phoneticPr fontId="3" type="noConversion"/>
  </si>
  <si>
    <t>노제</t>
    <phoneticPr fontId="3" type="noConversion"/>
  </si>
  <si>
    <t>김몽룡</t>
    <phoneticPr fontId="3" type="noConversion"/>
  </si>
  <si>
    <t>김해</t>
    <phoneticPr fontId="3" type="noConversion"/>
  </si>
  <si>
    <t>守縣內面</t>
    <phoneticPr fontId="3" type="noConversion"/>
  </si>
  <si>
    <t>수현내면</t>
    <phoneticPr fontId="3" type="noConversion"/>
  </si>
  <si>
    <t>양인</t>
    <phoneticPr fontId="3" type="noConversion"/>
  </si>
  <si>
    <t>주호</t>
    <phoneticPr fontId="3" type="noConversion"/>
  </si>
  <si>
    <t>이신백</t>
    <phoneticPr fontId="3" type="noConversion"/>
  </si>
  <si>
    <t>守縣內面</t>
    <phoneticPr fontId="3" type="noConversion"/>
  </si>
  <si>
    <t>수현내면</t>
    <phoneticPr fontId="3" type="noConversion"/>
  </si>
  <si>
    <t>노직가선대부동지중추부사</t>
    <phoneticPr fontId="3" type="noConversion"/>
  </si>
  <si>
    <t>이후성</t>
    <phoneticPr fontId="3" type="noConversion"/>
  </si>
  <si>
    <t>守縣內面</t>
    <phoneticPr fontId="3" type="noConversion"/>
  </si>
  <si>
    <t>수현내면</t>
    <phoneticPr fontId="3" type="noConversion"/>
  </si>
  <si>
    <t>노비</t>
    <phoneticPr fontId="3" type="noConversion"/>
  </si>
  <si>
    <t>시거</t>
    <phoneticPr fontId="3" type="noConversion"/>
  </si>
  <si>
    <t>잔월</t>
    <phoneticPr fontId="3" type="noConversion"/>
  </si>
  <si>
    <t>1所生</t>
    <phoneticPr fontId="3" type="noConversion"/>
  </si>
  <si>
    <t>守縣內面</t>
    <phoneticPr fontId="3" type="noConversion"/>
  </si>
  <si>
    <t>수현내면</t>
    <phoneticPr fontId="3" type="noConversion"/>
  </si>
  <si>
    <t>等2口時居</t>
    <phoneticPr fontId="3" type="noConversion"/>
  </si>
  <si>
    <t>등2구시거</t>
    <phoneticPr fontId="3" type="noConversion"/>
  </si>
  <si>
    <t>잔월</t>
    <phoneticPr fontId="3" type="noConversion"/>
  </si>
  <si>
    <t>2所生</t>
    <phoneticPr fontId="3" type="noConversion"/>
  </si>
  <si>
    <t>1所生</t>
    <phoneticPr fontId="3" type="noConversion"/>
  </si>
  <si>
    <t>심원삼</t>
    <phoneticPr fontId="3" type="noConversion"/>
  </si>
  <si>
    <t>수현내면</t>
    <phoneticPr fontId="3" type="noConversion"/>
  </si>
  <si>
    <t>末乙女</t>
    <phoneticPr fontId="3" type="noConversion"/>
  </si>
  <si>
    <t>말을녀</t>
    <phoneticPr fontId="3" type="noConversion"/>
  </si>
  <si>
    <t>李東香+全</t>
    <phoneticPr fontId="3" type="noConversion"/>
  </si>
  <si>
    <t>이동전</t>
    <phoneticPr fontId="3" type="noConversion"/>
  </si>
  <si>
    <t>이</t>
    <phoneticPr fontId="3" type="noConversion"/>
  </si>
  <si>
    <t>東香+全</t>
    <phoneticPr fontId="3" type="noConversion"/>
  </si>
  <si>
    <t>동전</t>
    <phoneticPr fontId="3" type="noConversion"/>
  </si>
  <si>
    <t>양처</t>
    <phoneticPr fontId="3" type="noConversion"/>
  </si>
  <si>
    <t>1所生</t>
    <phoneticPr fontId="3" type="noConversion"/>
  </si>
  <si>
    <t>等2口居</t>
    <phoneticPr fontId="3" type="noConversion"/>
  </si>
  <si>
    <t>2所生</t>
    <phoneticPr fontId="3" type="noConversion"/>
  </si>
  <si>
    <t>부지</t>
    <phoneticPr fontId="3" type="noConversion"/>
  </si>
  <si>
    <t>주호</t>
    <phoneticPr fontId="3" type="noConversion"/>
  </si>
  <si>
    <t>이</t>
    <phoneticPr fontId="3" type="noConversion"/>
  </si>
  <si>
    <t>노비</t>
    <phoneticPr fontId="3" type="noConversion"/>
  </si>
  <si>
    <t>1所生</t>
    <phoneticPr fontId="3" type="noConversion"/>
  </si>
  <si>
    <t>양인</t>
    <phoneticPr fontId="3" type="noConversion"/>
  </si>
  <si>
    <t>주호</t>
    <phoneticPr fontId="3" type="noConversion"/>
  </si>
  <si>
    <t>유</t>
    <phoneticPr fontId="3" type="noConversion"/>
  </si>
  <si>
    <t>이</t>
    <phoneticPr fontId="3" type="noConversion"/>
  </si>
  <si>
    <t>이준도</t>
    <phoneticPr fontId="3" type="noConversion"/>
  </si>
  <si>
    <t>수현내면</t>
    <phoneticPr fontId="3" type="noConversion"/>
  </si>
  <si>
    <t>守縣內面</t>
    <phoneticPr fontId="3" type="noConversion"/>
  </si>
  <si>
    <t>수현내면</t>
    <phoneticPr fontId="3" type="noConversion"/>
  </si>
  <si>
    <t>김</t>
    <phoneticPr fontId="3" type="noConversion"/>
  </si>
  <si>
    <t>노비</t>
    <phoneticPr fontId="3" type="noConversion"/>
  </si>
  <si>
    <t>양산</t>
    <phoneticPr fontId="3" type="noConversion"/>
  </si>
  <si>
    <t>1所生</t>
    <phoneticPr fontId="3" type="noConversion"/>
  </si>
  <si>
    <t>2所生</t>
    <phoneticPr fontId="3" type="noConversion"/>
  </si>
  <si>
    <t>等2口父公金</t>
    <phoneticPr fontId="3" type="noConversion"/>
  </si>
  <si>
    <t>3所生</t>
    <phoneticPr fontId="3" type="noConversion"/>
  </si>
  <si>
    <t>1所生</t>
    <phoneticPr fontId="3" type="noConversion"/>
  </si>
  <si>
    <t>2所生</t>
    <phoneticPr fontId="3" type="noConversion"/>
  </si>
  <si>
    <t>等2口父尹宗臣</t>
    <phoneticPr fontId="3" type="noConversion"/>
  </si>
  <si>
    <r>
      <rPr>
        <sz val="10"/>
        <rFont val="Arial"/>
        <family val="2"/>
      </rPr>
      <t>觧</t>
    </r>
    <r>
      <rPr>
        <sz val="10"/>
        <rFont val="돋움"/>
        <family val="3"/>
        <charset val="129"/>
      </rPr>
      <t>西村</t>
    </r>
  </si>
  <si>
    <t>해서촌</t>
    <phoneticPr fontId="3" type="noConversion"/>
  </si>
  <si>
    <t>해북촌</t>
    <phoneticPr fontId="3" type="noConversion"/>
  </si>
  <si>
    <t>4所生</t>
    <phoneticPr fontId="3" type="noConversion"/>
  </si>
  <si>
    <t>김해</t>
    <phoneticPr fontId="3" type="noConversion"/>
  </si>
  <si>
    <t>5所生</t>
    <phoneticPr fontId="3" type="noConversion"/>
  </si>
  <si>
    <r>
      <rPr>
        <sz val="10"/>
        <rFont val="Arial"/>
        <family val="2"/>
      </rPr>
      <t>觧</t>
    </r>
    <r>
      <rPr>
        <sz val="10"/>
        <rFont val="돋움"/>
        <family val="3"/>
        <charset val="129"/>
      </rPr>
      <t>東村</t>
    </r>
  </si>
  <si>
    <t>해동촌</t>
    <phoneticPr fontId="3" type="noConversion"/>
  </si>
  <si>
    <t>양산</t>
    <phoneticPr fontId="3" type="noConversion"/>
  </si>
  <si>
    <t>예진</t>
    <phoneticPr fontId="3" type="noConversion"/>
  </si>
  <si>
    <t>도망</t>
    <phoneticPr fontId="3" type="noConversion"/>
  </si>
  <si>
    <t>等2口逃亡</t>
    <phoneticPr fontId="3" type="noConversion"/>
  </si>
  <si>
    <t>등2구도망</t>
    <phoneticPr fontId="3" type="noConversion"/>
  </si>
  <si>
    <t>예정</t>
    <phoneticPr fontId="3" type="noConversion"/>
  </si>
  <si>
    <t>等3口居</t>
    <phoneticPr fontId="3" type="noConversion"/>
  </si>
  <si>
    <t>등3구거</t>
    <phoneticPr fontId="3" type="noConversion"/>
  </si>
  <si>
    <t>해동촌</t>
    <phoneticPr fontId="3" type="noConversion"/>
  </si>
  <si>
    <t>2所生</t>
    <phoneticPr fontId="3" type="noConversion"/>
  </si>
  <si>
    <t>守縣內面</t>
    <phoneticPr fontId="3" type="noConversion"/>
  </si>
  <si>
    <t>수현내면</t>
    <phoneticPr fontId="3" type="noConversion"/>
  </si>
  <si>
    <t>等2口父私奴悅男</t>
    <phoneticPr fontId="3" type="noConversion"/>
  </si>
  <si>
    <t>주호</t>
    <phoneticPr fontId="3" type="noConversion"/>
  </si>
  <si>
    <r>
      <t>李</t>
    </r>
    <r>
      <rPr>
        <sz val="10"/>
        <rFont val="NSimSun"/>
        <family val="3"/>
      </rPr>
      <t>艹</t>
    </r>
    <r>
      <rPr>
        <sz val="10"/>
        <rFont val="돋움"/>
        <family val="3"/>
        <charset val="129"/>
      </rPr>
      <t>/欣</t>
    </r>
    <phoneticPr fontId="3" type="noConversion"/>
  </si>
  <si>
    <t>이흔</t>
    <phoneticPr fontId="3" type="noConversion"/>
  </si>
  <si>
    <t>守縣內面</t>
    <phoneticPr fontId="3" type="noConversion"/>
  </si>
  <si>
    <t>수현내면</t>
    <phoneticPr fontId="3" type="noConversion"/>
  </si>
  <si>
    <t>김해</t>
    <phoneticPr fontId="3" type="noConversion"/>
  </si>
  <si>
    <t>守縣內面</t>
    <phoneticPr fontId="3" type="noConversion"/>
  </si>
  <si>
    <t>수현내면</t>
    <phoneticPr fontId="3" type="noConversion"/>
  </si>
  <si>
    <t>노비</t>
    <phoneticPr fontId="3" type="noConversion"/>
  </si>
  <si>
    <t>주호</t>
    <phoneticPr fontId="3" type="noConversion"/>
  </si>
  <si>
    <t>김</t>
    <phoneticPr fontId="3" type="noConversion"/>
  </si>
  <si>
    <t>김해</t>
    <phoneticPr fontId="3" type="noConversion"/>
  </si>
  <si>
    <t>유성칠</t>
    <phoneticPr fontId="3" type="noConversion"/>
  </si>
  <si>
    <t>이미명</t>
    <phoneticPr fontId="3" type="noConversion"/>
  </si>
  <si>
    <t>주호</t>
    <phoneticPr fontId="3" type="noConversion"/>
  </si>
  <si>
    <t>김</t>
    <phoneticPr fontId="3" type="noConversion"/>
  </si>
  <si>
    <t>늦랑</t>
    <phoneticPr fontId="3" type="noConversion"/>
  </si>
  <si>
    <t>연신</t>
    <phoneticPr fontId="3" type="noConversion"/>
  </si>
  <si>
    <t>이금이</t>
    <phoneticPr fontId="3" type="noConversion"/>
  </si>
  <si>
    <r>
      <rPr>
        <sz val="10"/>
        <rFont val="Arial"/>
        <family val="2"/>
      </rPr>
      <t>椘</t>
    </r>
    <r>
      <rPr>
        <sz val="10"/>
        <rFont val="돋움"/>
        <family val="3"/>
        <charset val="129"/>
      </rPr>
      <t>女</t>
    </r>
  </si>
  <si>
    <t>초녀</t>
    <phoneticPr fontId="3" type="noConversion"/>
  </si>
  <si>
    <t>양인</t>
    <phoneticPr fontId="3" type="noConversion"/>
  </si>
  <si>
    <t>守縣內面</t>
    <phoneticPr fontId="3" type="noConversion"/>
  </si>
  <si>
    <t>수현내면</t>
    <phoneticPr fontId="3" type="noConversion"/>
  </si>
  <si>
    <t>가현</t>
    <phoneticPr fontId="3" type="noConversion"/>
  </si>
  <si>
    <t>右2口加現</t>
    <phoneticPr fontId="3" type="noConversion"/>
  </si>
  <si>
    <t>우2구가현</t>
    <phoneticPr fontId="3" type="noConversion"/>
  </si>
  <si>
    <t>주호</t>
    <phoneticPr fontId="3" type="noConversion"/>
  </si>
  <si>
    <t>유경극</t>
    <phoneticPr fontId="3" type="noConversion"/>
  </si>
  <si>
    <t>守縣內面</t>
    <phoneticPr fontId="3" type="noConversion"/>
  </si>
  <si>
    <t>수현내면</t>
    <phoneticPr fontId="3" type="noConversion"/>
  </si>
  <si>
    <t>守縣內面</t>
    <phoneticPr fontId="3" type="noConversion"/>
  </si>
  <si>
    <t>수현내면</t>
    <phoneticPr fontId="3" type="noConversion"/>
  </si>
  <si>
    <t>유</t>
    <phoneticPr fontId="3" type="noConversion"/>
  </si>
  <si>
    <t>노비</t>
    <phoneticPr fontId="3" type="noConversion"/>
  </si>
  <si>
    <t>1所生</t>
    <phoneticPr fontId="3" type="noConversion"/>
  </si>
  <si>
    <t>2所生</t>
    <phoneticPr fontId="3" type="noConversion"/>
  </si>
  <si>
    <t>3所生</t>
    <phoneticPr fontId="3" type="noConversion"/>
  </si>
  <si>
    <t>양녀</t>
    <phoneticPr fontId="3" type="noConversion"/>
  </si>
  <si>
    <r>
      <rPr>
        <sz val="10"/>
        <rFont val="Arial"/>
        <family val="2"/>
      </rPr>
      <t>竜</t>
    </r>
    <r>
      <rPr>
        <sz val="10"/>
        <rFont val="돋움"/>
        <family val="3"/>
        <charset val="129"/>
      </rPr>
      <t>介</t>
    </r>
  </si>
  <si>
    <t>용개</t>
    <phoneticPr fontId="3" type="noConversion"/>
  </si>
  <si>
    <t>거</t>
    <phoneticPr fontId="3" type="noConversion"/>
  </si>
  <si>
    <r>
      <rPr>
        <sz val="10"/>
        <rFont val="Arial"/>
        <family val="2"/>
      </rPr>
      <t>双</t>
    </r>
    <r>
      <rPr>
        <sz val="10"/>
        <rFont val="돋움"/>
        <family val="3"/>
        <charset val="129"/>
      </rPr>
      <t>今</t>
    </r>
  </si>
  <si>
    <t>等5口居</t>
    <phoneticPr fontId="3" type="noConversion"/>
  </si>
  <si>
    <t>등5구거</t>
    <phoneticPr fontId="3" type="noConversion"/>
  </si>
  <si>
    <t>4所生</t>
    <phoneticPr fontId="3" type="noConversion"/>
  </si>
  <si>
    <t>양일</t>
    <phoneticPr fontId="3" type="noConversion"/>
  </si>
  <si>
    <t>양산</t>
    <phoneticPr fontId="3" type="noConversion"/>
  </si>
  <si>
    <t>1所生</t>
    <phoneticPr fontId="3" type="noConversion"/>
  </si>
  <si>
    <t>守縣內面</t>
    <phoneticPr fontId="3" type="noConversion"/>
  </si>
  <si>
    <t>수현내면</t>
    <phoneticPr fontId="3" type="noConversion"/>
  </si>
  <si>
    <t>等4口居</t>
    <phoneticPr fontId="3" type="noConversion"/>
  </si>
  <si>
    <t>등4구거</t>
    <phoneticPr fontId="3" type="noConversion"/>
  </si>
  <si>
    <r>
      <t>婢</t>
    </r>
    <r>
      <rPr>
        <sz val="10"/>
        <rFont val="MS Gothic"/>
        <family val="3"/>
        <charset val="128"/>
      </rPr>
      <t>属</t>
    </r>
    <r>
      <rPr>
        <sz val="10"/>
        <rFont val="돋움"/>
        <family val="3"/>
        <charset val="129"/>
      </rPr>
      <t>眞女</t>
    </r>
    <phoneticPr fontId="3" type="noConversion"/>
  </si>
  <si>
    <r>
      <rPr>
        <sz val="10"/>
        <rFont val="Arial"/>
        <family val="2"/>
      </rPr>
      <t>属</t>
    </r>
    <r>
      <rPr>
        <sz val="10"/>
        <rFont val="돋움"/>
        <family val="3"/>
        <charset val="129"/>
      </rPr>
      <t>眞</t>
    </r>
  </si>
  <si>
    <t>구원도망</t>
    <phoneticPr fontId="1" type="noConversion"/>
  </si>
  <si>
    <t>5所生</t>
    <phoneticPr fontId="3" type="noConversion"/>
  </si>
  <si>
    <t>1所生</t>
    <phoneticPr fontId="3" type="noConversion"/>
  </si>
  <si>
    <t>6所生</t>
    <phoneticPr fontId="3" type="noConversion"/>
  </si>
  <si>
    <t>等10口居</t>
    <phoneticPr fontId="3" type="noConversion"/>
  </si>
  <si>
    <t>등10구거</t>
    <phoneticPr fontId="3" type="noConversion"/>
  </si>
  <si>
    <t>7所生</t>
    <phoneticPr fontId="3" type="noConversion"/>
  </si>
  <si>
    <t>구원도망</t>
    <phoneticPr fontId="3" type="noConversion"/>
  </si>
  <si>
    <t>예옥</t>
    <phoneticPr fontId="3" type="noConversion"/>
  </si>
  <si>
    <t>等9口久遠逃亡</t>
    <phoneticPr fontId="3" type="noConversion"/>
  </si>
  <si>
    <t>등9구구원도망</t>
    <phoneticPr fontId="3" type="noConversion"/>
  </si>
  <si>
    <t>2所生</t>
    <phoneticPr fontId="3" type="noConversion"/>
  </si>
  <si>
    <t>等2口居</t>
    <phoneticPr fontId="3" type="noConversion"/>
  </si>
  <si>
    <t>등2구거</t>
    <phoneticPr fontId="3" type="noConversion"/>
  </si>
  <si>
    <t>잔적</t>
    <phoneticPr fontId="3" type="noConversion"/>
  </si>
  <si>
    <t>거</t>
    <phoneticPr fontId="3" type="noConversion"/>
  </si>
  <si>
    <t>동비</t>
    <phoneticPr fontId="3" type="noConversion"/>
  </si>
  <si>
    <t>2所生</t>
    <phoneticPr fontId="3" type="noConversion"/>
  </si>
  <si>
    <t>守縣內面</t>
    <phoneticPr fontId="3" type="noConversion"/>
  </si>
  <si>
    <t>수현내면</t>
    <phoneticPr fontId="3" type="noConversion"/>
  </si>
  <si>
    <t>1所生</t>
    <phoneticPr fontId="3" type="noConversion"/>
  </si>
  <si>
    <t>等3口居</t>
    <phoneticPr fontId="3" type="noConversion"/>
  </si>
  <si>
    <t>등3구거</t>
    <phoneticPr fontId="3" type="noConversion"/>
  </si>
  <si>
    <t>잔적</t>
    <phoneticPr fontId="3" type="noConversion"/>
  </si>
  <si>
    <t>주호</t>
    <phoneticPr fontId="3" type="noConversion"/>
  </si>
  <si>
    <t>김</t>
    <phoneticPr fontId="3" type="noConversion"/>
  </si>
  <si>
    <t>김해</t>
    <phoneticPr fontId="3" type="noConversion"/>
  </si>
  <si>
    <t>함</t>
    <phoneticPr fontId="3" type="noConversion"/>
  </si>
  <si>
    <t>노비</t>
    <phoneticPr fontId="3" type="noConversion"/>
  </si>
  <si>
    <t>1所生</t>
    <phoneticPr fontId="3" type="noConversion"/>
  </si>
  <si>
    <t>김치삼</t>
    <phoneticPr fontId="3" type="noConversion"/>
  </si>
  <si>
    <t>주호</t>
    <phoneticPr fontId="3" type="noConversion"/>
  </si>
  <si>
    <t>守縣內面</t>
    <phoneticPr fontId="3" type="noConversion"/>
  </si>
  <si>
    <t>수현내면</t>
    <phoneticPr fontId="3" type="noConversion"/>
  </si>
  <si>
    <t>守縣內面</t>
    <phoneticPr fontId="3" type="noConversion"/>
  </si>
  <si>
    <t>수현내면</t>
    <phoneticPr fontId="3" type="noConversion"/>
  </si>
  <si>
    <t>守縣內面</t>
    <phoneticPr fontId="3" type="noConversion"/>
  </si>
  <si>
    <t>수현내면</t>
    <phoneticPr fontId="3" type="noConversion"/>
  </si>
  <si>
    <t>노비</t>
    <phoneticPr fontId="3" type="noConversion"/>
  </si>
  <si>
    <t>주호</t>
    <phoneticPr fontId="3" type="noConversion"/>
  </si>
  <si>
    <t>여절교위수훈련원판관</t>
    <phoneticPr fontId="3" type="noConversion"/>
  </si>
  <si>
    <t>병절교위행용양위부사과</t>
    <phoneticPr fontId="3" type="noConversion"/>
  </si>
  <si>
    <t>김명수</t>
    <phoneticPr fontId="3" type="noConversion"/>
  </si>
  <si>
    <t>수현내면</t>
    <phoneticPr fontId="3" type="noConversion"/>
  </si>
  <si>
    <t>이</t>
    <phoneticPr fontId="3" type="noConversion"/>
  </si>
  <si>
    <t>절충장군행용양위부호군</t>
    <phoneticPr fontId="3" type="noConversion"/>
  </si>
  <si>
    <t>守縣內面</t>
    <phoneticPr fontId="3" type="noConversion"/>
  </si>
  <si>
    <t>수현내면</t>
    <phoneticPr fontId="3" type="noConversion"/>
  </si>
  <si>
    <t>守縣內面</t>
    <phoneticPr fontId="3" type="noConversion"/>
  </si>
  <si>
    <t>수현내면</t>
    <phoneticPr fontId="3" type="noConversion"/>
  </si>
  <si>
    <t>노비</t>
    <phoneticPr fontId="3" type="noConversion"/>
  </si>
  <si>
    <t>조산대대행예빈시주부</t>
    <phoneticPr fontId="3" type="noConversion"/>
  </si>
  <si>
    <t>이운룡</t>
    <phoneticPr fontId="3" type="noConversion"/>
  </si>
  <si>
    <t>守縣內面</t>
    <phoneticPr fontId="3" type="noConversion"/>
  </si>
  <si>
    <t>수현내면</t>
    <phoneticPr fontId="3" type="noConversion"/>
  </si>
  <si>
    <t>주호</t>
    <phoneticPr fontId="3" type="noConversion"/>
  </si>
  <si>
    <t>이</t>
    <phoneticPr fontId="3" type="noConversion"/>
  </si>
  <si>
    <t>守縣內面</t>
    <phoneticPr fontId="3" type="noConversion"/>
  </si>
  <si>
    <t>수현내면</t>
    <phoneticPr fontId="3" type="noConversion"/>
  </si>
  <si>
    <t>守縣內面</t>
    <phoneticPr fontId="3" type="noConversion"/>
  </si>
  <si>
    <t>수현내면</t>
    <phoneticPr fontId="3" type="noConversion"/>
  </si>
  <si>
    <t>노비</t>
    <phoneticPr fontId="3" type="noConversion"/>
  </si>
  <si>
    <t>주호</t>
    <phoneticPr fontId="3" type="noConversion"/>
  </si>
  <si>
    <t>유</t>
    <phoneticPr fontId="3" type="noConversion"/>
  </si>
  <si>
    <t>노비</t>
    <phoneticPr fontId="3" type="noConversion"/>
  </si>
  <si>
    <t>주호</t>
    <phoneticPr fontId="3" type="noConversion"/>
  </si>
  <si>
    <t>이</t>
    <phoneticPr fontId="3" type="noConversion"/>
  </si>
  <si>
    <r>
      <rPr>
        <sz val="10"/>
        <rFont val="Arial"/>
        <family val="2"/>
      </rPr>
      <t>椘</t>
    </r>
    <r>
      <rPr>
        <sz val="10"/>
        <rFont val="돋움"/>
        <family val="3"/>
        <charset val="129"/>
      </rPr>
      <t>㻐</t>
    </r>
  </si>
  <si>
    <t>초준</t>
    <phoneticPr fontId="3" type="noConversion"/>
  </si>
  <si>
    <t>光(曺-日)/月</t>
    <phoneticPr fontId="3" type="noConversion"/>
  </si>
  <si>
    <t>광조</t>
    <phoneticPr fontId="3" type="noConversion"/>
  </si>
  <si>
    <t>김승원</t>
    <phoneticPr fontId="3" type="noConversion"/>
  </si>
  <si>
    <t>守縣內面</t>
    <phoneticPr fontId="3" type="noConversion"/>
  </si>
  <si>
    <t>수현내면</t>
    <phoneticPr fontId="3" type="noConversion"/>
  </si>
  <si>
    <t>守縣內面</t>
    <phoneticPr fontId="3" type="noConversion"/>
  </si>
  <si>
    <t>수현내면</t>
    <phoneticPr fontId="3" type="noConversion"/>
  </si>
  <si>
    <t>노비</t>
    <phoneticPr fontId="3" type="noConversion"/>
  </si>
  <si>
    <t>정용</t>
    <phoneticPr fontId="3" type="noConversion"/>
  </si>
  <si>
    <t>이덕향</t>
    <phoneticPr fontId="3" type="noConversion"/>
  </si>
  <si>
    <t>守縣內面</t>
    <phoneticPr fontId="3" type="noConversion"/>
  </si>
  <si>
    <t>수현내면</t>
    <phoneticPr fontId="3" type="noConversion"/>
  </si>
  <si>
    <t>잔금</t>
    <phoneticPr fontId="3" type="noConversion"/>
  </si>
  <si>
    <t>1所生</t>
    <phoneticPr fontId="3" type="noConversion"/>
  </si>
  <si>
    <t>守縣內面</t>
    <phoneticPr fontId="3" type="noConversion"/>
  </si>
  <si>
    <t>수현내면</t>
    <phoneticPr fontId="3" type="noConversion"/>
  </si>
  <si>
    <t>잔녀</t>
    <phoneticPr fontId="3" type="noConversion"/>
  </si>
  <si>
    <t>守縣內面</t>
    <phoneticPr fontId="3" type="noConversion"/>
  </si>
  <si>
    <t>수현내면</t>
    <phoneticPr fontId="3" type="noConversion"/>
  </si>
  <si>
    <t>노제</t>
    <phoneticPr fontId="3" type="noConversion"/>
  </si>
  <si>
    <t>김</t>
    <phoneticPr fontId="3" type="noConversion"/>
  </si>
  <si>
    <t>김해</t>
    <phoneticPr fontId="3" type="noConversion"/>
  </si>
  <si>
    <t>황예립</t>
    <phoneticPr fontId="3" type="noConversion"/>
  </si>
  <si>
    <t>守縣內面</t>
    <phoneticPr fontId="3" type="noConversion"/>
  </si>
  <si>
    <t>수현내면</t>
    <phoneticPr fontId="3" type="noConversion"/>
  </si>
  <si>
    <t>이부지</t>
    <phoneticPr fontId="3" type="noConversion"/>
  </si>
  <si>
    <t>守縣內面</t>
    <phoneticPr fontId="3" type="noConversion"/>
  </si>
  <si>
    <t>수현내면</t>
    <phoneticPr fontId="3" type="noConversion"/>
  </si>
  <si>
    <r>
      <t>許</t>
    </r>
    <r>
      <rPr>
        <sz val="10"/>
        <color indexed="8"/>
        <rFont val="새바탕"/>
        <family val="1"/>
        <charset val="129"/>
      </rPr>
      <t>榏</t>
    </r>
  </si>
  <si>
    <t>절충장군행용양위부호군</t>
    <phoneticPr fontId="3" type="noConversion"/>
  </si>
  <si>
    <t>용업</t>
    <phoneticPr fontId="3" type="noConversion"/>
  </si>
  <si>
    <t>노인철</t>
    <phoneticPr fontId="3" type="noConversion"/>
  </si>
  <si>
    <t>守縣內面</t>
    <phoneticPr fontId="3" type="noConversion"/>
  </si>
  <si>
    <t>수현내면</t>
    <phoneticPr fontId="3" type="noConversion"/>
  </si>
  <si>
    <t>信山+景</t>
    <phoneticPr fontId="3" type="noConversion"/>
  </si>
  <si>
    <t>신경</t>
    <phoneticPr fontId="3" type="noConversion"/>
  </si>
  <si>
    <r>
      <rPr>
        <sz val="10"/>
        <rFont val="Arial"/>
        <family val="2"/>
      </rPr>
      <t>継</t>
    </r>
    <r>
      <rPr>
        <sz val="10"/>
        <rFont val="돋움"/>
        <family val="3"/>
        <charset val="129"/>
      </rPr>
      <t>仁</t>
    </r>
  </si>
  <si>
    <t>奴巡牙兵</t>
    <phoneticPr fontId="3" type="noConversion"/>
  </si>
  <si>
    <t>동노양처</t>
    <phoneticPr fontId="3" type="noConversion"/>
  </si>
  <si>
    <t>늦진</t>
    <phoneticPr fontId="3" type="noConversion"/>
  </si>
  <si>
    <t>2口居</t>
    <phoneticPr fontId="3" type="noConversion"/>
  </si>
  <si>
    <t>2구거</t>
    <phoneticPr fontId="3" type="noConversion"/>
  </si>
  <si>
    <t>4所生</t>
    <phoneticPr fontId="3" type="noConversion"/>
  </si>
  <si>
    <t>等3口逃亡</t>
    <phoneticPr fontId="3" type="noConversion"/>
  </si>
  <si>
    <t>등3구도망</t>
    <phoneticPr fontId="3" type="noConversion"/>
  </si>
  <si>
    <t>2所生</t>
    <phoneticPr fontId="3" type="noConversion"/>
  </si>
  <si>
    <t>守縣內面</t>
    <phoneticPr fontId="3" type="noConversion"/>
  </si>
  <si>
    <t>수현내면</t>
    <phoneticPr fontId="3" type="noConversion"/>
  </si>
  <si>
    <t>예춘</t>
    <phoneticPr fontId="3" type="noConversion"/>
  </si>
  <si>
    <t>도망</t>
    <phoneticPr fontId="3" type="noConversion"/>
  </si>
  <si>
    <t>4所生</t>
    <phoneticPr fontId="3" type="noConversion"/>
  </si>
  <si>
    <t>노순유황군</t>
    <phoneticPr fontId="3" type="noConversion"/>
  </si>
  <si>
    <t>等7口居</t>
    <phoneticPr fontId="3" type="noConversion"/>
  </si>
  <si>
    <t>등7구거</t>
    <phoneticPr fontId="3" type="noConversion"/>
  </si>
  <si>
    <t>妻</t>
    <phoneticPr fontId="3" type="noConversion"/>
  </si>
  <si>
    <t>等3口逃亡</t>
    <phoneticPr fontId="3" type="noConversion"/>
  </si>
  <si>
    <t>등3구도망</t>
    <phoneticPr fontId="3" type="noConversion"/>
  </si>
  <si>
    <t>3所生</t>
    <phoneticPr fontId="3" type="noConversion"/>
  </si>
  <si>
    <t>守縣內面</t>
    <phoneticPr fontId="3" type="noConversion"/>
  </si>
  <si>
    <t>수현내면</t>
    <phoneticPr fontId="3" type="noConversion"/>
  </si>
  <si>
    <t>等2口逃亡</t>
    <phoneticPr fontId="3" type="noConversion"/>
  </si>
  <si>
    <t>등2구도망</t>
    <phoneticPr fontId="3" type="noConversion"/>
  </si>
  <si>
    <t>守縣內面</t>
    <phoneticPr fontId="3" type="noConversion"/>
  </si>
  <si>
    <t>수현내면</t>
    <phoneticPr fontId="3" type="noConversion"/>
  </si>
  <si>
    <t>2所生</t>
    <phoneticPr fontId="3" type="noConversion"/>
  </si>
  <si>
    <t>守縣內面</t>
    <phoneticPr fontId="3" type="noConversion"/>
  </si>
  <si>
    <t>수현내면</t>
    <phoneticPr fontId="3" type="noConversion"/>
  </si>
  <si>
    <t>2所生</t>
    <phoneticPr fontId="3" type="noConversion"/>
  </si>
  <si>
    <t>양처</t>
    <phoneticPr fontId="3" type="noConversion"/>
  </si>
  <si>
    <t>3所生</t>
    <phoneticPr fontId="3" type="noConversion"/>
  </si>
  <si>
    <t>주호</t>
    <phoneticPr fontId="3" type="noConversion"/>
  </si>
  <si>
    <t>이</t>
    <phoneticPr fontId="3" type="noConversion"/>
  </si>
  <si>
    <t>절충장군행용양위부호군</t>
    <phoneticPr fontId="3" type="noConversion"/>
  </si>
  <si>
    <t>용업</t>
    <phoneticPr fontId="3" type="noConversion"/>
  </si>
  <si>
    <t>노비</t>
    <phoneticPr fontId="3" type="noConversion"/>
  </si>
  <si>
    <t>1所生</t>
    <phoneticPr fontId="3" type="noConversion"/>
  </si>
  <si>
    <t>도망</t>
    <phoneticPr fontId="3" type="noConversion"/>
  </si>
  <si>
    <t>等2口逃亡</t>
    <phoneticPr fontId="3" type="noConversion"/>
  </si>
  <si>
    <t>등2구도망</t>
    <phoneticPr fontId="3" type="noConversion"/>
  </si>
  <si>
    <t>주호</t>
    <phoneticPr fontId="3" type="noConversion"/>
  </si>
  <si>
    <t>守縣內面</t>
    <phoneticPr fontId="3" type="noConversion"/>
  </si>
  <si>
    <t>수현내면</t>
    <phoneticPr fontId="3" type="noConversion"/>
  </si>
  <si>
    <t>노비</t>
    <phoneticPr fontId="3" type="noConversion"/>
  </si>
  <si>
    <t>양처</t>
    <phoneticPr fontId="3" type="noConversion"/>
  </si>
  <si>
    <t>1所生</t>
    <phoneticPr fontId="3" type="noConversion"/>
  </si>
  <si>
    <t>이</t>
    <phoneticPr fontId="3" type="noConversion"/>
  </si>
  <si>
    <t>흡</t>
    <phoneticPr fontId="3" type="noConversion"/>
  </si>
  <si>
    <t>守縣內面</t>
    <phoneticPr fontId="3" type="noConversion"/>
  </si>
  <si>
    <t>수현내면</t>
    <phoneticPr fontId="3" type="noConversion"/>
  </si>
  <si>
    <t>비</t>
    <phoneticPr fontId="3" type="noConversion"/>
  </si>
  <si>
    <t>말지</t>
    <phoneticPr fontId="3" type="noConversion"/>
  </si>
  <si>
    <t>1所生</t>
    <phoneticPr fontId="3" type="noConversion"/>
  </si>
  <si>
    <t>말지</t>
    <phoneticPr fontId="3" type="noConversion"/>
  </si>
  <si>
    <t>시월</t>
    <phoneticPr fontId="3" type="noConversion"/>
  </si>
  <si>
    <t>等5口逃亡</t>
    <phoneticPr fontId="3" type="noConversion"/>
  </si>
  <si>
    <t>등5구도망</t>
    <phoneticPr fontId="3" type="noConversion"/>
  </si>
  <si>
    <t>노직가선대부동지중추부사</t>
    <phoneticPr fontId="3" type="noConversion"/>
  </si>
  <si>
    <t>이</t>
    <phoneticPr fontId="3" type="noConversion"/>
  </si>
  <si>
    <t>나유회</t>
    <phoneticPr fontId="3" type="noConversion"/>
  </si>
  <si>
    <t>나주</t>
    <phoneticPr fontId="3" type="noConversion"/>
  </si>
  <si>
    <t>守縣內面</t>
    <phoneticPr fontId="3" type="noConversion"/>
  </si>
  <si>
    <t>수현내면</t>
    <phoneticPr fontId="3" type="noConversion"/>
  </si>
  <si>
    <t>동노양처</t>
    <phoneticPr fontId="3" type="noConversion"/>
  </si>
  <si>
    <t>심</t>
    <phoneticPr fontId="3" type="noConversion"/>
  </si>
  <si>
    <t>김동산</t>
    <phoneticPr fontId="3" type="noConversion"/>
  </si>
  <si>
    <t>주호</t>
    <phoneticPr fontId="3" type="noConversion"/>
  </si>
  <si>
    <t>김</t>
    <phoneticPr fontId="3" type="noConversion"/>
  </si>
  <si>
    <t>김해</t>
    <phoneticPr fontId="3" type="noConversion"/>
  </si>
  <si>
    <t>양인</t>
    <phoneticPr fontId="3" type="noConversion"/>
  </si>
  <si>
    <t>김란</t>
    <phoneticPr fontId="3" type="noConversion"/>
  </si>
  <si>
    <t>소근노미</t>
    <phoneticPr fontId="3" type="noConversion"/>
  </si>
  <si>
    <t>守縣內面</t>
    <phoneticPr fontId="3" type="noConversion"/>
  </si>
  <si>
    <t>수현내면</t>
    <phoneticPr fontId="3" type="noConversion"/>
  </si>
  <si>
    <t>주호</t>
    <phoneticPr fontId="3" type="noConversion"/>
  </si>
  <si>
    <t>김</t>
    <phoneticPr fontId="3" type="noConversion"/>
  </si>
  <si>
    <t>김해</t>
    <phoneticPr fontId="3" type="noConversion"/>
  </si>
  <si>
    <t>영월</t>
    <phoneticPr fontId="3" type="noConversion"/>
  </si>
  <si>
    <t>守縣內面</t>
    <phoneticPr fontId="3" type="noConversion"/>
  </si>
  <si>
    <t>수현내면</t>
    <phoneticPr fontId="3" type="noConversion"/>
  </si>
  <si>
    <t>연단</t>
    <phoneticPr fontId="3" type="noConversion"/>
  </si>
  <si>
    <t>연대</t>
    <phoneticPr fontId="3" type="noConversion"/>
  </si>
  <si>
    <t>김</t>
    <phoneticPr fontId="3" type="noConversion"/>
  </si>
  <si>
    <t>김해</t>
    <phoneticPr fontId="3" type="noConversion"/>
  </si>
  <si>
    <t>이구련</t>
    <phoneticPr fontId="3" type="noConversion"/>
  </si>
  <si>
    <t>吏</t>
    <phoneticPr fontId="3" type="noConversion"/>
  </si>
  <si>
    <t>承望</t>
    <phoneticPr fontId="3" type="noConversion"/>
  </si>
  <si>
    <t>守縣內面</t>
    <phoneticPr fontId="3" type="noConversion"/>
  </si>
  <si>
    <t>수현내면</t>
    <phoneticPr fontId="3" type="noConversion"/>
  </si>
  <si>
    <t>감남</t>
    <phoneticPr fontId="3" type="noConversion"/>
  </si>
  <si>
    <t>守縣內面</t>
    <phoneticPr fontId="3" type="noConversion"/>
  </si>
  <si>
    <t>수현내면</t>
    <phoneticPr fontId="3" type="noConversion"/>
  </si>
  <si>
    <t>간녀</t>
    <phoneticPr fontId="3" type="noConversion"/>
  </si>
  <si>
    <t>김명찬</t>
    <phoneticPr fontId="3" type="noConversion"/>
  </si>
  <si>
    <t>김해</t>
    <phoneticPr fontId="3" type="noConversion"/>
  </si>
  <si>
    <t>守縣內面</t>
    <phoneticPr fontId="3" type="noConversion"/>
  </si>
  <si>
    <t>수현내면</t>
    <phoneticPr fontId="3" type="noConversion"/>
  </si>
  <si>
    <t>병절교위용양위부사과</t>
    <phoneticPr fontId="3" type="noConversion"/>
  </si>
  <si>
    <t>비</t>
    <phoneticPr fontId="3" type="noConversion"/>
  </si>
  <si>
    <t>일낭</t>
    <phoneticPr fontId="3" type="noConversion"/>
  </si>
  <si>
    <t>3所生</t>
    <phoneticPr fontId="3" type="noConversion"/>
  </si>
  <si>
    <t>주호</t>
    <phoneticPr fontId="3" type="noConversion"/>
  </si>
  <si>
    <t>이</t>
    <phoneticPr fontId="3" type="noConversion"/>
  </si>
  <si>
    <t>나두삼</t>
    <phoneticPr fontId="3" type="noConversion"/>
  </si>
  <si>
    <t>이사원</t>
    <phoneticPr fontId="3" type="noConversion"/>
  </si>
  <si>
    <t>노비</t>
    <phoneticPr fontId="3" type="noConversion"/>
  </si>
  <si>
    <t>1所生</t>
    <phoneticPr fontId="3" type="noConversion"/>
  </si>
  <si>
    <t>守縣內面</t>
    <phoneticPr fontId="3" type="noConversion"/>
  </si>
  <si>
    <t>수현내면</t>
    <phoneticPr fontId="3" type="noConversion"/>
  </si>
  <si>
    <t>1所生</t>
    <phoneticPr fontId="3" type="noConversion"/>
  </si>
  <si>
    <t>주호</t>
    <phoneticPr fontId="3" type="noConversion"/>
  </si>
  <si>
    <t>이</t>
    <phoneticPr fontId="3" type="noConversion"/>
  </si>
  <si>
    <t>능주</t>
    <phoneticPr fontId="3" type="noConversion"/>
  </si>
  <si>
    <t>천기</t>
    <phoneticPr fontId="3" type="noConversion"/>
  </si>
  <si>
    <t>김진영</t>
    <phoneticPr fontId="3" type="noConversion"/>
  </si>
  <si>
    <t>김해</t>
    <phoneticPr fontId="3" type="noConversion"/>
  </si>
  <si>
    <t>守縣內面</t>
    <phoneticPr fontId="3" type="noConversion"/>
  </si>
  <si>
    <t>수현내면</t>
    <phoneticPr fontId="3" type="noConversion"/>
  </si>
  <si>
    <t>守縣內面</t>
    <phoneticPr fontId="3" type="noConversion"/>
  </si>
  <si>
    <t>수현내면</t>
    <phoneticPr fontId="3" type="noConversion"/>
  </si>
  <si>
    <t>노비</t>
    <phoneticPr fontId="3" type="noConversion"/>
  </si>
  <si>
    <t>고</t>
    <phoneticPr fontId="3" type="noConversion"/>
  </si>
  <si>
    <t>等2口故</t>
    <phoneticPr fontId="3" type="noConversion"/>
  </si>
  <si>
    <t>등2구고</t>
    <phoneticPr fontId="3" type="noConversion"/>
  </si>
  <si>
    <t>이동환고대손</t>
    <phoneticPr fontId="3" type="noConversion"/>
  </si>
  <si>
    <t>주호</t>
    <phoneticPr fontId="3" type="noConversion"/>
  </si>
  <si>
    <t>이</t>
    <phoneticPr fontId="3" type="noConversion"/>
  </si>
  <si>
    <t>능주</t>
    <phoneticPr fontId="3" type="noConversion"/>
  </si>
  <si>
    <t>守縣內面</t>
    <phoneticPr fontId="3" type="noConversion"/>
  </si>
  <si>
    <t>수현내면</t>
    <phoneticPr fontId="3" type="noConversion"/>
  </si>
  <si>
    <t>노비</t>
    <phoneticPr fontId="3" type="noConversion"/>
  </si>
  <si>
    <t>주호</t>
    <phoneticPr fontId="3" type="noConversion"/>
  </si>
  <si>
    <t>경복</t>
    <phoneticPr fontId="3" type="noConversion"/>
  </si>
  <si>
    <t>역</t>
    <phoneticPr fontId="3" type="noConversion"/>
  </si>
  <si>
    <t>이</t>
    <phoneticPr fontId="3" type="noConversion"/>
  </si>
  <si>
    <t>이여장</t>
    <phoneticPr fontId="3" type="noConversion"/>
  </si>
  <si>
    <t>守縣內面</t>
    <phoneticPr fontId="3" type="noConversion"/>
  </si>
  <si>
    <t>수현내면</t>
    <phoneticPr fontId="3" type="noConversion"/>
  </si>
  <si>
    <t>노비</t>
    <phoneticPr fontId="3" type="noConversion"/>
  </si>
  <si>
    <t>도망</t>
    <phoneticPr fontId="3" type="noConversion"/>
  </si>
  <si>
    <t>等3口逃亡</t>
    <phoneticPr fontId="3" type="noConversion"/>
  </si>
  <si>
    <t>등3구도망</t>
    <phoneticPr fontId="3" type="noConversion"/>
  </si>
  <si>
    <t>주호</t>
    <phoneticPr fontId="3" type="noConversion"/>
  </si>
  <si>
    <t>이상제</t>
    <phoneticPr fontId="3" type="noConversion"/>
  </si>
  <si>
    <t>守縣內面</t>
    <phoneticPr fontId="3" type="noConversion"/>
  </si>
  <si>
    <t>수현내면</t>
    <phoneticPr fontId="3" type="noConversion"/>
  </si>
  <si>
    <t>이</t>
    <phoneticPr fontId="3" type="noConversion"/>
  </si>
  <si>
    <t>여주</t>
    <phoneticPr fontId="3" type="noConversion"/>
  </si>
  <si>
    <t>용득</t>
    <phoneticPr fontId="3" type="noConversion"/>
  </si>
  <si>
    <t>노비</t>
    <phoneticPr fontId="3" type="noConversion"/>
  </si>
  <si>
    <t>양산</t>
    <phoneticPr fontId="3" type="noConversion"/>
  </si>
  <si>
    <t>2所生</t>
    <phoneticPr fontId="3" type="noConversion"/>
  </si>
  <si>
    <t>3所生</t>
    <phoneticPr fontId="3" type="noConversion"/>
  </si>
  <si>
    <t>양산</t>
    <phoneticPr fontId="3" type="noConversion"/>
  </si>
  <si>
    <t>이겸</t>
    <phoneticPr fontId="3" type="noConversion"/>
  </si>
  <si>
    <t>守縣內面</t>
    <phoneticPr fontId="3" type="noConversion"/>
  </si>
  <si>
    <t>수현내면</t>
    <phoneticPr fontId="3" type="noConversion"/>
  </si>
  <si>
    <r>
      <rPr>
        <sz val="10"/>
        <rFont val="Arial"/>
        <family val="2"/>
      </rPr>
      <t>国</t>
    </r>
    <r>
      <rPr>
        <sz val="10"/>
        <rFont val="돋움"/>
        <family val="3"/>
        <charset val="129"/>
      </rPr>
      <t>化</t>
    </r>
  </si>
  <si>
    <t>日連</t>
    <phoneticPr fontId="3" type="noConversion"/>
  </si>
  <si>
    <r>
      <rPr>
        <sz val="10"/>
        <rFont val="Arial"/>
        <family val="2"/>
      </rPr>
      <t>椘</t>
    </r>
    <r>
      <rPr>
        <sz val="10"/>
        <rFont val="돋움"/>
        <family val="3"/>
        <charset val="129"/>
      </rPr>
      <t>月</t>
    </r>
  </si>
  <si>
    <t>초월</t>
    <phoneticPr fontId="3" type="noConversion"/>
  </si>
  <si>
    <t>거</t>
    <phoneticPr fontId="3" type="noConversion"/>
  </si>
  <si>
    <t>양산</t>
    <phoneticPr fontId="3" type="noConversion"/>
  </si>
  <si>
    <t>2所生</t>
    <phoneticPr fontId="3" type="noConversion"/>
  </si>
  <si>
    <t>守縣內面</t>
    <phoneticPr fontId="3" type="noConversion"/>
  </si>
  <si>
    <t>수현내면</t>
    <phoneticPr fontId="3" type="noConversion"/>
  </si>
  <si>
    <t>等3口居</t>
    <phoneticPr fontId="3" type="noConversion"/>
  </si>
  <si>
    <t>등3구거</t>
    <phoneticPr fontId="3" type="noConversion"/>
  </si>
  <si>
    <t>노이만양처</t>
    <phoneticPr fontId="3" type="noConversion"/>
  </si>
  <si>
    <t>等2口加現</t>
    <phoneticPr fontId="3" type="noConversion"/>
  </si>
  <si>
    <t>등2구가현</t>
    <phoneticPr fontId="3" type="noConversion"/>
  </si>
  <si>
    <t>일낭</t>
    <phoneticPr fontId="3" type="noConversion"/>
  </si>
  <si>
    <t>주호</t>
    <phoneticPr fontId="3" type="noConversion"/>
  </si>
  <si>
    <t>나주</t>
    <phoneticPr fontId="3" type="noConversion"/>
  </si>
  <si>
    <t>절충장군행용양위부호군</t>
    <phoneticPr fontId="3" type="noConversion"/>
  </si>
  <si>
    <t>이덕창</t>
    <phoneticPr fontId="3" type="noConversion"/>
  </si>
  <si>
    <t>守縣內面</t>
    <phoneticPr fontId="3" type="noConversion"/>
  </si>
  <si>
    <t>김</t>
    <phoneticPr fontId="3" type="noConversion"/>
  </si>
  <si>
    <t>김해</t>
    <phoneticPr fontId="3" type="noConversion"/>
  </si>
  <si>
    <r>
      <rPr>
        <sz val="10"/>
        <rFont val="Arial"/>
        <family val="2"/>
      </rPr>
      <t>継</t>
    </r>
    <r>
      <rPr>
        <sz val="10"/>
        <rFont val="돋움"/>
        <family val="3"/>
        <charset val="129"/>
      </rPr>
      <t>立</t>
    </r>
  </si>
  <si>
    <t>守縣內面</t>
    <phoneticPr fontId="3" type="noConversion"/>
  </si>
  <si>
    <t>수현내면</t>
    <phoneticPr fontId="3" type="noConversion"/>
  </si>
  <si>
    <t>守縣內面</t>
    <phoneticPr fontId="3" type="noConversion"/>
  </si>
  <si>
    <t>수현내면</t>
    <phoneticPr fontId="3" type="noConversion"/>
  </si>
  <si>
    <t>守縣內面</t>
    <phoneticPr fontId="3" type="noConversion"/>
  </si>
  <si>
    <t>수현내면</t>
    <phoneticPr fontId="3" type="noConversion"/>
  </si>
  <si>
    <t>노비</t>
    <phoneticPr fontId="3" type="noConversion"/>
  </si>
  <si>
    <t>육발</t>
    <phoneticPr fontId="3" type="noConversion"/>
  </si>
  <si>
    <t>주호</t>
    <phoneticPr fontId="3" type="noConversion"/>
  </si>
  <si>
    <t>이성</t>
    <phoneticPr fontId="3" type="noConversion"/>
  </si>
  <si>
    <t>남양</t>
    <phoneticPr fontId="3" type="noConversion"/>
  </si>
  <si>
    <t>노직통정대부</t>
    <phoneticPr fontId="3" type="noConversion"/>
  </si>
  <si>
    <t>守縣內面</t>
    <phoneticPr fontId="3" type="noConversion"/>
  </si>
  <si>
    <t>수현내면</t>
    <phoneticPr fontId="3" type="noConversion"/>
  </si>
  <si>
    <t>노비</t>
    <phoneticPr fontId="3" type="noConversion"/>
  </si>
  <si>
    <t>자호</t>
    <phoneticPr fontId="3" type="noConversion"/>
  </si>
  <si>
    <t>양처</t>
    <phoneticPr fontId="3" type="noConversion"/>
  </si>
  <si>
    <t>2所生</t>
    <phoneticPr fontId="3" type="noConversion"/>
  </si>
  <si>
    <t>等2口自戶</t>
    <phoneticPr fontId="3" type="noConversion"/>
  </si>
  <si>
    <t>등2구자호</t>
    <phoneticPr fontId="3" type="noConversion"/>
  </si>
  <si>
    <t>3所生</t>
    <phoneticPr fontId="3" type="noConversion"/>
  </si>
  <si>
    <t>1所生</t>
    <phoneticPr fontId="3" type="noConversion"/>
  </si>
  <si>
    <t>거</t>
    <phoneticPr fontId="3" type="noConversion"/>
  </si>
  <si>
    <t>양산</t>
    <phoneticPr fontId="3" type="noConversion"/>
  </si>
  <si>
    <t>1所生</t>
    <phoneticPr fontId="3" type="noConversion"/>
  </si>
  <si>
    <t>等2口去</t>
    <phoneticPr fontId="3" type="noConversion"/>
  </si>
  <si>
    <t>등2구거</t>
    <phoneticPr fontId="3" type="noConversion"/>
  </si>
  <si>
    <t>2所生</t>
    <phoneticPr fontId="3" type="noConversion"/>
  </si>
  <si>
    <t>노육걸</t>
    <phoneticPr fontId="3" type="noConversion"/>
  </si>
  <si>
    <t>주호</t>
    <phoneticPr fontId="3" type="noConversion"/>
  </si>
  <si>
    <t>蔡</t>
    <phoneticPr fontId="3" type="noConversion"/>
  </si>
  <si>
    <t>채</t>
    <phoneticPr fontId="3" type="noConversion"/>
  </si>
  <si>
    <t>노제</t>
    <phoneticPr fontId="3" type="noConversion"/>
  </si>
  <si>
    <t>연립</t>
    <phoneticPr fontId="3" type="noConversion"/>
  </si>
  <si>
    <r>
      <rPr>
        <sz val="10"/>
        <rFont val="Arial"/>
        <family val="2"/>
      </rPr>
      <t>竜</t>
    </r>
    <r>
      <rPr>
        <sz val="10"/>
        <rFont val="돋움"/>
        <family val="3"/>
        <charset val="129"/>
      </rPr>
      <t>三</t>
    </r>
  </si>
  <si>
    <t>용삼</t>
    <phoneticPr fontId="3" type="noConversion"/>
  </si>
  <si>
    <t>양녀</t>
    <phoneticPr fontId="3" type="noConversion"/>
  </si>
  <si>
    <t>이</t>
    <phoneticPr fontId="3" type="noConversion"/>
  </si>
  <si>
    <t>김부지</t>
    <phoneticPr fontId="3" type="noConversion"/>
  </si>
  <si>
    <t>김해</t>
    <phoneticPr fontId="3" type="noConversion"/>
  </si>
  <si>
    <t>守縣內面</t>
    <phoneticPr fontId="3" type="noConversion"/>
  </si>
  <si>
    <t>수현내면</t>
    <phoneticPr fontId="3" type="noConversion"/>
  </si>
  <si>
    <t>절충장군행용양위부호군</t>
    <phoneticPr fontId="3" type="noConversion"/>
  </si>
  <si>
    <t>이</t>
    <phoneticPr fontId="3" type="noConversion"/>
  </si>
  <si>
    <t>이귀철</t>
    <phoneticPr fontId="3" type="noConversion"/>
  </si>
  <si>
    <t>김익엽</t>
    <phoneticPr fontId="3" type="noConversion"/>
  </si>
  <si>
    <t>守縣內面</t>
    <phoneticPr fontId="3" type="noConversion"/>
  </si>
  <si>
    <t>수현내면</t>
    <phoneticPr fontId="3" type="noConversion"/>
  </si>
  <si>
    <t>守縣內面</t>
    <phoneticPr fontId="3" type="noConversion"/>
  </si>
  <si>
    <t>수현내면</t>
    <phoneticPr fontId="3" type="noConversion"/>
  </si>
  <si>
    <t>김</t>
    <phoneticPr fontId="3" type="noConversion"/>
  </si>
  <si>
    <t>노비</t>
    <phoneticPr fontId="3" type="noConversion"/>
  </si>
  <si>
    <t>1所生</t>
    <phoneticPr fontId="3" type="noConversion"/>
  </si>
  <si>
    <t>3所生</t>
    <phoneticPr fontId="3" type="noConversion"/>
  </si>
  <si>
    <t>2所生</t>
    <phoneticPr fontId="3" type="noConversion"/>
  </si>
  <si>
    <t>3所生</t>
    <phoneticPr fontId="3" type="noConversion"/>
  </si>
  <si>
    <t>양처</t>
    <phoneticPr fontId="3" type="noConversion"/>
  </si>
  <si>
    <t>양처</t>
    <phoneticPr fontId="3" type="noConversion"/>
  </si>
  <si>
    <t>4所生</t>
    <phoneticPr fontId="3" type="noConversion"/>
  </si>
  <si>
    <t>等4口時居</t>
    <phoneticPr fontId="3" type="noConversion"/>
  </si>
  <si>
    <t>등4구시거</t>
    <phoneticPr fontId="3" type="noConversion"/>
  </si>
  <si>
    <t>5所生</t>
    <phoneticPr fontId="3" type="noConversion"/>
  </si>
  <si>
    <t>계축도망</t>
    <phoneticPr fontId="3" type="noConversion"/>
  </si>
  <si>
    <t>等4口癸丑逃亡</t>
    <phoneticPr fontId="3" type="noConversion"/>
  </si>
  <si>
    <t>등4구계축도망</t>
    <phoneticPr fontId="3" type="noConversion"/>
  </si>
  <si>
    <t>고시거</t>
    <phoneticPr fontId="3" type="noConversion"/>
  </si>
  <si>
    <t>매득비</t>
    <phoneticPr fontId="3" type="noConversion"/>
  </si>
  <si>
    <t>옥당</t>
    <phoneticPr fontId="3" type="noConversion"/>
  </si>
  <si>
    <t>시거</t>
    <phoneticPr fontId="3" type="noConversion"/>
  </si>
  <si>
    <t>매득비</t>
    <phoneticPr fontId="3" type="noConversion"/>
  </si>
  <si>
    <t>옥당</t>
    <phoneticPr fontId="3" type="noConversion"/>
  </si>
  <si>
    <t>시거</t>
    <phoneticPr fontId="3" type="noConversion"/>
  </si>
  <si>
    <t>매득비</t>
    <phoneticPr fontId="3" type="noConversion"/>
  </si>
  <si>
    <t>옥당</t>
    <phoneticPr fontId="3" type="noConversion"/>
  </si>
  <si>
    <t>4所生</t>
    <phoneticPr fontId="3" type="noConversion"/>
  </si>
  <si>
    <t>等5口時居</t>
    <phoneticPr fontId="3" type="noConversion"/>
  </si>
  <si>
    <t>등5구시거</t>
    <phoneticPr fontId="3" type="noConversion"/>
  </si>
  <si>
    <t>5所生</t>
    <phoneticPr fontId="3" type="noConversion"/>
  </si>
  <si>
    <t>주호</t>
    <phoneticPr fontId="3" type="noConversion"/>
  </si>
  <si>
    <t>이도박</t>
    <phoneticPr fontId="3" type="noConversion"/>
  </si>
  <si>
    <t>절충장군행용양위부호군</t>
    <phoneticPr fontId="3" type="noConversion"/>
  </si>
  <si>
    <t>영암</t>
    <phoneticPr fontId="3" type="noConversion"/>
  </si>
  <si>
    <t>노비</t>
    <phoneticPr fontId="3" type="noConversion"/>
  </si>
  <si>
    <t>육걸</t>
    <phoneticPr fontId="3" type="noConversion"/>
  </si>
  <si>
    <t>주호</t>
    <phoneticPr fontId="3" type="noConversion"/>
  </si>
  <si>
    <t>이의</t>
    <phoneticPr fontId="3" type="noConversion"/>
  </si>
  <si>
    <t>이규추</t>
    <phoneticPr fontId="3" type="noConversion"/>
  </si>
  <si>
    <t>守縣內面</t>
    <phoneticPr fontId="3" type="noConversion"/>
  </si>
  <si>
    <t>수현내면</t>
    <phoneticPr fontId="3" type="noConversion"/>
  </si>
  <si>
    <t>이</t>
    <phoneticPr fontId="3" type="noConversion"/>
  </si>
  <si>
    <t>노비</t>
    <phoneticPr fontId="3" type="noConversion"/>
  </si>
  <si>
    <t>예분</t>
    <phoneticPr fontId="3" type="noConversion"/>
  </si>
  <si>
    <t>3所生</t>
    <phoneticPr fontId="3" type="noConversion"/>
  </si>
  <si>
    <t>4所生</t>
    <phoneticPr fontId="3" type="noConversion"/>
  </si>
  <si>
    <t>김무치</t>
    <phoneticPr fontId="3" type="noConversion"/>
  </si>
  <si>
    <t>수현내면</t>
    <phoneticPr fontId="3" type="noConversion"/>
  </si>
  <si>
    <t>守縣內面</t>
    <phoneticPr fontId="3" type="noConversion"/>
  </si>
  <si>
    <t>수현내면</t>
    <phoneticPr fontId="3" type="noConversion"/>
  </si>
  <si>
    <t>주호</t>
    <phoneticPr fontId="3" type="noConversion"/>
  </si>
  <si>
    <t>절충장군행용양위부호군</t>
    <phoneticPr fontId="3" type="noConversion"/>
  </si>
  <si>
    <t>守縣內面</t>
    <phoneticPr fontId="3" type="noConversion"/>
  </si>
  <si>
    <t>수현내면</t>
    <phoneticPr fontId="3" type="noConversion"/>
  </si>
  <si>
    <t>김대종</t>
    <phoneticPr fontId="3" type="noConversion"/>
  </si>
  <si>
    <t>김해</t>
    <phoneticPr fontId="3" type="noConversion"/>
  </si>
  <si>
    <t>守縣內面</t>
    <phoneticPr fontId="3" type="noConversion"/>
  </si>
  <si>
    <t>수현내면</t>
    <phoneticPr fontId="3" type="noConversion"/>
  </si>
  <si>
    <t>기화</t>
    <phoneticPr fontId="3" type="noConversion"/>
  </si>
  <si>
    <t>等2口逃亡</t>
    <phoneticPr fontId="3" type="noConversion"/>
  </si>
  <si>
    <t>등2구도망</t>
    <phoneticPr fontId="3" type="noConversion"/>
  </si>
  <si>
    <t>주호</t>
    <phoneticPr fontId="3" type="noConversion"/>
  </si>
  <si>
    <t>이</t>
    <phoneticPr fontId="3" type="noConversion"/>
  </si>
  <si>
    <t>김</t>
    <phoneticPr fontId="3" type="noConversion"/>
  </si>
  <si>
    <t>김해</t>
    <phoneticPr fontId="3" type="noConversion"/>
  </si>
  <si>
    <t>노비</t>
    <phoneticPr fontId="3" type="noConversion"/>
  </si>
  <si>
    <t>이안세</t>
    <phoneticPr fontId="3" type="noConversion"/>
  </si>
  <si>
    <t>守縣內面</t>
    <phoneticPr fontId="3" type="noConversion"/>
  </si>
  <si>
    <t>수현내면</t>
    <phoneticPr fontId="3" type="noConversion"/>
  </si>
  <si>
    <t>김</t>
    <phoneticPr fontId="3" type="noConversion"/>
  </si>
  <si>
    <t>2所生</t>
    <phoneticPr fontId="3" type="noConversion"/>
  </si>
  <si>
    <t>구원도망</t>
    <phoneticPr fontId="3" type="noConversion"/>
  </si>
  <si>
    <t>等3口久遠逃亡</t>
    <phoneticPr fontId="3" type="noConversion"/>
  </si>
  <si>
    <t>등3구구원도망</t>
    <phoneticPr fontId="3" type="noConversion"/>
  </si>
  <si>
    <t>절충장군행용양위부호군</t>
    <phoneticPr fontId="3" type="noConversion"/>
  </si>
  <si>
    <t>염조</t>
    <phoneticPr fontId="3" type="noConversion"/>
  </si>
  <si>
    <t>시거</t>
    <phoneticPr fontId="3" type="noConversion"/>
  </si>
  <si>
    <t>1所生</t>
    <phoneticPr fontId="3" type="noConversion"/>
  </si>
  <si>
    <t>等2口時居</t>
    <phoneticPr fontId="3" type="noConversion"/>
  </si>
  <si>
    <t>등2구시거</t>
    <phoneticPr fontId="3" type="noConversion"/>
  </si>
  <si>
    <t>2所生</t>
    <phoneticPr fontId="3" type="noConversion"/>
  </si>
  <si>
    <t>수현내면</t>
    <phoneticPr fontId="3" type="noConversion"/>
  </si>
  <si>
    <t>守縣內面</t>
    <phoneticPr fontId="3" type="noConversion"/>
  </si>
  <si>
    <t>수현내면</t>
    <phoneticPr fontId="3" type="noConversion"/>
  </si>
  <si>
    <t>等2口逃亡</t>
    <phoneticPr fontId="3" type="noConversion"/>
  </si>
  <si>
    <t>등2구도망</t>
    <phoneticPr fontId="3" type="noConversion"/>
  </si>
  <si>
    <t>貴太</t>
    <phoneticPr fontId="3" type="noConversion"/>
  </si>
  <si>
    <t>거도망</t>
    <phoneticPr fontId="3" type="noConversion"/>
  </si>
  <si>
    <t>이담사리</t>
    <phoneticPr fontId="3" type="noConversion"/>
  </si>
  <si>
    <t>주호</t>
    <phoneticPr fontId="3" type="noConversion"/>
  </si>
  <si>
    <t>노제</t>
    <phoneticPr fontId="3" type="noConversion"/>
  </si>
  <si>
    <t>노직절충장군행용양위부호군</t>
    <phoneticPr fontId="3" type="noConversion"/>
  </si>
  <si>
    <t>지열</t>
    <phoneticPr fontId="3" type="noConversion"/>
  </si>
  <si>
    <t>병절교위행용양위부사과</t>
    <phoneticPr fontId="3" type="noConversion"/>
  </si>
  <si>
    <t>조연벽</t>
    <phoneticPr fontId="3" type="noConversion"/>
  </si>
  <si>
    <t>守縣內面</t>
    <phoneticPr fontId="3" type="noConversion"/>
  </si>
  <si>
    <t>수현내면</t>
    <phoneticPr fontId="3" type="noConversion"/>
  </si>
  <si>
    <t>손이겸</t>
    <phoneticPr fontId="3" type="noConversion"/>
  </si>
  <si>
    <t>守縣內面</t>
    <phoneticPr fontId="3" type="noConversion"/>
  </si>
  <si>
    <t>수현내면</t>
    <phoneticPr fontId="3" type="noConversion"/>
  </si>
  <si>
    <r>
      <rPr>
        <sz val="10"/>
        <rFont val="Arial"/>
        <family val="2"/>
      </rPr>
      <t>竜</t>
    </r>
    <r>
      <rPr>
        <sz val="10"/>
        <rFont val="돋움"/>
        <family val="3"/>
        <charset val="129"/>
      </rPr>
      <t>伊</t>
    </r>
  </si>
  <si>
    <t>용이</t>
    <phoneticPr fontId="3" type="noConversion"/>
  </si>
  <si>
    <t>늦동</t>
    <phoneticPr fontId="3" type="noConversion"/>
  </si>
  <si>
    <t>김난지</t>
    <phoneticPr fontId="3" type="noConversion"/>
  </si>
  <si>
    <t>守縣內面</t>
    <phoneticPr fontId="3" type="noConversion"/>
  </si>
  <si>
    <t>수현내면</t>
    <phoneticPr fontId="3" type="noConversion"/>
  </si>
  <si>
    <t>노</t>
    <phoneticPr fontId="3" type="noConversion"/>
  </si>
  <si>
    <t>노비</t>
    <phoneticPr fontId="3" type="noConversion"/>
  </si>
  <si>
    <t>주호</t>
    <phoneticPr fontId="3" type="noConversion"/>
  </si>
  <si>
    <t>김해</t>
    <phoneticPr fontId="3" type="noConversion"/>
  </si>
  <si>
    <t>이응성</t>
    <phoneticPr fontId="3" type="noConversion"/>
  </si>
  <si>
    <t>守縣內面</t>
    <phoneticPr fontId="3" type="noConversion"/>
  </si>
  <si>
    <t>수현내면</t>
    <phoneticPr fontId="3" type="noConversion"/>
  </si>
  <si>
    <t>늦례</t>
    <phoneticPr fontId="3" type="noConversion"/>
  </si>
  <si>
    <t>이</t>
    <phoneticPr fontId="3" type="noConversion"/>
  </si>
  <si>
    <t>守縣內面</t>
    <phoneticPr fontId="3" type="noConversion"/>
  </si>
  <si>
    <t>수현내면</t>
    <phoneticPr fontId="3" type="noConversion"/>
  </si>
  <si>
    <t>남해</t>
    <phoneticPr fontId="3" type="noConversion"/>
  </si>
  <si>
    <t>주호</t>
    <phoneticPr fontId="3" type="noConversion"/>
  </si>
  <si>
    <t>이</t>
    <phoneticPr fontId="3" type="noConversion"/>
  </si>
  <si>
    <t>守縣內面</t>
    <phoneticPr fontId="3" type="noConversion"/>
  </si>
  <si>
    <t>수현내면</t>
    <phoneticPr fontId="3" type="noConversion"/>
  </si>
  <si>
    <t>김</t>
    <phoneticPr fontId="3" type="noConversion"/>
  </si>
  <si>
    <t>김해</t>
    <phoneticPr fontId="3" type="noConversion"/>
  </si>
  <si>
    <t>노비</t>
    <phoneticPr fontId="3" type="noConversion"/>
  </si>
  <si>
    <t>주호</t>
    <phoneticPr fontId="3" type="noConversion"/>
  </si>
  <si>
    <t>이</t>
    <phoneticPr fontId="3" type="noConversion"/>
  </si>
  <si>
    <r>
      <rPr>
        <sz val="10"/>
        <rFont val="Arial"/>
        <family val="2"/>
      </rPr>
      <t>椘</t>
    </r>
    <r>
      <rPr>
        <sz val="10"/>
        <rFont val="돋움"/>
        <family val="3"/>
        <charset val="129"/>
      </rPr>
      <t>鳴</t>
    </r>
  </si>
  <si>
    <t>초명</t>
    <phoneticPr fontId="3" type="noConversion"/>
  </si>
  <si>
    <t>노비</t>
    <phoneticPr fontId="3" type="noConversion"/>
  </si>
  <si>
    <t>주호</t>
    <phoneticPr fontId="3" type="noConversion"/>
  </si>
  <si>
    <t>이인협</t>
    <phoneticPr fontId="3" type="noConversion"/>
  </si>
  <si>
    <t>守縣內面</t>
    <phoneticPr fontId="3" type="noConversion"/>
  </si>
  <si>
    <t>수현내면</t>
    <phoneticPr fontId="3" type="noConversion"/>
  </si>
  <si>
    <t>이</t>
    <phoneticPr fontId="3" type="noConversion"/>
  </si>
  <si>
    <t>守縣內面</t>
    <phoneticPr fontId="3" type="noConversion"/>
  </si>
  <si>
    <t>수현내면</t>
    <phoneticPr fontId="3" type="noConversion"/>
  </si>
  <si>
    <t>노비</t>
    <phoneticPr fontId="3" type="noConversion"/>
  </si>
  <si>
    <t>주호</t>
    <phoneticPr fontId="3" type="noConversion"/>
  </si>
  <si>
    <t>이</t>
    <phoneticPr fontId="3" type="noConversion"/>
  </si>
  <si>
    <t>절충장군행용양위부호군</t>
    <phoneticPr fontId="3" type="noConversion"/>
  </si>
  <si>
    <t>守縣內面</t>
    <phoneticPr fontId="3" type="noConversion"/>
  </si>
  <si>
    <t>수현내면</t>
    <phoneticPr fontId="3" type="noConversion"/>
  </si>
  <si>
    <t>이시배</t>
    <phoneticPr fontId="3" type="noConversion"/>
  </si>
  <si>
    <t>守縣內面</t>
    <phoneticPr fontId="3" type="noConversion"/>
  </si>
  <si>
    <t>수현내면</t>
    <phoneticPr fontId="3" type="noConversion"/>
  </si>
  <si>
    <t>노비</t>
    <phoneticPr fontId="3" type="noConversion"/>
  </si>
  <si>
    <t>1所生</t>
    <phoneticPr fontId="3" type="noConversion"/>
  </si>
  <si>
    <t>연대</t>
    <phoneticPr fontId="3" type="noConversion"/>
  </si>
  <si>
    <t>시월</t>
    <phoneticPr fontId="3" type="noConversion"/>
  </si>
  <si>
    <t>을유도망</t>
    <phoneticPr fontId="3" type="noConversion"/>
  </si>
  <si>
    <t>2所生</t>
    <phoneticPr fontId="3" type="noConversion"/>
  </si>
  <si>
    <t>2口乙酉逃亡</t>
    <phoneticPr fontId="3" type="noConversion"/>
  </si>
  <si>
    <t>2구을유도망</t>
    <phoneticPr fontId="3" type="noConversion"/>
  </si>
  <si>
    <t>3所生</t>
    <phoneticPr fontId="3" type="noConversion"/>
  </si>
  <si>
    <t>늦세</t>
    <phoneticPr fontId="3" type="noConversion"/>
  </si>
  <si>
    <t>양산</t>
    <phoneticPr fontId="3" type="noConversion"/>
  </si>
  <si>
    <t>5所生</t>
    <phoneticPr fontId="3" type="noConversion"/>
  </si>
  <si>
    <t>김만세</t>
    <phoneticPr fontId="3" type="noConversion"/>
  </si>
  <si>
    <t>김</t>
    <phoneticPr fontId="3" type="noConversion"/>
  </si>
  <si>
    <t>나주</t>
    <phoneticPr fontId="3" type="noConversion"/>
  </si>
  <si>
    <r>
      <rPr>
        <sz val="10"/>
        <rFont val="Arial"/>
        <family val="2"/>
      </rPr>
      <t>継</t>
    </r>
    <r>
      <rPr>
        <sz val="10"/>
        <rFont val="돋움"/>
        <family val="3"/>
        <charset val="129"/>
      </rPr>
      <t>胤</t>
    </r>
  </si>
  <si>
    <t>이응심</t>
    <phoneticPr fontId="3" type="noConversion"/>
  </si>
  <si>
    <t>守縣內面</t>
    <phoneticPr fontId="3" type="noConversion"/>
  </si>
  <si>
    <t>수현내면</t>
    <phoneticPr fontId="3" type="noConversion"/>
  </si>
  <si>
    <t>허익</t>
    <phoneticPr fontId="3" type="noConversion"/>
  </si>
  <si>
    <t>이말립</t>
    <phoneticPr fontId="3" type="noConversion"/>
  </si>
  <si>
    <t>守縣內面</t>
    <phoneticPr fontId="3" type="noConversion"/>
  </si>
  <si>
    <t>수현내면</t>
    <phoneticPr fontId="3" type="noConversion"/>
  </si>
  <si>
    <t>늦녀</t>
    <phoneticPr fontId="3" type="noConversion"/>
  </si>
  <si>
    <t>늦랑</t>
    <phoneticPr fontId="3" type="noConversion"/>
  </si>
  <si>
    <t>양인</t>
    <phoneticPr fontId="3" type="noConversion"/>
  </si>
  <si>
    <t>염영발</t>
    <phoneticPr fontId="3" type="noConversion"/>
  </si>
  <si>
    <t>육군</t>
    <phoneticPr fontId="3" type="noConversion"/>
  </si>
  <si>
    <t>염</t>
    <phoneticPr fontId="3" type="noConversion"/>
  </si>
  <si>
    <t>김</t>
    <phoneticPr fontId="3" type="noConversion"/>
  </si>
  <si>
    <t>김해</t>
    <phoneticPr fontId="3" type="noConversion"/>
  </si>
  <si>
    <t>나</t>
    <phoneticPr fontId="3" type="noConversion"/>
  </si>
  <si>
    <t>진열</t>
    <phoneticPr fontId="3" type="noConversion"/>
  </si>
  <si>
    <t>朝奉大夫行中部參奉</t>
    <phoneticPr fontId="3" type="noConversion"/>
  </si>
  <si>
    <t>조봉대부행중부참봉</t>
    <phoneticPr fontId="3" type="noConversion"/>
  </si>
  <si>
    <t>世鳳</t>
    <phoneticPr fontId="3" type="noConversion"/>
  </si>
  <si>
    <t>노직가선대부동지중추부사</t>
    <phoneticPr fontId="3" type="noConversion"/>
  </si>
  <si>
    <t>이영민</t>
    <phoneticPr fontId="3" type="noConversion"/>
  </si>
  <si>
    <t>守縣內面</t>
    <phoneticPr fontId="3" type="noConversion"/>
  </si>
  <si>
    <t>수현내면</t>
    <phoneticPr fontId="3" type="noConversion"/>
  </si>
  <si>
    <t>김호상</t>
    <phoneticPr fontId="3" type="noConversion"/>
  </si>
  <si>
    <t>김해</t>
    <phoneticPr fontId="3" type="noConversion"/>
  </si>
  <si>
    <t>守縣內面</t>
    <phoneticPr fontId="3" type="noConversion"/>
  </si>
  <si>
    <t>수현내면</t>
    <phoneticPr fontId="3" type="noConversion"/>
  </si>
  <si>
    <t>守縣內面</t>
    <phoneticPr fontId="3" type="noConversion"/>
  </si>
  <si>
    <t>수현내면</t>
    <phoneticPr fontId="3" type="noConversion"/>
  </si>
  <si>
    <t>김천백</t>
    <phoneticPr fontId="3" type="noConversion"/>
  </si>
  <si>
    <t>守縣內面</t>
    <phoneticPr fontId="3" type="noConversion"/>
  </si>
  <si>
    <t>수현내면</t>
    <phoneticPr fontId="3" type="noConversion"/>
  </si>
  <si>
    <t>절충장군행용양위부호군</t>
    <phoneticPr fontId="3" type="noConversion"/>
  </si>
  <si>
    <t>염조</t>
    <phoneticPr fontId="3" type="noConversion"/>
  </si>
  <si>
    <t>守縣內面</t>
    <phoneticPr fontId="3" type="noConversion"/>
  </si>
  <si>
    <t>수현내면</t>
    <phoneticPr fontId="3" type="noConversion"/>
  </si>
  <si>
    <t>이</t>
    <phoneticPr fontId="3" type="noConversion"/>
  </si>
  <si>
    <t>도망</t>
    <phoneticPr fontId="3" type="noConversion"/>
  </si>
  <si>
    <t>等2口逃亡</t>
    <phoneticPr fontId="3" type="noConversion"/>
  </si>
  <si>
    <t>등2구도망</t>
    <phoneticPr fontId="3" type="noConversion"/>
  </si>
  <si>
    <t>4所生</t>
    <phoneticPr fontId="3" type="noConversion"/>
  </si>
  <si>
    <t>육군</t>
    <phoneticPr fontId="3" type="noConversion"/>
  </si>
  <si>
    <t>김해</t>
    <phoneticPr fontId="3" type="noConversion"/>
  </si>
  <si>
    <t>연립</t>
    <phoneticPr fontId="3" type="noConversion"/>
  </si>
  <si>
    <t>守縣內面</t>
    <phoneticPr fontId="3" type="noConversion"/>
  </si>
  <si>
    <t>수현내면</t>
    <phoneticPr fontId="3" type="noConversion"/>
  </si>
  <si>
    <t>柳德(曺-日)/月</t>
    <phoneticPr fontId="3" type="noConversion"/>
  </si>
  <si>
    <t>유덕조</t>
    <phoneticPr fontId="3" type="noConversion"/>
  </si>
  <si>
    <r>
      <t>金</t>
    </r>
    <r>
      <rPr>
        <sz val="10"/>
        <color indexed="8"/>
        <rFont val="새바탕"/>
        <family val="1"/>
        <charset val="129"/>
      </rPr>
      <t>国</t>
    </r>
    <r>
      <rPr>
        <sz val="10"/>
        <color indexed="8"/>
        <rFont val="돋움"/>
        <family val="3"/>
        <charset val="129"/>
      </rPr>
      <t>範</t>
    </r>
  </si>
  <si>
    <r>
      <rPr>
        <sz val="10"/>
        <rFont val="Arial"/>
        <family val="2"/>
      </rPr>
      <t>国</t>
    </r>
    <r>
      <rPr>
        <sz val="10"/>
        <rFont val="돋움"/>
        <family val="3"/>
        <charset val="129"/>
      </rPr>
      <t>範</t>
    </r>
  </si>
  <si>
    <t>김해</t>
    <phoneticPr fontId="3" type="noConversion"/>
  </si>
  <si>
    <t>守縣內面</t>
    <phoneticPr fontId="3" type="noConversion"/>
  </si>
  <si>
    <t>수현내면</t>
    <phoneticPr fontId="3" type="noConversion"/>
  </si>
  <si>
    <r>
      <t>李</t>
    </r>
    <r>
      <rPr>
        <sz val="10"/>
        <rFont val="Arial"/>
        <family val="2"/>
      </rPr>
      <t>摨</t>
    </r>
    <r>
      <rPr>
        <sz val="10"/>
        <rFont val="돋움"/>
        <family val="3"/>
        <charset val="129"/>
      </rPr>
      <t>南</t>
    </r>
  </si>
  <si>
    <t>이내남</t>
    <phoneticPr fontId="3" type="noConversion"/>
  </si>
  <si>
    <t>용월</t>
    <phoneticPr fontId="3" type="noConversion"/>
  </si>
  <si>
    <t>이거</t>
    <phoneticPr fontId="3" type="noConversion"/>
  </si>
  <si>
    <r>
      <rPr>
        <sz val="10"/>
        <rFont val="Arial"/>
        <family val="2"/>
      </rPr>
      <t>国</t>
    </r>
    <r>
      <rPr>
        <sz val="10"/>
        <rFont val="돋움"/>
        <family val="3"/>
        <charset val="129"/>
      </rPr>
      <t>堂</t>
    </r>
  </si>
  <si>
    <t>右4口移去</t>
    <phoneticPr fontId="3" type="noConversion"/>
  </si>
  <si>
    <t>우4구이거</t>
    <phoneticPr fontId="3" type="noConversion"/>
  </si>
  <si>
    <r>
      <rPr>
        <sz val="10"/>
        <rFont val="Arial"/>
        <family val="2"/>
      </rPr>
      <t>竜</t>
    </r>
    <r>
      <rPr>
        <sz val="10"/>
        <rFont val="돋움"/>
        <family val="3"/>
        <charset val="129"/>
      </rPr>
      <t>折</t>
    </r>
  </si>
  <si>
    <t>용절</t>
    <phoneticPr fontId="3" type="noConversion"/>
  </si>
  <si>
    <t>도망</t>
    <phoneticPr fontId="3" type="noConversion"/>
  </si>
  <si>
    <t>1所生</t>
    <phoneticPr fontId="3" type="noConversion"/>
  </si>
  <si>
    <t>等2口逃亡</t>
    <phoneticPr fontId="3" type="noConversion"/>
  </si>
  <si>
    <t>등2구도망</t>
    <phoneticPr fontId="3" type="noConversion"/>
  </si>
  <si>
    <t>2所生</t>
    <phoneticPr fontId="3" type="noConversion"/>
  </si>
  <si>
    <t>3所生</t>
    <phoneticPr fontId="3" type="noConversion"/>
  </si>
  <si>
    <t>유소리</t>
    <phoneticPr fontId="3" type="noConversion"/>
  </si>
  <si>
    <t>守縣內面</t>
    <phoneticPr fontId="3" type="noConversion"/>
  </si>
  <si>
    <t>수현내면</t>
    <phoneticPr fontId="3" type="noConversion"/>
  </si>
  <si>
    <t>이역난</t>
    <phoneticPr fontId="3" type="noConversion"/>
  </si>
  <si>
    <t>守縣內面</t>
    <phoneticPr fontId="3" type="noConversion"/>
  </si>
  <si>
    <t>수현내면</t>
    <phoneticPr fontId="3" type="noConversion"/>
  </si>
  <si>
    <t>주호</t>
    <phoneticPr fontId="3" type="noConversion"/>
  </si>
  <si>
    <t>이익진</t>
    <phoneticPr fontId="3" type="noConversion"/>
  </si>
  <si>
    <t>守縣內面</t>
    <phoneticPr fontId="3" type="noConversion"/>
  </si>
  <si>
    <t>수현내면</t>
    <phoneticPr fontId="3" type="noConversion"/>
  </si>
  <si>
    <t>김말복</t>
    <phoneticPr fontId="3" type="noConversion"/>
  </si>
  <si>
    <t>김해</t>
    <phoneticPr fontId="3" type="noConversion"/>
  </si>
  <si>
    <t>수현내면</t>
    <phoneticPr fontId="3" type="noConversion"/>
  </si>
  <si>
    <t>양돌</t>
    <phoneticPr fontId="3" type="noConversion"/>
  </si>
  <si>
    <t>이동상</t>
    <phoneticPr fontId="3" type="noConversion"/>
  </si>
  <si>
    <t>이중태고대처</t>
    <phoneticPr fontId="3" type="noConversion"/>
  </si>
  <si>
    <t>東杓</t>
    <phoneticPr fontId="3" type="noConversion"/>
  </si>
  <si>
    <t>고</t>
    <phoneticPr fontId="3" type="noConversion"/>
  </si>
  <si>
    <t>等2口故</t>
    <phoneticPr fontId="3" type="noConversion"/>
  </si>
  <si>
    <t>등2구고</t>
    <phoneticPr fontId="3" type="noConversion"/>
  </si>
  <si>
    <r>
      <t>柳</t>
    </r>
    <r>
      <rPr>
        <sz val="10"/>
        <color indexed="8"/>
        <rFont val="새바탕"/>
        <family val="1"/>
        <charset val="129"/>
      </rPr>
      <t>継</t>
    </r>
    <r>
      <rPr>
        <sz val="10"/>
        <color indexed="8"/>
        <rFont val="돋움"/>
        <family val="3"/>
        <charset val="129"/>
      </rPr>
      <t>宗</t>
    </r>
  </si>
  <si>
    <t>유</t>
    <phoneticPr fontId="3" type="noConversion"/>
  </si>
  <si>
    <t>절충장군행용양위부호군</t>
    <phoneticPr fontId="3" type="noConversion"/>
  </si>
  <si>
    <t>난지</t>
    <phoneticPr fontId="3" type="noConversion"/>
  </si>
  <si>
    <r>
      <rPr>
        <sz val="10"/>
        <rFont val="Arial"/>
        <family val="2"/>
      </rPr>
      <t>竜</t>
    </r>
    <r>
      <rPr>
        <sz val="10"/>
        <rFont val="돋움"/>
        <family val="3"/>
        <charset val="129"/>
      </rPr>
      <t>先</t>
    </r>
  </si>
  <si>
    <t>용선</t>
    <phoneticPr fontId="3" type="noConversion"/>
  </si>
  <si>
    <t>이시우</t>
    <phoneticPr fontId="3" type="noConversion"/>
  </si>
  <si>
    <t>守縣內面</t>
    <phoneticPr fontId="3" type="noConversion"/>
  </si>
  <si>
    <t>수현내면</t>
    <phoneticPr fontId="3" type="noConversion"/>
  </si>
  <si>
    <t>김재대</t>
    <phoneticPr fontId="3" type="noConversion"/>
  </si>
  <si>
    <t>김해</t>
    <phoneticPr fontId="3" type="noConversion"/>
  </si>
  <si>
    <t>守縣內面</t>
    <phoneticPr fontId="3" type="noConversion"/>
  </si>
  <si>
    <t>수현내면</t>
    <phoneticPr fontId="3" type="noConversion"/>
  </si>
  <si>
    <t>守縣內面</t>
    <phoneticPr fontId="3" type="noConversion"/>
  </si>
  <si>
    <t>수현내면</t>
    <phoneticPr fontId="3" type="noConversion"/>
  </si>
  <si>
    <t>김</t>
    <phoneticPr fontId="3" type="noConversion"/>
  </si>
  <si>
    <t>김해</t>
    <phoneticPr fontId="3" type="noConversion"/>
  </si>
  <si>
    <t>예남</t>
    <phoneticPr fontId="3" type="noConversion"/>
  </si>
  <si>
    <t>이</t>
    <phoneticPr fontId="3" type="noConversion"/>
  </si>
  <si>
    <t>절충장군행용양위부호군</t>
    <phoneticPr fontId="3" type="noConversion"/>
  </si>
  <si>
    <t>이필선</t>
    <phoneticPr fontId="3" type="noConversion"/>
  </si>
  <si>
    <t>守縣內面</t>
    <phoneticPr fontId="3" type="noConversion"/>
  </si>
  <si>
    <t>수현내면</t>
    <phoneticPr fontId="3" type="noConversion"/>
  </si>
  <si>
    <t>양처</t>
    <phoneticPr fontId="3" type="noConversion"/>
  </si>
  <si>
    <t>노육발</t>
    <phoneticPr fontId="3" type="noConversion"/>
  </si>
  <si>
    <t>주호</t>
    <phoneticPr fontId="3" type="noConversion"/>
  </si>
  <si>
    <t>양인</t>
    <phoneticPr fontId="3" type="noConversion"/>
  </si>
  <si>
    <t>난지</t>
    <phoneticPr fontId="3" type="noConversion"/>
  </si>
  <si>
    <t>김이신</t>
    <phoneticPr fontId="3" type="noConversion"/>
  </si>
  <si>
    <t>김해</t>
    <phoneticPr fontId="3" type="noConversion"/>
  </si>
  <si>
    <t>守縣內面</t>
    <phoneticPr fontId="3" type="noConversion"/>
  </si>
  <si>
    <t>수현내면</t>
    <phoneticPr fontId="3" type="noConversion"/>
  </si>
  <si>
    <t>이연립</t>
    <phoneticPr fontId="3" type="noConversion"/>
  </si>
  <si>
    <t>이봉채</t>
    <phoneticPr fontId="3" type="noConversion"/>
  </si>
  <si>
    <t>이난상</t>
    <phoneticPr fontId="3" type="noConversion"/>
  </si>
  <si>
    <t>守縣內面</t>
    <phoneticPr fontId="3" type="noConversion"/>
  </si>
  <si>
    <t>수현내면</t>
    <phoneticPr fontId="3" type="noConversion"/>
  </si>
  <si>
    <t>김석옥</t>
    <phoneticPr fontId="3" type="noConversion"/>
  </si>
  <si>
    <t>김해</t>
    <phoneticPr fontId="3" type="noConversion"/>
  </si>
  <si>
    <t>수현내면</t>
    <phoneticPr fontId="3" type="noConversion"/>
  </si>
  <si>
    <t>육발</t>
    <phoneticPr fontId="3" type="noConversion"/>
  </si>
  <si>
    <t>김필삼</t>
    <phoneticPr fontId="3" type="noConversion"/>
  </si>
  <si>
    <t>김</t>
    <phoneticPr fontId="3" type="noConversion"/>
  </si>
  <si>
    <t>김해</t>
    <phoneticPr fontId="3" type="noConversion"/>
  </si>
  <si>
    <t>절충장군행용양위부호군</t>
    <phoneticPr fontId="3" type="noConversion"/>
  </si>
  <si>
    <t>김</t>
    <phoneticPr fontId="3" type="noConversion"/>
  </si>
  <si>
    <t>김해</t>
    <phoneticPr fontId="3" type="noConversion"/>
  </si>
  <si>
    <t>노비</t>
    <phoneticPr fontId="3" type="noConversion"/>
  </si>
  <si>
    <t>각호</t>
    <phoneticPr fontId="3" type="noConversion"/>
  </si>
  <si>
    <t>等2口各戶</t>
    <phoneticPr fontId="3" type="noConversion"/>
  </si>
  <si>
    <t>등2구각호</t>
    <phoneticPr fontId="3" type="noConversion"/>
  </si>
  <si>
    <r>
      <t>李挺</t>
    </r>
    <r>
      <rPr>
        <sz val="10"/>
        <color indexed="8"/>
        <rFont val="새바탕"/>
        <family val="1"/>
        <charset val="129"/>
      </rPr>
      <t>瑊</t>
    </r>
  </si>
  <si>
    <t>주호</t>
    <phoneticPr fontId="3" type="noConversion"/>
  </si>
  <si>
    <t>이</t>
    <phoneticPr fontId="3" type="noConversion"/>
  </si>
  <si>
    <t>절충장군행용양위부호군</t>
    <phoneticPr fontId="3" type="noConversion"/>
  </si>
  <si>
    <t>守縣內面</t>
    <phoneticPr fontId="3" type="noConversion"/>
  </si>
  <si>
    <t>수현내면</t>
    <phoneticPr fontId="3" type="noConversion"/>
  </si>
  <si>
    <t>자수</t>
    <phoneticPr fontId="3" type="noConversion"/>
  </si>
  <si>
    <t>右2口自首</t>
    <phoneticPr fontId="3" type="noConversion"/>
  </si>
  <si>
    <t>우2구자수</t>
    <phoneticPr fontId="3" type="noConversion"/>
  </si>
  <si>
    <t>노비</t>
    <phoneticPr fontId="3" type="noConversion"/>
  </si>
  <si>
    <t>이세백대모</t>
    <phoneticPr fontId="3" type="noConversion"/>
  </si>
  <si>
    <t>주호</t>
    <phoneticPr fontId="3" type="noConversion"/>
  </si>
  <si>
    <t>이</t>
    <phoneticPr fontId="3" type="noConversion"/>
  </si>
  <si>
    <t>육군</t>
    <phoneticPr fontId="3" type="noConversion"/>
  </si>
  <si>
    <t>노비</t>
    <phoneticPr fontId="3" type="noConversion"/>
  </si>
  <si>
    <t>도망</t>
    <phoneticPr fontId="3" type="noConversion"/>
  </si>
  <si>
    <t>等2口逃亡</t>
    <phoneticPr fontId="3" type="noConversion"/>
  </si>
  <si>
    <t>등2구도망</t>
    <phoneticPr fontId="3" type="noConversion"/>
  </si>
  <si>
    <t>주호</t>
    <phoneticPr fontId="3" type="noConversion"/>
  </si>
  <si>
    <t>이</t>
    <phoneticPr fontId="3" type="noConversion"/>
  </si>
  <si>
    <t>절충장군행용양위부호군</t>
    <phoneticPr fontId="3" type="noConversion"/>
  </si>
  <si>
    <t>나세봉</t>
    <phoneticPr fontId="3" type="noConversion"/>
  </si>
  <si>
    <t>守縣內面</t>
    <phoneticPr fontId="3" type="noConversion"/>
  </si>
  <si>
    <t>수현내면</t>
    <phoneticPr fontId="3" type="noConversion"/>
  </si>
  <si>
    <t>나주</t>
    <phoneticPr fontId="3" type="noConversion"/>
  </si>
  <si>
    <t>守縣內面</t>
    <phoneticPr fontId="3" type="noConversion"/>
  </si>
  <si>
    <t>수현내면</t>
    <phoneticPr fontId="3" type="noConversion"/>
  </si>
  <si>
    <t>노비</t>
    <phoneticPr fontId="3" type="noConversion"/>
  </si>
  <si>
    <t>도망</t>
    <phoneticPr fontId="3" type="noConversion"/>
  </si>
  <si>
    <t>1所生</t>
    <phoneticPr fontId="3" type="noConversion"/>
  </si>
  <si>
    <t>等4口逃亡</t>
    <phoneticPr fontId="3" type="noConversion"/>
  </si>
  <si>
    <t>등4구도망</t>
    <phoneticPr fontId="3" type="noConversion"/>
  </si>
  <si>
    <t>소근노미</t>
    <phoneticPr fontId="3" type="noConversion"/>
  </si>
  <si>
    <t>주호</t>
    <phoneticPr fontId="3" type="noConversion"/>
  </si>
  <si>
    <t>김</t>
    <phoneticPr fontId="3" type="noConversion"/>
  </si>
  <si>
    <t>김해</t>
    <phoneticPr fontId="3" type="noConversion"/>
  </si>
  <si>
    <t>여력부위</t>
    <phoneticPr fontId="3" type="noConversion"/>
  </si>
  <si>
    <t>김해</t>
    <phoneticPr fontId="3" type="noConversion"/>
  </si>
  <si>
    <t>守縣內面</t>
    <phoneticPr fontId="3" type="noConversion"/>
  </si>
  <si>
    <t>수현내면</t>
    <phoneticPr fontId="3" type="noConversion"/>
  </si>
  <si>
    <t>守縣內面</t>
    <phoneticPr fontId="3" type="noConversion"/>
  </si>
  <si>
    <t>수현내면</t>
    <phoneticPr fontId="3" type="noConversion"/>
  </si>
  <si>
    <t>김준방</t>
    <phoneticPr fontId="3" type="noConversion"/>
  </si>
  <si>
    <t>주호</t>
    <phoneticPr fontId="3" type="noConversion"/>
  </si>
  <si>
    <t>여력부위</t>
    <phoneticPr fontId="3" type="noConversion"/>
  </si>
  <si>
    <t>김</t>
    <phoneticPr fontId="3" type="noConversion"/>
  </si>
  <si>
    <t>이창준</t>
    <phoneticPr fontId="3" type="noConversion"/>
  </si>
  <si>
    <t>守縣內面</t>
    <phoneticPr fontId="3" type="noConversion"/>
  </si>
  <si>
    <t>수현내면</t>
    <phoneticPr fontId="3" type="noConversion"/>
  </si>
  <si>
    <t>각호</t>
    <phoneticPr fontId="3" type="noConversion"/>
  </si>
  <si>
    <t>右2口各戶</t>
    <phoneticPr fontId="3" type="noConversion"/>
  </si>
  <si>
    <t>우2구각호</t>
    <phoneticPr fontId="3" type="noConversion"/>
  </si>
  <si>
    <t>육군</t>
    <phoneticPr fontId="3" type="noConversion"/>
  </si>
  <si>
    <t>주호</t>
    <phoneticPr fontId="3" type="noConversion"/>
  </si>
  <si>
    <t>여수</t>
    <phoneticPr fontId="3" type="noConversion"/>
  </si>
  <si>
    <t>이만점</t>
    <phoneticPr fontId="3" type="noConversion"/>
  </si>
  <si>
    <t>守縣內面</t>
    <phoneticPr fontId="3" type="noConversion"/>
  </si>
  <si>
    <t>수현내면</t>
    <phoneticPr fontId="3" type="noConversion"/>
  </si>
  <si>
    <t>김해</t>
    <phoneticPr fontId="3" type="noConversion"/>
  </si>
  <si>
    <t>折衝將軍行龍驤衛副護軍</t>
    <phoneticPr fontId="3" type="noConversion"/>
  </si>
  <si>
    <t>절충장군행용양위부호군</t>
    <phoneticPr fontId="3" type="noConversion"/>
  </si>
  <si>
    <t>瑞立</t>
    <phoneticPr fontId="3" type="noConversion"/>
  </si>
  <si>
    <t>서립</t>
    <phoneticPr fontId="3" type="noConversion"/>
  </si>
  <si>
    <r>
      <rPr>
        <sz val="10"/>
        <rFont val="Arial"/>
        <family val="2"/>
      </rPr>
      <t>竜</t>
    </r>
    <r>
      <rPr>
        <sz val="10"/>
        <rFont val="돋움"/>
        <family val="3"/>
        <charset val="129"/>
      </rPr>
      <t>業</t>
    </r>
  </si>
  <si>
    <t>용업</t>
    <phoneticPr fontId="3" type="noConversion"/>
  </si>
  <si>
    <t>守縣內面</t>
    <phoneticPr fontId="3" type="noConversion"/>
  </si>
  <si>
    <t>수현내면</t>
    <phoneticPr fontId="3" type="noConversion"/>
  </si>
  <si>
    <t>수현내면</t>
    <phoneticPr fontId="3" type="noConversion"/>
  </si>
  <si>
    <t>나</t>
    <phoneticPr fontId="3" type="noConversion"/>
  </si>
  <si>
    <t>임대음</t>
    <phoneticPr fontId="3" type="noConversion"/>
  </si>
  <si>
    <t>나주</t>
    <phoneticPr fontId="3" type="noConversion"/>
  </si>
  <si>
    <t>守縣內面</t>
    <phoneticPr fontId="3" type="noConversion"/>
  </si>
  <si>
    <t>수현내면</t>
    <phoneticPr fontId="3" type="noConversion"/>
  </si>
  <si>
    <t>守縣內面</t>
    <phoneticPr fontId="3" type="noConversion"/>
  </si>
  <si>
    <t>수현내면</t>
    <phoneticPr fontId="3" type="noConversion"/>
  </si>
  <si>
    <t>주호</t>
    <phoneticPr fontId="3" type="noConversion"/>
  </si>
  <si>
    <t>김해</t>
    <phoneticPr fontId="3" type="noConversion"/>
  </si>
  <si>
    <t>임말립</t>
    <phoneticPr fontId="3" type="noConversion"/>
  </si>
  <si>
    <t>각호</t>
    <phoneticPr fontId="3" type="noConversion"/>
  </si>
  <si>
    <t>김</t>
    <phoneticPr fontId="3" type="noConversion"/>
  </si>
  <si>
    <r>
      <rPr>
        <sz val="10"/>
        <rFont val="Arial"/>
        <family val="2"/>
      </rPr>
      <t>国</t>
    </r>
    <r>
      <rPr>
        <sz val="10"/>
        <rFont val="돋움"/>
        <family val="3"/>
        <charset val="129"/>
      </rPr>
      <t>采</t>
    </r>
  </si>
  <si>
    <t>右4口各戶</t>
    <phoneticPr fontId="3" type="noConversion"/>
  </si>
  <si>
    <t>우4구각호</t>
    <phoneticPr fontId="3" type="noConversion"/>
  </si>
  <si>
    <t>김취삼</t>
    <phoneticPr fontId="3" type="noConversion"/>
  </si>
  <si>
    <t>절충장군행용양위부호군</t>
    <phoneticPr fontId="3" type="noConversion"/>
  </si>
  <si>
    <t>노직통정대부</t>
    <phoneticPr fontId="3" type="noConversion"/>
  </si>
  <si>
    <t>老職嘉善大夫</t>
    <phoneticPr fontId="3" type="noConversion"/>
  </si>
  <si>
    <t>노직가선대부</t>
    <phoneticPr fontId="3" type="noConversion"/>
  </si>
  <si>
    <t>洪一</t>
    <phoneticPr fontId="3" type="noConversion"/>
  </si>
  <si>
    <t>홍일</t>
    <phoneticPr fontId="3" type="noConversion"/>
  </si>
  <si>
    <t>이명</t>
    <phoneticPr fontId="3" type="noConversion"/>
  </si>
  <si>
    <t>守縣內面</t>
    <phoneticPr fontId="3" type="noConversion"/>
  </si>
  <si>
    <t>수현내면</t>
    <phoneticPr fontId="3" type="noConversion"/>
  </si>
  <si>
    <r>
      <t>蔡命</t>
    </r>
    <r>
      <rPr>
        <sz val="10"/>
        <color indexed="8"/>
        <rFont val="새바탕"/>
        <family val="1"/>
        <charset val="129"/>
      </rPr>
      <t>嶨</t>
    </r>
  </si>
  <si>
    <t>주호</t>
    <phoneticPr fontId="3" type="noConversion"/>
  </si>
  <si>
    <t>절충장군행용양위부호군</t>
    <phoneticPr fontId="3" type="noConversion"/>
  </si>
  <si>
    <t>守縣內面</t>
    <phoneticPr fontId="3" type="noConversion"/>
  </si>
  <si>
    <t>수현내면</t>
    <phoneticPr fontId="3" type="noConversion"/>
  </si>
  <si>
    <t>노비</t>
    <phoneticPr fontId="3" type="noConversion"/>
  </si>
  <si>
    <t>3所生</t>
    <phoneticPr fontId="3" type="noConversion"/>
  </si>
  <si>
    <t>이문태</t>
    <phoneticPr fontId="3" type="noConversion"/>
  </si>
  <si>
    <t>守縣內面</t>
    <phoneticPr fontId="3" type="noConversion"/>
  </si>
  <si>
    <t>수현내면</t>
    <phoneticPr fontId="3" type="noConversion"/>
  </si>
  <si>
    <t>노제</t>
    <phoneticPr fontId="3" type="noConversion"/>
  </si>
  <si>
    <t>절충장군행용양위부호군</t>
    <phoneticPr fontId="3" type="noConversion"/>
  </si>
  <si>
    <t>임망석</t>
    <phoneticPr fontId="3" type="noConversion"/>
  </si>
  <si>
    <t>守縣內面</t>
    <phoneticPr fontId="3" type="noConversion"/>
  </si>
  <si>
    <t>수현내면</t>
    <phoneticPr fontId="3" type="noConversion"/>
  </si>
  <si>
    <t>이</t>
    <phoneticPr fontId="3" type="noConversion"/>
  </si>
  <si>
    <t>절충장군행용양위부호군</t>
    <phoneticPr fontId="3" type="noConversion"/>
  </si>
  <si>
    <t>양시복</t>
    <phoneticPr fontId="3" type="noConversion"/>
  </si>
  <si>
    <t>守縣內面</t>
    <phoneticPr fontId="3" type="noConversion"/>
  </si>
  <si>
    <t>수현내면</t>
    <phoneticPr fontId="3" type="noConversion"/>
  </si>
  <si>
    <t>용준</t>
    <phoneticPr fontId="3" type="noConversion"/>
  </si>
  <si>
    <t>구원도망</t>
    <phoneticPr fontId="3" type="noConversion"/>
  </si>
  <si>
    <t>等2口久遠逃亡</t>
    <phoneticPr fontId="3" type="noConversion"/>
  </si>
  <si>
    <t>등2구구원도망</t>
    <phoneticPr fontId="3" type="noConversion"/>
  </si>
  <si>
    <r>
      <t>承</t>
    </r>
    <r>
      <rPr>
        <sz val="10"/>
        <rFont val="MS Gothic"/>
        <family val="3"/>
        <charset val="128"/>
      </rPr>
      <t>竜</t>
    </r>
    <phoneticPr fontId="3" type="noConversion"/>
  </si>
  <si>
    <t>김추일</t>
    <phoneticPr fontId="3" type="noConversion"/>
  </si>
  <si>
    <t>김해</t>
    <phoneticPr fontId="3" type="noConversion"/>
  </si>
  <si>
    <t>守縣內面</t>
    <phoneticPr fontId="3" type="noConversion"/>
  </si>
  <si>
    <t>수현내면</t>
    <phoneticPr fontId="3" type="noConversion"/>
  </si>
  <si>
    <t>김</t>
    <phoneticPr fontId="3" type="noConversion"/>
  </si>
  <si>
    <t>육군</t>
    <phoneticPr fontId="3" type="noConversion"/>
  </si>
  <si>
    <t>주호</t>
    <phoneticPr fontId="3" type="noConversion"/>
  </si>
  <si>
    <t>김</t>
    <phoneticPr fontId="3" type="noConversion"/>
  </si>
  <si>
    <t>김해</t>
    <phoneticPr fontId="3" type="noConversion"/>
  </si>
  <si>
    <t>이오을미</t>
    <phoneticPr fontId="3" type="noConversion"/>
  </si>
  <si>
    <t>守縣內面</t>
    <phoneticPr fontId="3" type="noConversion"/>
  </si>
  <si>
    <t>수현내면</t>
    <phoneticPr fontId="3" type="noConversion"/>
  </si>
  <si>
    <t>김황동</t>
    <phoneticPr fontId="3" type="noConversion"/>
  </si>
  <si>
    <t>김해</t>
    <phoneticPr fontId="3" type="noConversion"/>
  </si>
  <si>
    <t>守縣內面</t>
    <phoneticPr fontId="3" type="noConversion"/>
  </si>
  <si>
    <t>수현내면</t>
    <phoneticPr fontId="3" type="noConversion"/>
  </si>
  <si>
    <t>이</t>
    <phoneticPr fontId="3" type="noConversion"/>
  </si>
  <si>
    <t>이</t>
    <phoneticPr fontId="3" type="noConversion"/>
  </si>
  <si>
    <t>이익삼</t>
    <phoneticPr fontId="3" type="noConversion"/>
  </si>
  <si>
    <t>노비</t>
    <phoneticPr fontId="3" type="noConversion"/>
  </si>
  <si>
    <t>주호</t>
    <phoneticPr fontId="3" type="noConversion"/>
  </si>
  <si>
    <t>이정하</t>
    <phoneticPr fontId="3" type="noConversion"/>
  </si>
  <si>
    <t>守縣內面</t>
    <phoneticPr fontId="3" type="noConversion"/>
  </si>
  <si>
    <t>수현내면</t>
    <phoneticPr fontId="3" type="noConversion"/>
  </si>
  <si>
    <t>노비</t>
    <phoneticPr fontId="3" type="noConversion"/>
  </si>
  <si>
    <t>계묘도망</t>
    <phoneticPr fontId="3" type="noConversion"/>
  </si>
  <si>
    <t>2所生</t>
    <phoneticPr fontId="3" type="noConversion"/>
  </si>
  <si>
    <t>잔발</t>
    <phoneticPr fontId="3" type="noConversion"/>
  </si>
  <si>
    <t>等2口癸卯逃亡</t>
    <phoneticPr fontId="3" type="noConversion"/>
  </si>
  <si>
    <t>등2구계묘도망</t>
    <phoneticPr fontId="3" type="noConversion"/>
  </si>
  <si>
    <t>1所生</t>
    <phoneticPr fontId="3" type="noConversion"/>
  </si>
  <si>
    <t>守縣內面</t>
    <phoneticPr fontId="3" type="noConversion"/>
  </si>
  <si>
    <t>수현내면</t>
    <phoneticPr fontId="3" type="noConversion"/>
  </si>
  <si>
    <t>병신도망</t>
    <phoneticPr fontId="3" type="noConversion"/>
  </si>
  <si>
    <t>1所生</t>
    <phoneticPr fontId="3" type="noConversion"/>
  </si>
  <si>
    <t>等3口丙申逃亡</t>
    <phoneticPr fontId="3" type="noConversion"/>
  </si>
  <si>
    <t>등3구병신도망</t>
    <phoneticPr fontId="3" type="noConversion"/>
  </si>
  <si>
    <t>2所生</t>
    <phoneticPr fontId="3" type="noConversion"/>
  </si>
  <si>
    <t>비</t>
    <phoneticPr fontId="3" type="noConversion"/>
  </si>
  <si>
    <t>남평</t>
    <phoneticPr fontId="3" type="noConversion"/>
  </si>
  <si>
    <t>이세기</t>
    <phoneticPr fontId="3" type="noConversion"/>
  </si>
  <si>
    <t>신녕육군</t>
    <phoneticPr fontId="3" type="noConversion"/>
  </si>
  <si>
    <t>이</t>
    <phoneticPr fontId="3" type="noConversion"/>
  </si>
  <si>
    <t>김</t>
    <phoneticPr fontId="3" type="noConversion"/>
  </si>
  <si>
    <t>김해</t>
    <phoneticPr fontId="3" type="noConversion"/>
  </si>
  <si>
    <t>노직통정</t>
    <phoneticPr fontId="3" type="noConversion"/>
  </si>
  <si>
    <t>나주</t>
    <phoneticPr fontId="3" type="noConversion"/>
  </si>
  <si>
    <t>守縣內面</t>
    <phoneticPr fontId="3" type="noConversion"/>
  </si>
  <si>
    <t>수현내면</t>
    <phoneticPr fontId="3" type="noConversion"/>
  </si>
  <si>
    <t>김만하대모</t>
    <phoneticPr fontId="3" type="noConversion"/>
  </si>
  <si>
    <t>선무랑예빈시주부</t>
    <phoneticPr fontId="3" type="noConversion"/>
  </si>
  <si>
    <t>남해</t>
    <phoneticPr fontId="3" type="noConversion"/>
  </si>
  <si>
    <t>守縣內面</t>
    <phoneticPr fontId="3" type="noConversion"/>
  </si>
  <si>
    <t>수현내면</t>
    <phoneticPr fontId="3" type="noConversion"/>
  </si>
  <si>
    <t>자</t>
    <phoneticPr fontId="3" type="noConversion"/>
  </si>
  <si>
    <t>김</t>
    <phoneticPr fontId="3" type="noConversion"/>
  </si>
  <si>
    <t>萬夏</t>
    <phoneticPr fontId="3" type="noConversion"/>
  </si>
  <si>
    <t>이거</t>
    <phoneticPr fontId="3" type="noConversion"/>
  </si>
  <si>
    <t>자처</t>
    <phoneticPr fontId="3" type="noConversion"/>
  </si>
  <si>
    <t>等3口移去</t>
    <phoneticPr fontId="3" type="noConversion"/>
  </si>
  <si>
    <t>등3구이거</t>
    <phoneticPr fontId="3" type="noConversion"/>
  </si>
  <si>
    <t>박입금</t>
    <phoneticPr fontId="3" type="noConversion"/>
  </si>
  <si>
    <t>김해</t>
    <phoneticPr fontId="3" type="noConversion"/>
  </si>
  <si>
    <t>守縣內面</t>
    <phoneticPr fontId="3" type="noConversion"/>
  </si>
  <si>
    <t>수현내면</t>
    <phoneticPr fontId="3" type="noConversion"/>
  </si>
  <si>
    <t>주호</t>
    <phoneticPr fontId="3" type="noConversion"/>
  </si>
  <si>
    <t>절충장군행용양위부호군</t>
    <phoneticPr fontId="3" type="noConversion"/>
  </si>
  <si>
    <t>이명종</t>
    <phoneticPr fontId="3" type="noConversion"/>
  </si>
  <si>
    <t>守縣內面</t>
    <phoneticPr fontId="3" type="noConversion"/>
  </si>
  <si>
    <t>수현내면</t>
    <phoneticPr fontId="3" type="noConversion"/>
  </si>
  <si>
    <t>이</t>
    <phoneticPr fontId="3" type="noConversion"/>
  </si>
  <si>
    <r>
      <rPr>
        <sz val="10"/>
        <rFont val="Arial"/>
        <family val="2"/>
      </rPr>
      <t>継</t>
    </r>
    <r>
      <rPr>
        <sz val="10"/>
        <rFont val="돋움"/>
        <family val="3"/>
        <charset val="129"/>
      </rPr>
      <t>後</t>
    </r>
  </si>
  <si>
    <t>김</t>
    <phoneticPr fontId="3" type="noConversion"/>
  </si>
  <si>
    <t>가현</t>
    <phoneticPr fontId="3" type="noConversion"/>
  </si>
  <si>
    <t>右2口加現</t>
    <phoneticPr fontId="3" type="noConversion"/>
  </si>
  <si>
    <t>우2구가현</t>
    <phoneticPr fontId="3" type="noConversion"/>
  </si>
  <si>
    <t>이</t>
    <phoneticPr fontId="3" type="noConversion"/>
  </si>
  <si>
    <t>예발</t>
    <phoneticPr fontId="3" type="noConversion"/>
  </si>
  <si>
    <t>예룡</t>
    <phoneticPr fontId="3" type="noConversion"/>
  </si>
  <si>
    <t>예남</t>
    <phoneticPr fontId="3" type="noConversion"/>
  </si>
  <si>
    <t>이홍재</t>
    <phoneticPr fontId="3" type="noConversion"/>
  </si>
  <si>
    <t>주호</t>
    <phoneticPr fontId="3" type="noConversion"/>
  </si>
  <si>
    <t>이</t>
    <phoneticPr fontId="3" type="noConversion"/>
  </si>
  <si>
    <t>절충장군행용양위부호군</t>
    <phoneticPr fontId="3" type="noConversion"/>
  </si>
  <si>
    <t>김</t>
    <phoneticPr fontId="3" type="noConversion"/>
  </si>
  <si>
    <t>김해</t>
    <phoneticPr fontId="3" type="noConversion"/>
  </si>
  <si>
    <t>노비</t>
    <phoneticPr fontId="3" type="noConversion"/>
  </si>
  <si>
    <t>김해</t>
    <phoneticPr fontId="3" type="noConversion"/>
  </si>
  <si>
    <t>임</t>
    <phoneticPr fontId="3" type="noConversion"/>
  </si>
  <si>
    <t>주호</t>
    <phoneticPr fontId="3" type="noConversion"/>
  </si>
  <si>
    <t>이</t>
    <phoneticPr fontId="3" type="noConversion"/>
  </si>
  <si>
    <t>弘才</t>
    <phoneticPr fontId="3" type="noConversion"/>
  </si>
  <si>
    <t>김구걸</t>
    <phoneticPr fontId="3" type="noConversion"/>
  </si>
  <si>
    <t>김해</t>
    <phoneticPr fontId="3" type="noConversion"/>
  </si>
  <si>
    <t>守縣內面</t>
    <phoneticPr fontId="3" type="noConversion"/>
  </si>
  <si>
    <t>수현내면</t>
    <phoneticPr fontId="3" type="noConversion"/>
  </si>
  <si>
    <t>守縣內面</t>
    <phoneticPr fontId="3" type="noConversion"/>
  </si>
  <si>
    <t>수현내면</t>
    <phoneticPr fontId="3" type="noConversion"/>
  </si>
  <si>
    <t>김</t>
    <phoneticPr fontId="3" type="noConversion"/>
  </si>
  <si>
    <t>주호</t>
    <phoneticPr fontId="3" type="noConversion"/>
  </si>
  <si>
    <t>김해</t>
    <phoneticPr fontId="3" type="noConversion"/>
  </si>
  <si>
    <t>노제</t>
    <phoneticPr fontId="3" type="noConversion"/>
  </si>
  <si>
    <t>김관</t>
    <phoneticPr fontId="3" type="noConversion"/>
  </si>
  <si>
    <t>守縣內面</t>
    <phoneticPr fontId="3" type="noConversion"/>
  </si>
  <si>
    <t>김</t>
    <phoneticPr fontId="3" type="noConversion"/>
  </si>
  <si>
    <t>절충장군행용양위부호군</t>
    <phoneticPr fontId="3" type="noConversion"/>
  </si>
  <si>
    <t>사노노제</t>
    <phoneticPr fontId="3" type="noConversion"/>
  </si>
  <si>
    <t>이문상</t>
    <phoneticPr fontId="3" type="noConversion"/>
  </si>
  <si>
    <t>이개</t>
    <phoneticPr fontId="3" type="noConversion"/>
  </si>
  <si>
    <t>守縣內面</t>
    <phoneticPr fontId="3" type="noConversion"/>
  </si>
  <si>
    <t>수현내면</t>
    <phoneticPr fontId="3" type="noConversion"/>
  </si>
  <si>
    <t>김해주</t>
    <phoneticPr fontId="3" type="noConversion"/>
  </si>
  <si>
    <t>김해</t>
    <phoneticPr fontId="3" type="noConversion"/>
  </si>
  <si>
    <t>守縣內面</t>
    <phoneticPr fontId="3" type="noConversion"/>
  </si>
  <si>
    <t>수현내면</t>
    <phoneticPr fontId="3" type="noConversion"/>
  </si>
  <si>
    <t>김세완</t>
    <phoneticPr fontId="3" type="noConversion"/>
  </si>
  <si>
    <t>이동빈</t>
    <phoneticPr fontId="3" type="noConversion"/>
  </si>
  <si>
    <t>守縣內面</t>
    <phoneticPr fontId="3" type="noConversion"/>
  </si>
  <si>
    <t>수현내면</t>
    <phoneticPr fontId="3" type="noConversion"/>
  </si>
  <si>
    <t>이</t>
    <phoneticPr fontId="3" type="noConversion"/>
  </si>
  <si>
    <t>김석</t>
    <phoneticPr fontId="3" type="noConversion"/>
  </si>
  <si>
    <t>김해</t>
    <phoneticPr fontId="3" type="noConversion"/>
  </si>
  <si>
    <t>이오을미</t>
    <phoneticPr fontId="3" type="noConversion"/>
  </si>
  <si>
    <t>절충장군행용양위부호군</t>
    <phoneticPr fontId="3" type="noConversion"/>
  </si>
  <si>
    <t>강언어</t>
    <phoneticPr fontId="3" type="noConversion"/>
  </si>
  <si>
    <t>김</t>
    <phoneticPr fontId="3" type="noConversion"/>
  </si>
  <si>
    <t>노직가선대부</t>
    <phoneticPr fontId="3" type="noConversion"/>
  </si>
  <si>
    <t>인룡</t>
    <phoneticPr fontId="3" type="noConversion"/>
  </si>
  <si>
    <t>守縣內面</t>
    <phoneticPr fontId="3" type="noConversion"/>
  </si>
  <si>
    <t>수현내면</t>
    <phoneticPr fontId="3" type="noConversion"/>
  </si>
  <si>
    <t>주호</t>
    <phoneticPr fontId="3" type="noConversion"/>
  </si>
  <si>
    <t>김</t>
    <phoneticPr fontId="3" type="noConversion"/>
  </si>
  <si>
    <t>노직통정</t>
    <phoneticPr fontId="3" type="noConversion"/>
  </si>
  <si>
    <t>예손</t>
    <phoneticPr fontId="3" type="noConversion"/>
  </si>
  <si>
    <t>나주</t>
    <phoneticPr fontId="3" type="noConversion"/>
  </si>
  <si>
    <t>이선지</t>
    <phoneticPr fontId="3" type="noConversion"/>
  </si>
  <si>
    <t>守縣內面</t>
    <phoneticPr fontId="3" type="noConversion"/>
  </si>
  <si>
    <t>수현내면</t>
    <phoneticPr fontId="3" type="noConversion"/>
  </si>
  <si>
    <t>이</t>
    <phoneticPr fontId="3" type="noConversion"/>
  </si>
  <si>
    <t>임종</t>
    <phoneticPr fontId="3" type="noConversion"/>
  </si>
  <si>
    <t>노직절충장군행용양위부호군</t>
    <phoneticPr fontId="3" type="noConversion"/>
  </si>
  <si>
    <t>예안</t>
    <phoneticPr fontId="3" type="noConversion"/>
  </si>
  <si>
    <t>경진도망</t>
    <phoneticPr fontId="3" type="noConversion"/>
  </si>
  <si>
    <t>임옥</t>
    <phoneticPr fontId="3" type="noConversion"/>
  </si>
  <si>
    <t>等2口庚辰逃亡</t>
    <phoneticPr fontId="3" type="noConversion"/>
  </si>
  <si>
    <t>등2구경진도망</t>
    <phoneticPr fontId="3" type="noConversion"/>
  </si>
  <si>
    <t>주호</t>
    <phoneticPr fontId="3" type="noConversion"/>
  </si>
  <si>
    <t>이</t>
    <phoneticPr fontId="3" type="noConversion"/>
  </si>
  <si>
    <t>예발</t>
    <phoneticPr fontId="3" type="noConversion"/>
  </si>
  <si>
    <t>예룡</t>
    <phoneticPr fontId="3" type="noConversion"/>
  </si>
  <si>
    <t>예남</t>
    <phoneticPr fontId="3" type="noConversion"/>
  </si>
  <si>
    <t>수현내면</t>
    <phoneticPr fontId="3" type="noConversion"/>
  </si>
  <si>
    <t>노직</t>
    <phoneticPr fontId="3" type="noConversion"/>
  </si>
  <si>
    <t>守縣內面</t>
    <phoneticPr fontId="3" type="noConversion"/>
  </si>
  <si>
    <t>수현내면</t>
    <phoneticPr fontId="3" type="noConversion"/>
  </si>
  <si>
    <t>이</t>
    <phoneticPr fontId="3" type="noConversion"/>
  </si>
  <si>
    <t>이덕현</t>
    <phoneticPr fontId="3" type="noConversion"/>
  </si>
  <si>
    <t>守縣內面</t>
    <phoneticPr fontId="3" type="noConversion"/>
  </si>
  <si>
    <t>수현내면</t>
    <phoneticPr fontId="3" type="noConversion"/>
  </si>
  <si>
    <t>양녀</t>
    <phoneticPr fontId="3" type="noConversion"/>
  </si>
  <si>
    <t>거</t>
    <phoneticPr fontId="3" type="noConversion"/>
  </si>
  <si>
    <t>等4口居</t>
    <phoneticPr fontId="3" type="noConversion"/>
  </si>
  <si>
    <t>등4구거</t>
    <phoneticPr fontId="3" type="noConversion"/>
  </si>
  <si>
    <t>거</t>
    <phoneticPr fontId="3" type="noConversion"/>
  </si>
  <si>
    <t>5所生</t>
    <phoneticPr fontId="3" type="noConversion"/>
  </si>
  <si>
    <t>6所生</t>
    <phoneticPr fontId="3" type="noConversion"/>
  </si>
  <si>
    <t>等6口居</t>
    <phoneticPr fontId="3" type="noConversion"/>
  </si>
  <si>
    <t>등6구거</t>
    <phoneticPr fontId="3" type="noConversion"/>
  </si>
  <si>
    <t>김선</t>
    <phoneticPr fontId="3" type="noConversion"/>
  </si>
  <si>
    <t>김</t>
    <phoneticPr fontId="3" type="noConversion"/>
  </si>
  <si>
    <t>김해</t>
    <phoneticPr fontId="3" type="noConversion"/>
  </si>
  <si>
    <t>예룡</t>
    <phoneticPr fontId="3" type="noConversion"/>
  </si>
  <si>
    <t>노직가선대부</t>
    <phoneticPr fontId="3" type="noConversion"/>
  </si>
  <si>
    <t>이임종</t>
    <phoneticPr fontId="3" type="noConversion"/>
  </si>
  <si>
    <t>여몽주</t>
    <phoneticPr fontId="3" type="noConversion"/>
  </si>
  <si>
    <t>여</t>
    <phoneticPr fontId="3" type="noConversion"/>
  </si>
  <si>
    <t>김시영</t>
    <phoneticPr fontId="3" type="noConversion"/>
  </si>
  <si>
    <t>守縣內面</t>
    <phoneticPr fontId="3" type="noConversion"/>
  </si>
  <si>
    <t>수현내면</t>
    <phoneticPr fontId="3" type="noConversion"/>
  </si>
  <si>
    <t>주호</t>
    <phoneticPr fontId="3" type="noConversion"/>
  </si>
  <si>
    <t>노제</t>
    <phoneticPr fontId="3" type="noConversion"/>
  </si>
  <si>
    <t>김</t>
    <phoneticPr fontId="3" type="noConversion"/>
  </si>
  <si>
    <t>김영</t>
    <phoneticPr fontId="3" type="noConversion"/>
  </si>
  <si>
    <t>김의원</t>
    <phoneticPr fontId="3" type="noConversion"/>
  </si>
  <si>
    <t>이세원고대자</t>
    <phoneticPr fontId="3" type="noConversion"/>
  </si>
  <si>
    <t>주호</t>
    <phoneticPr fontId="3" type="noConversion"/>
  </si>
  <si>
    <t>이</t>
    <phoneticPr fontId="3" type="noConversion"/>
  </si>
  <si>
    <t>守縣內面</t>
    <phoneticPr fontId="3" type="noConversion"/>
  </si>
  <si>
    <t>수현내면</t>
    <phoneticPr fontId="3" type="noConversion"/>
  </si>
  <si>
    <t>노비</t>
    <phoneticPr fontId="3" type="noConversion"/>
  </si>
  <si>
    <t>3所生</t>
    <phoneticPr fontId="3" type="noConversion"/>
  </si>
  <si>
    <t>도망</t>
    <phoneticPr fontId="3" type="noConversion"/>
  </si>
  <si>
    <t>1所生</t>
    <phoneticPr fontId="3" type="noConversion"/>
  </si>
  <si>
    <t>도망</t>
    <phoneticPr fontId="3" type="noConversion"/>
  </si>
  <si>
    <t>等4口逃亡</t>
    <phoneticPr fontId="3" type="noConversion"/>
  </si>
  <si>
    <t>등4구도망</t>
    <phoneticPr fontId="3" type="noConversion"/>
  </si>
  <si>
    <t>이</t>
    <phoneticPr fontId="3" type="noConversion"/>
  </si>
  <si>
    <t>3所生</t>
    <phoneticPr fontId="3" type="noConversion"/>
  </si>
  <si>
    <t>2所生</t>
    <phoneticPr fontId="3" type="noConversion"/>
  </si>
  <si>
    <t>예남</t>
    <phoneticPr fontId="3" type="noConversion"/>
  </si>
  <si>
    <t>주호</t>
    <phoneticPr fontId="3" type="noConversion"/>
  </si>
  <si>
    <t>이</t>
    <phoneticPr fontId="3" type="noConversion"/>
  </si>
  <si>
    <t>노직통정대부</t>
    <phoneticPr fontId="3" type="noConversion"/>
  </si>
  <si>
    <t>김이원</t>
    <phoneticPr fontId="3" type="noConversion"/>
  </si>
  <si>
    <t>김해</t>
    <phoneticPr fontId="3" type="noConversion"/>
  </si>
  <si>
    <t>守縣內面</t>
    <phoneticPr fontId="3" type="noConversion"/>
  </si>
  <si>
    <t>수현내면</t>
    <phoneticPr fontId="3" type="noConversion"/>
  </si>
  <si>
    <t>守縣內面</t>
    <phoneticPr fontId="3" type="noConversion"/>
  </si>
  <si>
    <t>수현내면</t>
    <phoneticPr fontId="3" type="noConversion"/>
  </si>
  <si>
    <t>김</t>
    <phoneticPr fontId="3" type="noConversion"/>
  </si>
  <si>
    <t>김해</t>
    <phoneticPr fontId="3" type="noConversion"/>
  </si>
  <si>
    <t>이명화</t>
    <phoneticPr fontId="3" type="noConversion"/>
  </si>
  <si>
    <t>守縣內面</t>
    <phoneticPr fontId="3" type="noConversion"/>
  </si>
  <si>
    <t>수현내면</t>
    <phoneticPr fontId="3" type="noConversion"/>
  </si>
  <si>
    <t>노비</t>
    <phoneticPr fontId="3" type="noConversion"/>
  </si>
  <si>
    <t>김응진</t>
    <phoneticPr fontId="3" type="noConversion"/>
  </si>
  <si>
    <t>김해</t>
    <phoneticPr fontId="3" type="noConversion"/>
  </si>
  <si>
    <t>守縣內面</t>
    <phoneticPr fontId="3" type="noConversion"/>
  </si>
  <si>
    <t>수현내면</t>
    <phoneticPr fontId="3" type="noConversion"/>
  </si>
  <si>
    <t>守縣內面</t>
    <phoneticPr fontId="3" type="noConversion"/>
  </si>
  <si>
    <t>수현내면</t>
    <phoneticPr fontId="3" type="noConversion"/>
  </si>
  <si>
    <r>
      <rPr>
        <sz val="10"/>
        <rFont val="Arial"/>
        <family val="2"/>
      </rPr>
      <t>竜</t>
    </r>
    <r>
      <rPr>
        <sz val="10"/>
        <rFont val="돋움"/>
        <family val="3"/>
        <charset val="129"/>
      </rPr>
      <t>海</t>
    </r>
  </si>
  <si>
    <t>용해</t>
    <phoneticPr fontId="3" type="noConversion"/>
  </si>
  <si>
    <t>우혁</t>
    <phoneticPr fontId="3" type="noConversion"/>
  </si>
  <si>
    <t>주호</t>
    <phoneticPr fontId="3" type="noConversion"/>
  </si>
  <si>
    <t>이정희</t>
    <phoneticPr fontId="3" type="noConversion"/>
  </si>
  <si>
    <t>守縣內面</t>
    <phoneticPr fontId="3" type="noConversion"/>
  </si>
  <si>
    <t>수현내면</t>
    <phoneticPr fontId="3" type="noConversion"/>
  </si>
  <si>
    <t>守縣內面</t>
    <phoneticPr fontId="3" type="noConversion"/>
  </si>
  <si>
    <t>수현내면</t>
    <phoneticPr fontId="3" type="noConversion"/>
  </si>
  <si>
    <t>노제</t>
    <phoneticPr fontId="3" type="noConversion"/>
  </si>
  <si>
    <t>나주</t>
    <phoneticPr fontId="3" type="noConversion"/>
  </si>
  <si>
    <t>김연백</t>
    <phoneticPr fontId="3" type="noConversion"/>
  </si>
  <si>
    <t>김해</t>
    <phoneticPr fontId="3" type="noConversion"/>
  </si>
  <si>
    <t>김일문</t>
    <phoneticPr fontId="3" type="noConversion"/>
  </si>
  <si>
    <t>守縣內面</t>
    <phoneticPr fontId="3" type="noConversion"/>
  </si>
  <si>
    <t>수현내면</t>
    <phoneticPr fontId="3" type="noConversion"/>
  </si>
  <si>
    <t>주호</t>
    <phoneticPr fontId="3" type="noConversion"/>
  </si>
  <si>
    <t>崔</t>
    <phoneticPr fontId="3" type="noConversion"/>
  </si>
  <si>
    <t>최</t>
    <phoneticPr fontId="3" type="noConversion"/>
  </si>
  <si>
    <t>김</t>
    <phoneticPr fontId="3" type="noConversion"/>
  </si>
  <si>
    <t>노직통정</t>
    <phoneticPr fontId="3" type="noConversion"/>
  </si>
  <si>
    <t>김덕운</t>
    <phoneticPr fontId="3" type="noConversion"/>
  </si>
  <si>
    <t>김해</t>
    <phoneticPr fontId="3" type="noConversion"/>
  </si>
  <si>
    <t>守縣內面</t>
    <phoneticPr fontId="3" type="noConversion"/>
  </si>
  <si>
    <t>수현내면</t>
    <phoneticPr fontId="3" type="noConversion"/>
  </si>
  <si>
    <t>이산수</t>
    <phoneticPr fontId="3" type="noConversion"/>
  </si>
  <si>
    <t>守縣內面</t>
    <phoneticPr fontId="3" type="noConversion"/>
  </si>
  <si>
    <t>수현내면</t>
    <phoneticPr fontId="3" type="noConversion"/>
  </si>
  <si>
    <t>나</t>
    <phoneticPr fontId="3" type="noConversion"/>
  </si>
  <si>
    <t>노직통정대부</t>
    <phoneticPr fontId="3" type="noConversion"/>
  </si>
  <si>
    <t>김경신</t>
    <phoneticPr fontId="3" type="noConversion"/>
  </si>
  <si>
    <t>守縣內面</t>
    <phoneticPr fontId="3" type="noConversion"/>
  </si>
  <si>
    <t>수현내면</t>
    <phoneticPr fontId="3" type="noConversion"/>
  </si>
  <si>
    <r>
      <rPr>
        <sz val="10"/>
        <rFont val="Arial"/>
        <family val="2"/>
      </rPr>
      <t>継</t>
    </r>
    <r>
      <rPr>
        <sz val="10"/>
        <rFont val="돋움"/>
        <family val="3"/>
        <charset val="129"/>
      </rPr>
      <t>直</t>
    </r>
  </si>
  <si>
    <t>병절교위용양위부사과</t>
    <phoneticPr fontId="3" type="noConversion"/>
  </si>
  <si>
    <t>노직통정대부</t>
    <phoneticPr fontId="3" type="noConversion"/>
  </si>
  <si>
    <t>병절교위행용양위부사과</t>
    <phoneticPr fontId="3" type="noConversion"/>
  </si>
  <si>
    <t>노제순대솔</t>
    <phoneticPr fontId="3" type="noConversion"/>
  </si>
  <si>
    <t>이춘발</t>
    <phoneticPr fontId="3" type="noConversion"/>
  </si>
  <si>
    <t>守縣內面</t>
    <phoneticPr fontId="3" type="noConversion"/>
  </si>
  <si>
    <t>수현내면</t>
    <phoneticPr fontId="3" type="noConversion"/>
  </si>
  <si>
    <t>김한평</t>
    <phoneticPr fontId="3" type="noConversion"/>
  </si>
  <si>
    <t>용복</t>
    <phoneticPr fontId="3" type="noConversion"/>
  </si>
  <si>
    <t>이귀일</t>
    <phoneticPr fontId="3" type="noConversion"/>
  </si>
  <si>
    <t>주호</t>
    <phoneticPr fontId="3" type="noConversion"/>
  </si>
  <si>
    <t>김</t>
    <phoneticPr fontId="3" type="noConversion"/>
  </si>
  <si>
    <t>김해</t>
    <phoneticPr fontId="3" type="noConversion"/>
  </si>
  <si>
    <t>임난세</t>
    <phoneticPr fontId="3" type="noConversion"/>
  </si>
  <si>
    <t>나주</t>
    <phoneticPr fontId="3" type="noConversion"/>
  </si>
  <si>
    <t>이운</t>
    <phoneticPr fontId="3" type="noConversion"/>
  </si>
  <si>
    <t>병절교위행용양위부사과</t>
    <phoneticPr fontId="3" type="noConversion"/>
  </si>
  <si>
    <t>나주</t>
    <phoneticPr fontId="3" type="noConversion"/>
  </si>
  <si>
    <t>이</t>
    <phoneticPr fontId="3" type="noConversion"/>
  </si>
  <si>
    <t>이</t>
    <phoneticPr fontId="3" type="noConversion"/>
  </si>
  <si>
    <t>이진광</t>
    <phoneticPr fontId="3" type="noConversion"/>
  </si>
  <si>
    <t>守縣內面</t>
    <phoneticPr fontId="3" type="noConversion"/>
  </si>
  <si>
    <t>수현내면</t>
    <phoneticPr fontId="3" type="noConversion"/>
  </si>
  <si>
    <t>노비</t>
    <phoneticPr fontId="3" type="noConversion"/>
  </si>
  <si>
    <t>3所生</t>
    <phoneticPr fontId="3" type="noConversion"/>
  </si>
  <si>
    <t>김홍세</t>
    <phoneticPr fontId="3" type="noConversion"/>
  </si>
  <si>
    <t>주호</t>
    <phoneticPr fontId="3" type="noConversion"/>
  </si>
  <si>
    <t>이후의</t>
    <phoneticPr fontId="3" type="noConversion"/>
  </si>
  <si>
    <t>김</t>
    <phoneticPr fontId="3" type="noConversion"/>
  </si>
  <si>
    <t>김해</t>
    <phoneticPr fontId="3" type="noConversion"/>
  </si>
  <si>
    <t>노직통정대부</t>
    <phoneticPr fontId="3" type="noConversion"/>
  </si>
  <si>
    <t>김</t>
    <phoneticPr fontId="3" type="noConversion"/>
  </si>
  <si>
    <t>이시영</t>
    <phoneticPr fontId="3" type="noConversion"/>
  </si>
  <si>
    <t>守縣內面</t>
    <phoneticPr fontId="3" type="noConversion"/>
  </si>
  <si>
    <t>수현내면</t>
    <phoneticPr fontId="3" type="noConversion"/>
  </si>
  <si>
    <t>이세남</t>
    <phoneticPr fontId="3" type="noConversion"/>
  </si>
  <si>
    <t>육군</t>
    <phoneticPr fontId="3" type="noConversion"/>
  </si>
  <si>
    <t>김</t>
    <phoneticPr fontId="3" type="noConversion"/>
  </si>
  <si>
    <t>이계홍</t>
    <phoneticPr fontId="3" type="noConversion"/>
  </si>
  <si>
    <t>守縣內面</t>
    <phoneticPr fontId="3" type="noConversion"/>
  </si>
  <si>
    <t>수현내면</t>
    <phoneticPr fontId="3" type="noConversion"/>
  </si>
  <si>
    <t>김덕삼</t>
    <phoneticPr fontId="3" type="noConversion"/>
  </si>
  <si>
    <t>김해</t>
    <phoneticPr fontId="3" type="noConversion"/>
  </si>
  <si>
    <t>절충장군행용양위부호군</t>
    <phoneticPr fontId="3" type="noConversion"/>
  </si>
  <si>
    <r>
      <t>李</t>
    </r>
    <r>
      <rPr>
        <sz val="10"/>
        <rFont val="Arial"/>
        <family val="2"/>
      </rPr>
      <t>継</t>
    </r>
    <r>
      <rPr>
        <sz val="10"/>
        <rFont val="돋움"/>
        <family val="3"/>
        <charset val="129"/>
      </rPr>
      <t>鳳</t>
    </r>
  </si>
  <si>
    <t>이계봉</t>
    <phoneticPr fontId="3" type="noConversion"/>
  </si>
  <si>
    <t>김태정</t>
    <phoneticPr fontId="3" type="noConversion"/>
  </si>
  <si>
    <t>해북촌</t>
    <phoneticPr fontId="3" type="noConversion"/>
  </si>
  <si>
    <t>이인상</t>
    <phoneticPr fontId="3" type="noConversion"/>
  </si>
  <si>
    <t>守縣內面</t>
    <phoneticPr fontId="3" type="noConversion"/>
  </si>
  <si>
    <t>수현내면</t>
    <phoneticPr fontId="3" type="noConversion"/>
  </si>
  <si>
    <t>임</t>
    <phoneticPr fontId="3" type="noConversion"/>
  </si>
  <si>
    <t>나주</t>
    <phoneticPr fontId="3" type="noConversion"/>
  </si>
  <si>
    <r>
      <rPr>
        <sz val="10"/>
        <rFont val="Arial"/>
        <family val="2"/>
      </rPr>
      <t>国</t>
    </r>
    <r>
      <rPr>
        <sz val="10"/>
        <rFont val="돋움"/>
        <family val="3"/>
        <charset val="129"/>
      </rPr>
      <t>燁</t>
    </r>
  </si>
  <si>
    <t>신내탁</t>
    <phoneticPr fontId="3" type="noConversion"/>
  </si>
  <si>
    <t>영산</t>
    <phoneticPr fontId="3" type="noConversion"/>
  </si>
  <si>
    <t>守縣內面</t>
    <phoneticPr fontId="3" type="noConversion"/>
  </si>
  <si>
    <t>수현내면</t>
    <phoneticPr fontId="3" type="noConversion"/>
  </si>
  <si>
    <t>병절교위행용양위부사과</t>
    <phoneticPr fontId="3" type="noConversion"/>
  </si>
  <si>
    <t>절충장군행용양위부호군</t>
    <phoneticPr fontId="3" type="noConversion"/>
  </si>
  <si>
    <t>이영번</t>
    <phoneticPr fontId="3" type="noConversion"/>
  </si>
  <si>
    <t>守縣內面</t>
    <phoneticPr fontId="3" type="noConversion"/>
  </si>
  <si>
    <t>수현내면</t>
    <phoneticPr fontId="3" type="noConversion"/>
  </si>
  <si>
    <t>김</t>
    <phoneticPr fontId="3" type="noConversion"/>
  </si>
  <si>
    <t>주호</t>
    <phoneticPr fontId="3" type="noConversion"/>
  </si>
  <si>
    <t>나주</t>
    <phoneticPr fontId="3" type="noConversion"/>
  </si>
  <si>
    <t>노직통정</t>
    <phoneticPr fontId="3" type="noConversion"/>
  </si>
  <si>
    <t>김진정</t>
    <phoneticPr fontId="3" type="noConversion"/>
  </si>
  <si>
    <t>김해</t>
    <phoneticPr fontId="3" type="noConversion"/>
  </si>
  <si>
    <t>守縣內面</t>
    <phoneticPr fontId="3" type="noConversion"/>
  </si>
  <si>
    <t>수현내면</t>
    <phoneticPr fontId="3" type="noConversion"/>
  </si>
  <si>
    <t>이</t>
    <phoneticPr fontId="3" type="noConversion"/>
  </si>
  <si>
    <t>최용세</t>
    <phoneticPr fontId="3" type="noConversion"/>
  </si>
  <si>
    <t>이진보고대처</t>
    <phoneticPr fontId="3" type="noConversion"/>
  </si>
  <si>
    <t>주호</t>
    <phoneticPr fontId="3" type="noConversion"/>
  </si>
  <si>
    <t>김</t>
    <phoneticPr fontId="3" type="noConversion"/>
  </si>
  <si>
    <t>김해</t>
    <phoneticPr fontId="3" type="noConversion"/>
  </si>
  <si>
    <t>김원명</t>
    <phoneticPr fontId="3" type="noConversion"/>
  </si>
  <si>
    <t>守縣內面</t>
    <phoneticPr fontId="3" type="noConversion"/>
  </si>
  <si>
    <t>수현내면</t>
    <phoneticPr fontId="3" type="noConversion"/>
  </si>
  <si>
    <t>守縣內面</t>
    <phoneticPr fontId="3" type="noConversion"/>
  </si>
  <si>
    <t>수현내면</t>
    <phoneticPr fontId="3" type="noConversion"/>
  </si>
  <si>
    <t>임</t>
    <phoneticPr fontId="3" type="noConversion"/>
  </si>
  <si>
    <t>나주</t>
    <phoneticPr fontId="3" type="noConversion"/>
  </si>
  <si>
    <t>이</t>
    <phoneticPr fontId="3" type="noConversion"/>
  </si>
  <si>
    <t>예생</t>
    <phoneticPr fontId="3" type="noConversion"/>
  </si>
  <si>
    <t>임</t>
    <phoneticPr fontId="3" type="noConversion"/>
  </si>
  <si>
    <t>김해</t>
    <phoneticPr fontId="3" type="noConversion"/>
  </si>
  <si>
    <t>병절교위행용양위부사과</t>
    <phoneticPr fontId="3" type="noConversion"/>
  </si>
  <si>
    <t>이</t>
    <phoneticPr fontId="3" type="noConversion"/>
  </si>
  <si>
    <t>노직통정대부</t>
    <phoneticPr fontId="3" type="noConversion"/>
  </si>
  <si>
    <t>이지영</t>
    <phoneticPr fontId="3" type="noConversion"/>
  </si>
  <si>
    <t>노비</t>
    <phoneticPr fontId="3" type="noConversion"/>
  </si>
  <si>
    <t>이인정고대자</t>
    <phoneticPr fontId="3" type="noConversion"/>
  </si>
  <si>
    <t>이</t>
    <phoneticPr fontId="3" type="noConversion"/>
  </si>
  <si>
    <t>병절교위행용양위부사과</t>
    <phoneticPr fontId="3" type="noConversion"/>
  </si>
  <si>
    <t>노직통정대부</t>
    <phoneticPr fontId="3" type="noConversion"/>
  </si>
  <si>
    <t>이춘적</t>
    <phoneticPr fontId="3" type="noConversion"/>
  </si>
  <si>
    <t>守縣內面</t>
    <phoneticPr fontId="3" type="noConversion"/>
  </si>
  <si>
    <t>수현내면</t>
    <phoneticPr fontId="3" type="noConversion"/>
  </si>
  <si>
    <t>3所生</t>
    <phoneticPr fontId="3" type="noConversion"/>
  </si>
  <si>
    <t>4所生</t>
    <phoneticPr fontId="3" type="noConversion"/>
  </si>
  <si>
    <t>이</t>
    <phoneticPr fontId="3" type="noConversion"/>
  </si>
  <si>
    <t>각호</t>
    <phoneticPr fontId="3" type="noConversion"/>
  </si>
  <si>
    <t>各右2口戶</t>
    <phoneticPr fontId="3" type="noConversion"/>
  </si>
  <si>
    <t>각우2구호</t>
    <phoneticPr fontId="3" type="noConversion"/>
  </si>
  <si>
    <t>노비</t>
    <phoneticPr fontId="3" type="noConversion"/>
  </si>
  <si>
    <t>2所生</t>
    <phoneticPr fontId="3" type="noConversion"/>
  </si>
  <si>
    <t>노양처</t>
    <phoneticPr fontId="3" type="noConversion"/>
  </si>
  <si>
    <t>守縣內面</t>
    <phoneticPr fontId="3" type="noConversion"/>
  </si>
  <si>
    <t>수현내면</t>
    <phoneticPr fontId="3" type="noConversion"/>
  </si>
  <si>
    <t>연분</t>
    <phoneticPr fontId="3" type="noConversion"/>
  </si>
  <si>
    <t>연단</t>
    <phoneticPr fontId="3" type="noConversion"/>
  </si>
  <si>
    <t>여절교위수훈련원첨정</t>
    <phoneticPr fontId="3" type="noConversion"/>
  </si>
  <si>
    <t>노비</t>
    <phoneticPr fontId="3" type="noConversion"/>
  </si>
  <si>
    <t>3所生</t>
    <phoneticPr fontId="3" type="noConversion"/>
  </si>
  <si>
    <t>4所生</t>
    <phoneticPr fontId="3" type="noConversion"/>
  </si>
  <si>
    <t>이생이</t>
    <phoneticPr fontId="3" type="noConversion"/>
  </si>
  <si>
    <t>영월</t>
    <phoneticPr fontId="3" type="noConversion"/>
  </si>
  <si>
    <t>노제</t>
    <phoneticPr fontId="3" type="noConversion"/>
  </si>
  <si>
    <t>잔달</t>
    <phoneticPr fontId="3" type="noConversion"/>
  </si>
  <si>
    <t>임세중</t>
    <phoneticPr fontId="3" type="noConversion"/>
  </si>
  <si>
    <t>守縣內面</t>
    <phoneticPr fontId="3" type="noConversion"/>
  </si>
  <si>
    <t>수현내면</t>
    <phoneticPr fontId="3" type="noConversion"/>
  </si>
  <si>
    <t>절충장군행용양위부호군</t>
    <phoneticPr fontId="3" type="noConversion"/>
  </si>
  <si>
    <t>김명업</t>
    <phoneticPr fontId="3" type="noConversion"/>
  </si>
  <si>
    <t>김해</t>
    <phoneticPr fontId="3" type="noConversion"/>
  </si>
  <si>
    <t>守縣內面</t>
    <phoneticPr fontId="3" type="noConversion"/>
  </si>
  <si>
    <t>수현내면</t>
    <phoneticPr fontId="3" type="noConversion"/>
  </si>
  <si>
    <t>이원수</t>
    <phoneticPr fontId="3" type="noConversion"/>
  </si>
  <si>
    <t>守縣內面</t>
    <phoneticPr fontId="3" type="noConversion"/>
  </si>
  <si>
    <t>수현내면</t>
    <phoneticPr fontId="3" type="noConversion"/>
  </si>
  <si>
    <t>이충의</t>
    <phoneticPr fontId="3" type="noConversion"/>
  </si>
  <si>
    <t>조봉대부행예빈시주부</t>
    <phoneticPr fontId="3" type="noConversion"/>
  </si>
  <si>
    <t>김</t>
    <phoneticPr fontId="3" type="noConversion"/>
  </si>
  <si>
    <t>김해</t>
    <phoneticPr fontId="3" type="noConversion"/>
  </si>
  <si>
    <t>박용업</t>
    <phoneticPr fontId="3" type="noConversion"/>
  </si>
  <si>
    <t>노제변시강대자</t>
    <phoneticPr fontId="3" type="noConversion"/>
  </si>
  <si>
    <t>卞</t>
    <phoneticPr fontId="3" type="noConversion"/>
  </si>
  <si>
    <t>변</t>
    <phoneticPr fontId="3" type="noConversion"/>
  </si>
  <si>
    <t>牙只</t>
    <phoneticPr fontId="3" type="noConversion"/>
  </si>
  <si>
    <t>노제</t>
    <phoneticPr fontId="3" type="noConversion"/>
  </si>
  <si>
    <t>김X업</t>
    <phoneticPr fontId="3" type="noConversion"/>
  </si>
  <si>
    <t>노제</t>
    <phoneticPr fontId="3" type="noConversion"/>
  </si>
  <si>
    <t>김명한</t>
    <phoneticPr fontId="3" type="noConversion"/>
  </si>
  <si>
    <t>守縣內面</t>
    <phoneticPr fontId="3" type="noConversion"/>
  </si>
  <si>
    <t>수현내면</t>
    <phoneticPr fontId="3" type="noConversion"/>
  </si>
  <si>
    <t>나주</t>
    <phoneticPr fontId="3" type="noConversion"/>
  </si>
  <si>
    <t>守縣內面</t>
    <phoneticPr fontId="3" type="noConversion"/>
  </si>
  <si>
    <t>수현내면</t>
    <phoneticPr fontId="3" type="noConversion"/>
  </si>
  <si>
    <t>병절교위행용양위부사과</t>
    <phoneticPr fontId="3" type="noConversion"/>
  </si>
  <si>
    <t>김성준</t>
    <phoneticPr fontId="3" type="noConversion"/>
  </si>
  <si>
    <t>김해</t>
    <phoneticPr fontId="3" type="noConversion"/>
  </si>
  <si>
    <t>1所生</t>
    <phoneticPr fontId="3" type="noConversion"/>
  </si>
  <si>
    <t>나주</t>
    <phoneticPr fontId="3" type="noConversion"/>
  </si>
  <si>
    <t>김연백</t>
    <phoneticPr fontId="3" type="noConversion"/>
  </si>
  <si>
    <t>김해</t>
    <phoneticPr fontId="3" type="noConversion"/>
  </si>
  <si>
    <t>守縣內面</t>
    <phoneticPr fontId="3" type="noConversion"/>
  </si>
  <si>
    <t>수현내면</t>
    <phoneticPr fontId="3" type="noConversion"/>
  </si>
  <si>
    <t>주호</t>
    <phoneticPr fontId="3" type="noConversion"/>
  </si>
  <si>
    <t>이춘번</t>
    <phoneticPr fontId="3" type="noConversion"/>
  </si>
  <si>
    <t>守縣內面</t>
    <phoneticPr fontId="3" type="noConversion"/>
  </si>
  <si>
    <t>수현내면</t>
    <phoneticPr fontId="3" type="noConversion"/>
  </si>
  <si>
    <t>임</t>
    <phoneticPr fontId="3" type="noConversion"/>
  </si>
  <si>
    <t>나주</t>
    <phoneticPr fontId="3" type="noConversion"/>
  </si>
  <si>
    <t>주호</t>
    <phoneticPr fontId="3" type="noConversion"/>
  </si>
  <si>
    <r>
      <t>李</t>
    </r>
    <r>
      <rPr>
        <sz val="10"/>
        <rFont val="Arial"/>
        <family val="2"/>
      </rPr>
      <t>継</t>
    </r>
    <r>
      <rPr>
        <sz val="10"/>
        <rFont val="돋움"/>
        <family val="3"/>
        <charset val="129"/>
      </rPr>
      <t>鳳</t>
    </r>
  </si>
  <si>
    <t>절충장군행용양위부호군</t>
    <phoneticPr fontId="3" type="noConversion"/>
  </si>
  <si>
    <t>이</t>
    <phoneticPr fontId="3" type="noConversion"/>
  </si>
  <si>
    <t>각호</t>
    <phoneticPr fontId="3" type="noConversion"/>
  </si>
  <si>
    <t>右2口各戶</t>
    <phoneticPr fontId="3" type="noConversion"/>
  </si>
  <si>
    <t>우2구각호</t>
    <phoneticPr fontId="3" type="noConversion"/>
  </si>
  <si>
    <t>노비</t>
    <phoneticPr fontId="3" type="noConversion"/>
  </si>
  <si>
    <t>주호</t>
    <phoneticPr fontId="3" type="noConversion"/>
  </si>
  <si>
    <t>이</t>
    <phoneticPr fontId="3" type="noConversion"/>
  </si>
  <si>
    <t>노직통정</t>
    <phoneticPr fontId="3" type="noConversion"/>
  </si>
  <si>
    <t>조봉대부행예빈시주부</t>
    <phoneticPr fontId="3" type="noConversion"/>
  </si>
  <si>
    <t>이윤원</t>
    <phoneticPr fontId="3" type="noConversion"/>
  </si>
  <si>
    <t>守縣內面</t>
    <phoneticPr fontId="3" type="noConversion"/>
  </si>
  <si>
    <t>수현내면</t>
    <phoneticPr fontId="3" type="noConversion"/>
  </si>
  <si>
    <t>영월</t>
    <phoneticPr fontId="3" type="noConversion"/>
  </si>
  <si>
    <t>守縣內面</t>
    <phoneticPr fontId="3" type="noConversion"/>
  </si>
  <si>
    <t>수현내면</t>
    <phoneticPr fontId="3" type="noConversion"/>
  </si>
  <si>
    <t>주호</t>
    <phoneticPr fontId="3" type="noConversion"/>
  </si>
  <si>
    <t>나진열</t>
    <phoneticPr fontId="3" type="noConversion"/>
  </si>
  <si>
    <t>守縣內面</t>
    <phoneticPr fontId="3" type="noConversion"/>
  </si>
  <si>
    <t>수현내면</t>
    <phoneticPr fontId="3" type="noConversion"/>
  </si>
  <si>
    <t>守縣內面</t>
    <phoneticPr fontId="3" type="noConversion"/>
  </si>
  <si>
    <t>수현내면</t>
    <phoneticPr fontId="3" type="noConversion"/>
  </si>
  <si>
    <t>노비</t>
    <phoneticPr fontId="3" type="noConversion"/>
  </si>
  <si>
    <t>예진</t>
    <phoneticPr fontId="3" type="noConversion"/>
  </si>
  <si>
    <t>양인</t>
    <phoneticPr fontId="3" type="noConversion"/>
  </si>
  <si>
    <r>
      <t>金</t>
    </r>
    <r>
      <rPr>
        <sz val="10"/>
        <color indexed="8"/>
        <rFont val="새바탕"/>
        <family val="1"/>
        <charset val="129"/>
      </rPr>
      <t>旕</t>
    </r>
    <r>
      <rPr>
        <sz val="10"/>
        <color indexed="8"/>
        <rFont val="돋움"/>
        <family val="3"/>
        <charset val="129"/>
      </rPr>
      <t>山</t>
    </r>
  </si>
  <si>
    <t>노제</t>
    <phoneticPr fontId="3" type="noConversion"/>
  </si>
  <si>
    <r>
      <rPr>
        <sz val="10"/>
        <rFont val="Arial"/>
        <family val="2"/>
      </rPr>
      <t>旕</t>
    </r>
    <r>
      <rPr>
        <sz val="10"/>
        <rFont val="돋움"/>
        <family val="3"/>
        <charset val="129"/>
      </rPr>
      <t>山</t>
    </r>
  </si>
  <si>
    <t>이후봉</t>
    <phoneticPr fontId="3" type="noConversion"/>
  </si>
  <si>
    <t>이백남대자</t>
    <phoneticPr fontId="3" type="noConversion"/>
  </si>
  <si>
    <t>이</t>
    <phoneticPr fontId="3" type="noConversion"/>
  </si>
  <si>
    <t>김일운</t>
    <phoneticPr fontId="3" type="noConversion"/>
  </si>
  <si>
    <t>병절교위행용양위부사과</t>
    <phoneticPr fontId="3" type="noConversion"/>
  </si>
  <si>
    <t>노직통정</t>
    <phoneticPr fontId="3" type="noConversion"/>
  </si>
  <si>
    <t>나주</t>
    <phoneticPr fontId="3" type="noConversion"/>
  </si>
  <si>
    <t>이거</t>
    <phoneticPr fontId="3" type="noConversion"/>
  </si>
  <si>
    <t>右2口移去</t>
    <phoneticPr fontId="3" type="noConversion"/>
  </si>
  <si>
    <t>우2구이거</t>
    <phoneticPr fontId="3" type="noConversion"/>
  </si>
  <si>
    <t>조봉대부행예빈시주부</t>
    <phoneticPr fontId="3" type="noConversion"/>
  </si>
  <si>
    <t>병절교위행용양위부사과</t>
    <phoneticPr fontId="3" type="noConversion"/>
  </si>
  <si>
    <t>이</t>
    <phoneticPr fontId="3" type="noConversion"/>
  </si>
  <si>
    <t>김응홍</t>
    <phoneticPr fontId="3" type="noConversion"/>
  </si>
  <si>
    <t>김해</t>
    <phoneticPr fontId="3" type="noConversion"/>
  </si>
  <si>
    <t>XX</t>
    <phoneticPr fontId="1" type="noConversion"/>
  </si>
  <si>
    <t>김춘석</t>
    <phoneticPr fontId="3" type="noConversion"/>
  </si>
  <si>
    <t>김해</t>
    <phoneticPr fontId="3" type="noConversion"/>
  </si>
  <si>
    <t>守縣內面</t>
    <phoneticPr fontId="3" type="noConversion"/>
  </si>
  <si>
    <t>수현내면</t>
    <phoneticPr fontId="3" type="noConversion"/>
  </si>
  <si>
    <t>주호</t>
    <phoneticPr fontId="3" type="noConversion"/>
  </si>
  <si>
    <t>김</t>
    <phoneticPr fontId="3" type="noConversion"/>
  </si>
  <si>
    <t>김해</t>
    <phoneticPr fontId="3" type="noConversion"/>
  </si>
  <si>
    <t>노직가선대부</t>
    <phoneticPr fontId="3" type="noConversion"/>
  </si>
  <si>
    <t>李世王+堂</t>
    <phoneticPr fontId="3" type="noConversion"/>
  </si>
  <si>
    <t>이세당</t>
    <phoneticPr fontId="3" type="noConversion"/>
  </si>
  <si>
    <t>이지형</t>
    <phoneticPr fontId="3" type="noConversion"/>
  </si>
  <si>
    <t>守縣內面</t>
    <phoneticPr fontId="3" type="noConversion"/>
  </si>
  <si>
    <t>수현내면</t>
    <phoneticPr fontId="3" type="noConversion"/>
  </si>
  <si>
    <t>이진언</t>
    <phoneticPr fontId="3" type="noConversion"/>
  </si>
  <si>
    <t>주호</t>
    <phoneticPr fontId="3" type="noConversion"/>
  </si>
  <si>
    <t>이</t>
    <phoneticPr fontId="3" type="noConversion"/>
  </si>
  <si>
    <t>여절교위수훈련원첨정</t>
    <phoneticPr fontId="3" type="noConversion"/>
  </si>
  <si>
    <t>김성일</t>
    <phoneticPr fontId="3" type="noConversion"/>
  </si>
  <si>
    <t>김해</t>
    <phoneticPr fontId="3" type="noConversion"/>
  </si>
  <si>
    <t>守縣內面</t>
    <phoneticPr fontId="3" type="noConversion"/>
  </si>
  <si>
    <t>수현내면</t>
    <phoneticPr fontId="3" type="noConversion"/>
  </si>
  <si>
    <t>주호</t>
    <phoneticPr fontId="3" type="noConversion"/>
  </si>
  <si>
    <t>이</t>
    <phoneticPr fontId="3" type="noConversion"/>
  </si>
  <si>
    <t>노직통정대부</t>
    <phoneticPr fontId="3" type="noConversion"/>
  </si>
  <si>
    <t>김의황</t>
    <phoneticPr fontId="3" type="noConversion"/>
  </si>
  <si>
    <t>김해</t>
    <phoneticPr fontId="3" type="noConversion"/>
  </si>
  <si>
    <t>守縣內面</t>
    <phoneticPr fontId="3" type="noConversion"/>
  </si>
  <si>
    <t>수현내면</t>
    <phoneticPr fontId="3" type="noConversion"/>
  </si>
  <si>
    <t>임여화</t>
    <phoneticPr fontId="3" type="noConversion"/>
  </si>
  <si>
    <t>나주</t>
    <phoneticPr fontId="3" type="noConversion"/>
  </si>
  <si>
    <t>노비</t>
    <phoneticPr fontId="3" type="noConversion"/>
  </si>
</sst>
</file>

<file path=xl/styles.xml><?xml version="1.0" encoding="utf-8"?>
<styleSheet xmlns="http://schemas.openxmlformats.org/spreadsheetml/2006/main">
  <fonts count="12">
    <font>
      <sz val="11"/>
      <color theme="1"/>
      <name val="맑은 고딕"/>
      <family val="2"/>
      <charset val="129"/>
      <scheme val="minor"/>
    </font>
    <font>
      <sz val="8"/>
      <name val="맑은 고딕"/>
      <family val="2"/>
      <charset val="129"/>
      <scheme val="minor"/>
    </font>
    <font>
      <sz val="10"/>
      <color indexed="8"/>
      <name val="새바탕"/>
      <family val="1"/>
      <charset val="129"/>
    </font>
    <font>
      <sz val="8"/>
      <name val="돋움"/>
      <family val="3"/>
      <charset val="129"/>
    </font>
    <font>
      <sz val="10"/>
      <name val="Arial"/>
      <family val="2"/>
    </font>
    <font>
      <sz val="10"/>
      <name val="NSimSun"/>
      <family val="3"/>
    </font>
    <font>
      <sz val="10"/>
      <name val="MS Gothic"/>
      <family val="3"/>
      <charset val="128"/>
    </font>
    <font>
      <b/>
      <sz val="10"/>
      <name val="돋움"/>
      <family val="3"/>
      <charset val="129"/>
    </font>
    <font>
      <b/>
      <sz val="10"/>
      <color indexed="8"/>
      <name val="돋움"/>
      <family val="3"/>
      <charset val="129"/>
    </font>
    <font>
      <sz val="10"/>
      <color indexed="8"/>
      <name val="돋움"/>
      <family val="3"/>
      <charset val="129"/>
    </font>
    <font>
      <sz val="10"/>
      <name val="돋움"/>
      <family val="3"/>
      <charset val="129"/>
    </font>
    <font>
      <sz val="10"/>
      <color rgb="FF0000FF"/>
      <name val="돋움"/>
      <family val="3"/>
      <charset val="129"/>
    </font>
  </fonts>
  <fills count="3">
    <fill>
      <patternFill patternType="none"/>
    </fill>
    <fill>
      <patternFill patternType="gray125"/>
    </fill>
    <fill>
      <patternFill patternType="solid">
        <fgColor indexed="13"/>
        <bgColor indexed="64"/>
      </patternFill>
    </fill>
  </fills>
  <borders count="1">
    <border>
      <left/>
      <right/>
      <top/>
      <bottom/>
      <diagonal/>
    </border>
  </borders>
  <cellStyleXfs count="1">
    <xf numFmtId="0" fontId="0" fillId="0" borderId="0">
      <alignment vertical="center"/>
    </xf>
  </cellStyleXfs>
  <cellXfs count="9">
    <xf numFmtId="0" fontId="0" fillId="0" borderId="0" xfId="0">
      <alignment vertical="center"/>
    </xf>
    <xf numFmtId="0" fontId="7" fillId="2" borderId="0" xfId="0" applyFont="1" applyFill="1" applyAlignment="1">
      <alignment horizontal="center" vertical="top"/>
    </xf>
    <xf numFmtId="0" fontId="8" fillId="2" borderId="0" xfId="0" applyFont="1" applyFill="1" applyAlignment="1">
      <alignment horizontal="center" vertical="top" wrapText="1"/>
    </xf>
    <xf numFmtId="0" fontId="7" fillId="2" borderId="0" xfId="0" applyFont="1" applyFill="1" applyAlignment="1">
      <alignment horizontal="center" vertical="top" wrapText="1"/>
    </xf>
    <xf numFmtId="0" fontId="9" fillId="0" borderId="0" xfId="0" applyFont="1" applyAlignment="1">
      <alignment horizontal="center" vertical="top" wrapText="1"/>
    </xf>
    <xf numFmtId="0" fontId="9" fillId="0" borderId="0" xfId="0" applyFont="1" applyAlignment="1">
      <alignment vertical="top" wrapText="1"/>
    </xf>
    <xf numFmtId="0" fontId="10" fillId="0" borderId="0" xfId="0" applyFont="1" applyAlignment="1">
      <alignment vertical="top" wrapText="1"/>
    </xf>
    <xf numFmtId="0" fontId="10" fillId="0" borderId="0" xfId="0" applyFont="1" applyAlignment="1">
      <alignment vertical="top"/>
    </xf>
    <xf numFmtId="0" fontId="11" fillId="0" borderId="0" xfId="0" applyFont="1" applyAlignment="1">
      <alignment vertical="top"/>
    </xf>
  </cellXfs>
  <cellStyles count="1">
    <cellStyle name="표준"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U1648"/>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RowHeight="13.5" customHeight="1"/>
  <cols>
    <col min="1" max="1" width="18.625" style="7" customWidth="1"/>
    <col min="2" max="2" width="4.625" style="5" customWidth="1"/>
    <col min="3" max="4" width="6.625" style="5" customWidth="1"/>
    <col min="5" max="5" width="4.625" style="5" customWidth="1"/>
    <col min="6" max="6" width="4.625" style="6" customWidth="1"/>
    <col min="7" max="8" width="6.625" style="6" customWidth="1"/>
    <col min="9" max="9" width="3.625" style="6" customWidth="1"/>
    <col min="10" max="11" width="10.625" style="6" customWidth="1"/>
    <col min="12" max="12" width="3.625" style="6" customWidth="1"/>
    <col min="13" max="14" width="9.625" style="5" customWidth="1"/>
    <col min="15" max="16" width="5.625" style="6" customWidth="1"/>
    <col min="17" max="18" width="20.625" style="6" customWidth="1"/>
    <col min="19" max="20" width="10.625" style="6" customWidth="1"/>
    <col min="21" max="22" width="25.625" style="6" customWidth="1"/>
    <col min="23" max="24" width="2.625" style="6" customWidth="1"/>
    <col min="25" max="28" width="10.625" style="6" customWidth="1"/>
    <col min="29" max="31" width="4.625" style="6" customWidth="1"/>
    <col min="32" max="35" width="15.625" style="6" customWidth="1"/>
    <col min="36" max="37" width="2.625" style="6" customWidth="1"/>
    <col min="38" max="39" width="4.625" style="6" customWidth="1"/>
    <col min="40" max="45" width="10.625" style="6" customWidth="1"/>
    <col min="46" max="47" width="25.625" style="6" customWidth="1"/>
    <col min="48" max="57" width="10.625" style="6" customWidth="1"/>
    <col min="58" max="58" width="5.625" style="6" customWidth="1"/>
    <col min="59" max="60" width="25.625" style="6" customWidth="1"/>
    <col min="61" max="62" width="10.625" style="6" customWidth="1"/>
    <col min="63" max="64" width="25.625" style="6" customWidth="1"/>
    <col min="65" max="66" width="10.625" style="6" customWidth="1"/>
    <col min="67" max="68" width="25.625" style="6" customWidth="1"/>
    <col min="69" max="70" width="10.625" style="6" customWidth="1"/>
    <col min="71" max="72" width="4.625" style="6" customWidth="1"/>
    <col min="73" max="73" width="30.625" style="6" customWidth="1"/>
    <col min="74" max="256" width="9" style="6"/>
    <col min="257" max="257" width="20.125" style="6" customWidth="1"/>
    <col min="258" max="258" width="4.25" style="6" customWidth="1"/>
    <col min="259" max="260" width="9" style="6"/>
    <col min="261" max="261" width="4.25" style="6" customWidth="1"/>
    <col min="262" max="262" width="2" style="6" customWidth="1"/>
    <col min="263" max="264" width="6.75" style="6" bestFit="1" customWidth="1"/>
    <col min="265" max="265" width="2.375" style="6" customWidth="1"/>
    <col min="266" max="267" width="9.625" style="6" bestFit="1" customWidth="1"/>
    <col min="268" max="268" width="2.75" style="6" customWidth="1"/>
    <col min="269" max="269" width="7.75" style="6" customWidth="1"/>
    <col min="270" max="270" width="6.875" style="6" customWidth="1"/>
    <col min="271" max="271" width="4.5" style="6" customWidth="1"/>
    <col min="272" max="273" width="4.375" style="6" customWidth="1"/>
    <col min="274" max="274" width="4.25" style="6" customWidth="1"/>
    <col min="275" max="275" width="7" style="6" customWidth="1"/>
    <col min="276" max="276" width="6.5" style="6" customWidth="1"/>
    <col min="277" max="277" width="5.375" style="6" customWidth="1"/>
    <col min="278" max="278" width="4.75" style="6" customWidth="1"/>
    <col min="279" max="280" width="2.75" style="6" customWidth="1"/>
    <col min="281" max="281" width="6.25" style="6" customWidth="1"/>
    <col min="282" max="282" width="5.875" style="6" customWidth="1"/>
    <col min="283" max="283" width="4.5" style="6" customWidth="1"/>
    <col min="284" max="284" width="4.625" style="6" customWidth="1"/>
    <col min="285" max="285" width="4.75" style="6" customWidth="1"/>
    <col min="286" max="287" width="4.125" style="6" customWidth="1"/>
    <col min="288" max="288" width="4.625" style="6" customWidth="1"/>
    <col min="289" max="289" width="4.25" style="6" customWidth="1"/>
    <col min="290" max="290" width="3.75" style="6" customWidth="1"/>
    <col min="291" max="291" width="4.25" style="6" customWidth="1"/>
    <col min="292" max="292" width="2.75" style="6" customWidth="1"/>
    <col min="293" max="293" width="2.625" style="6" customWidth="1"/>
    <col min="294" max="294" width="3.875" style="6" customWidth="1"/>
    <col min="295" max="295" width="4.125" style="6" customWidth="1"/>
    <col min="296" max="297" width="4.625" style="6" customWidth="1"/>
    <col min="298" max="298" width="6" style="6" customWidth="1"/>
    <col min="299" max="300" width="5.875" style="6" customWidth="1"/>
    <col min="301" max="301" width="5.625" style="6" customWidth="1"/>
    <col min="302" max="302" width="7.625" style="6" customWidth="1"/>
    <col min="303" max="303" width="7.125" style="6" customWidth="1"/>
    <col min="304" max="304" width="4.875" style="6" customWidth="1"/>
    <col min="305" max="305" width="4" style="6" customWidth="1"/>
    <col min="306" max="306" width="6" style="6" customWidth="1"/>
    <col min="307" max="307" width="5.625" style="6" customWidth="1"/>
    <col min="308" max="308" width="4.75" style="6" customWidth="1"/>
    <col min="309" max="309" width="4.375" style="6" customWidth="1"/>
    <col min="310" max="310" width="5.375" style="6" customWidth="1"/>
    <col min="311" max="311" width="4.875" style="6" customWidth="1"/>
    <col min="312" max="312" width="5.375" style="6" customWidth="1"/>
    <col min="313" max="313" width="3.75" style="6" customWidth="1"/>
    <col min="314" max="314" width="5.25" style="6" customWidth="1"/>
    <col min="315" max="315" width="6.375" style="6" customWidth="1"/>
    <col min="316" max="316" width="5.875" style="6" customWidth="1"/>
    <col min="317" max="317" width="4.625" style="6" customWidth="1"/>
    <col min="318" max="318" width="4.5" style="6" customWidth="1"/>
    <col min="319" max="319" width="7" style="6" customWidth="1"/>
    <col min="320" max="320" width="7.125" style="6" customWidth="1"/>
    <col min="321" max="321" width="9.75" style="6" customWidth="1"/>
    <col min="322" max="322" width="4.875" style="6" customWidth="1"/>
    <col min="323" max="323" width="18.125" style="6" customWidth="1"/>
    <col min="324" max="324" width="18.875" style="6" customWidth="1"/>
    <col min="325" max="325" width="6.625" style="6" customWidth="1"/>
    <col min="326" max="326" width="5.875" style="6" customWidth="1"/>
    <col min="327" max="327" width="4.625" style="6" customWidth="1"/>
    <col min="328" max="328" width="5.25" style="6" customWidth="1"/>
    <col min="329" max="329" width="19.375" style="6" customWidth="1"/>
    <col min="330" max="512" width="9" style="6"/>
    <col min="513" max="513" width="20.125" style="6" customWidth="1"/>
    <col min="514" max="514" width="4.25" style="6" customWidth="1"/>
    <col min="515" max="516" width="9" style="6"/>
    <col min="517" max="517" width="4.25" style="6" customWidth="1"/>
    <col min="518" max="518" width="2" style="6" customWidth="1"/>
    <col min="519" max="520" width="6.75" style="6" bestFit="1" customWidth="1"/>
    <col min="521" max="521" width="2.375" style="6" customWidth="1"/>
    <col min="522" max="523" width="9.625" style="6" bestFit="1" customWidth="1"/>
    <col min="524" max="524" width="2.75" style="6" customWidth="1"/>
    <col min="525" max="525" width="7.75" style="6" customWidth="1"/>
    <col min="526" max="526" width="6.875" style="6" customWidth="1"/>
    <col min="527" max="527" width="4.5" style="6" customWidth="1"/>
    <col min="528" max="529" width="4.375" style="6" customWidth="1"/>
    <col min="530" max="530" width="4.25" style="6" customWidth="1"/>
    <col min="531" max="531" width="7" style="6" customWidth="1"/>
    <col min="532" max="532" width="6.5" style="6" customWidth="1"/>
    <col min="533" max="533" width="5.375" style="6" customWidth="1"/>
    <col min="534" max="534" width="4.75" style="6" customWidth="1"/>
    <col min="535" max="536" width="2.75" style="6" customWidth="1"/>
    <col min="537" max="537" width="6.25" style="6" customWidth="1"/>
    <col min="538" max="538" width="5.875" style="6" customWidth="1"/>
    <col min="539" max="539" width="4.5" style="6" customWidth="1"/>
    <col min="540" max="540" width="4.625" style="6" customWidth="1"/>
    <col min="541" max="541" width="4.75" style="6" customWidth="1"/>
    <col min="542" max="543" width="4.125" style="6" customWidth="1"/>
    <col min="544" max="544" width="4.625" style="6" customWidth="1"/>
    <col min="545" max="545" width="4.25" style="6" customWidth="1"/>
    <col min="546" max="546" width="3.75" style="6" customWidth="1"/>
    <col min="547" max="547" width="4.25" style="6" customWidth="1"/>
    <col min="548" max="548" width="2.75" style="6" customWidth="1"/>
    <col min="549" max="549" width="2.625" style="6" customWidth="1"/>
    <col min="550" max="550" width="3.875" style="6" customWidth="1"/>
    <col min="551" max="551" width="4.125" style="6" customWidth="1"/>
    <col min="552" max="553" width="4.625" style="6" customWidth="1"/>
    <col min="554" max="554" width="6" style="6" customWidth="1"/>
    <col min="555" max="556" width="5.875" style="6" customWidth="1"/>
    <col min="557" max="557" width="5.625" style="6" customWidth="1"/>
    <col min="558" max="558" width="7.625" style="6" customWidth="1"/>
    <col min="559" max="559" width="7.125" style="6" customWidth="1"/>
    <col min="560" max="560" width="4.875" style="6" customWidth="1"/>
    <col min="561" max="561" width="4" style="6" customWidth="1"/>
    <col min="562" max="562" width="6" style="6" customWidth="1"/>
    <col min="563" max="563" width="5.625" style="6" customWidth="1"/>
    <col min="564" max="564" width="4.75" style="6" customWidth="1"/>
    <col min="565" max="565" width="4.375" style="6" customWidth="1"/>
    <col min="566" max="566" width="5.375" style="6" customWidth="1"/>
    <col min="567" max="567" width="4.875" style="6" customWidth="1"/>
    <col min="568" max="568" width="5.375" style="6" customWidth="1"/>
    <col min="569" max="569" width="3.75" style="6" customWidth="1"/>
    <col min="570" max="570" width="5.25" style="6" customWidth="1"/>
    <col min="571" max="571" width="6.375" style="6" customWidth="1"/>
    <col min="572" max="572" width="5.875" style="6" customWidth="1"/>
    <col min="573" max="573" width="4.625" style="6" customWidth="1"/>
    <col min="574" max="574" width="4.5" style="6" customWidth="1"/>
    <col min="575" max="575" width="7" style="6" customWidth="1"/>
    <col min="576" max="576" width="7.125" style="6" customWidth="1"/>
    <col min="577" max="577" width="9.75" style="6" customWidth="1"/>
    <col min="578" max="578" width="4.875" style="6" customWidth="1"/>
    <col min="579" max="579" width="18.125" style="6" customWidth="1"/>
    <col min="580" max="580" width="18.875" style="6" customWidth="1"/>
    <col min="581" max="581" width="6.625" style="6" customWidth="1"/>
    <col min="582" max="582" width="5.875" style="6" customWidth="1"/>
    <col min="583" max="583" width="4.625" style="6" customWidth="1"/>
    <col min="584" max="584" width="5.25" style="6" customWidth="1"/>
    <col min="585" max="585" width="19.375" style="6" customWidth="1"/>
    <col min="586" max="768" width="9" style="6"/>
    <col min="769" max="769" width="20.125" style="6" customWidth="1"/>
    <col min="770" max="770" width="4.25" style="6" customWidth="1"/>
    <col min="771" max="772" width="9" style="6"/>
    <col min="773" max="773" width="4.25" style="6" customWidth="1"/>
    <col min="774" max="774" width="2" style="6" customWidth="1"/>
    <col min="775" max="776" width="6.75" style="6" bestFit="1" customWidth="1"/>
    <col min="777" max="777" width="2.375" style="6" customWidth="1"/>
    <col min="778" max="779" width="9.625" style="6" bestFit="1" customWidth="1"/>
    <col min="780" max="780" width="2.75" style="6" customWidth="1"/>
    <col min="781" max="781" width="7.75" style="6" customWidth="1"/>
    <col min="782" max="782" width="6.875" style="6" customWidth="1"/>
    <col min="783" max="783" width="4.5" style="6" customWidth="1"/>
    <col min="784" max="785" width="4.375" style="6" customWidth="1"/>
    <col min="786" max="786" width="4.25" style="6" customWidth="1"/>
    <col min="787" max="787" width="7" style="6" customWidth="1"/>
    <col min="788" max="788" width="6.5" style="6" customWidth="1"/>
    <col min="789" max="789" width="5.375" style="6" customWidth="1"/>
    <col min="790" max="790" width="4.75" style="6" customWidth="1"/>
    <col min="791" max="792" width="2.75" style="6" customWidth="1"/>
    <col min="793" max="793" width="6.25" style="6" customWidth="1"/>
    <col min="794" max="794" width="5.875" style="6" customWidth="1"/>
    <col min="795" max="795" width="4.5" style="6" customWidth="1"/>
    <col min="796" max="796" width="4.625" style="6" customWidth="1"/>
    <col min="797" max="797" width="4.75" style="6" customWidth="1"/>
    <col min="798" max="799" width="4.125" style="6" customWidth="1"/>
    <col min="800" max="800" width="4.625" style="6" customWidth="1"/>
    <col min="801" max="801" width="4.25" style="6" customWidth="1"/>
    <col min="802" max="802" width="3.75" style="6" customWidth="1"/>
    <col min="803" max="803" width="4.25" style="6" customWidth="1"/>
    <col min="804" max="804" width="2.75" style="6" customWidth="1"/>
    <col min="805" max="805" width="2.625" style="6" customWidth="1"/>
    <col min="806" max="806" width="3.875" style="6" customWidth="1"/>
    <col min="807" max="807" width="4.125" style="6" customWidth="1"/>
    <col min="808" max="809" width="4.625" style="6" customWidth="1"/>
    <col min="810" max="810" width="6" style="6" customWidth="1"/>
    <col min="811" max="812" width="5.875" style="6" customWidth="1"/>
    <col min="813" max="813" width="5.625" style="6" customWidth="1"/>
    <col min="814" max="814" width="7.625" style="6" customWidth="1"/>
    <col min="815" max="815" width="7.125" style="6" customWidth="1"/>
    <col min="816" max="816" width="4.875" style="6" customWidth="1"/>
    <col min="817" max="817" width="4" style="6" customWidth="1"/>
    <col min="818" max="818" width="6" style="6" customWidth="1"/>
    <col min="819" max="819" width="5.625" style="6" customWidth="1"/>
    <col min="820" max="820" width="4.75" style="6" customWidth="1"/>
    <col min="821" max="821" width="4.375" style="6" customWidth="1"/>
    <col min="822" max="822" width="5.375" style="6" customWidth="1"/>
    <col min="823" max="823" width="4.875" style="6" customWidth="1"/>
    <col min="824" max="824" width="5.375" style="6" customWidth="1"/>
    <col min="825" max="825" width="3.75" style="6" customWidth="1"/>
    <col min="826" max="826" width="5.25" style="6" customWidth="1"/>
    <col min="827" max="827" width="6.375" style="6" customWidth="1"/>
    <col min="828" max="828" width="5.875" style="6" customWidth="1"/>
    <col min="829" max="829" width="4.625" style="6" customWidth="1"/>
    <col min="830" max="830" width="4.5" style="6" customWidth="1"/>
    <col min="831" max="831" width="7" style="6" customWidth="1"/>
    <col min="832" max="832" width="7.125" style="6" customWidth="1"/>
    <col min="833" max="833" width="9.75" style="6" customWidth="1"/>
    <col min="834" max="834" width="4.875" style="6" customWidth="1"/>
    <col min="835" max="835" width="18.125" style="6" customWidth="1"/>
    <col min="836" max="836" width="18.875" style="6" customWidth="1"/>
    <col min="837" max="837" width="6.625" style="6" customWidth="1"/>
    <col min="838" max="838" width="5.875" style="6" customWidth="1"/>
    <col min="839" max="839" width="4.625" style="6" customWidth="1"/>
    <col min="840" max="840" width="5.25" style="6" customWidth="1"/>
    <col min="841" max="841" width="19.375" style="6" customWidth="1"/>
    <col min="842" max="1024" width="9" style="6"/>
    <col min="1025" max="1025" width="20.125" style="6" customWidth="1"/>
    <col min="1026" max="1026" width="4.25" style="6" customWidth="1"/>
    <col min="1027" max="1028" width="9" style="6"/>
    <col min="1029" max="1029" width="4.25" style="6" customWidth="1"/>
    <col min="1030" max="1030" width="2" style="6" customWidth="1"/>
    <col min="1031" max="1032" width="6.75" style="6" bestFit="1" customWidth="1"/>
    <col min="1033" max="1033" width="2.375" style="6" customWidth="1"/>
    <col min="1034" max="1035" width="9.625" style="6" bestFit="1" customWidth="1"/>
    <col min="1036" max="1036" width="2.75" style="6" customWidth="1"/>
    <col min="1037" max="1037" width="7.75" style="6" customWidth="1"/>
    <col min="1038" max="1038" width="6.875" style="6" customWidth="1"/>
    <col min="1039" max="1039" width="4.5" style="6" customWidth="1"/>
    <col min="1040" max="1041" width="4.375" style="6" customWidth="1"/>
    <col min="1042" max="1042" width="4.25" style="6" customWidth="1"/>
    <col min="1043" max="1043" width="7" style="6" customWidth="1"/>
    <col min="1044" max="1044" width="6.5" style="6" customWidth="1"/>
    <col min="1045" max="1045" width="5.375" style="6" customWidth="1"/>
    <col min="1046" max="1046" width="4.75" style="6" customWidth="1"/>
    <col min="1047" max="1048" width="2.75" style="6" customWidth="1"/>
    <col min="1049" max="1049" width="6.25" style="6" customWidth="1"/>
    <col min="1050" max="1050" width="5.875" style="6" customWidth="1"/>
    <col min="1051" max="1051" width="4.5" style="6" customWidth="1"/>
    <col min="1052" max="1052" width="4.625" style="6" customWidth="1"/>
    <col min="1053" max="1053" width="4.75" style="6" customWidth="1"/>
    <col min="1054" max="1055" width="4.125" style="6" customWidth="1"/>
    <col min="1056" max="1056" width="4.625" style="6" customWidth="1"/>
    <col min="1057" max="1057" width="4.25" style="6" customWidth="1"/>
    <col min="1058" max="1058" width="3.75" style="6" customWidth="1"/>
    <col min="1059" max="1059" width="4.25" style="6" customWidth="1"/>
    <col min="1060" max="1060" width="2.75" style="6" customWidth="1"/>
    <col min="1061" max="1061" width="2.625" style="6" customWidth="1"/>
    <col min="1062" max="1062" width="3.875" style="6" customWidth="1"/>
    <col min="1063" max="1063" width="4.125" style="6" customWidth="1"/>
    <col min="1064" max="1065" width="4.625" style="6" customWidth="1"/>
    <col min="1066" max="1066" width="6" style="6" customWidth="1"/>
    <col min="1067" max="1068" width="5.875" style="6" customWidth="1"/>
    <col min="1069" max="1069" width="5.625" style="6" customWidth="1"/>
    <col min="1070" max="1070" width="7.625" style="6" customWidth="1"/>
    <col min="1071" max="1071" width="7.125" style="6" customWidth="1"/>
    <col min="1072" max="1072" width="4.875" style="6" customWidth="1"/>
    <col min="1073" max="1073" width="4" style="6" customWidth="1"/>
    <col min="1074" max="1074" width="6" style="6" customWidth="1"/>
    <col min="1075" max="1075" width="5.625" style="6" customWidth="1"/>
    <col min="1076" max="1076" width="4.75" style="6" customWidth="1"/>
    <col min="1077" max="1077" width="4.375" style="6" customWidth="1"/>
    <col min="1078" max="1078" width="5.375" style="6" customWidth="1"/>
    <col min="1079" max="1079" width="4.875" style="6" customWidth="1"/>
    <col min="1080" max="1080" width="5.375" style="6" customWidth="1"/>
    <col min="1081" max="1081" width="3.75" style="6" customWidth="1"/>
    <col min="1082" max="1082" width="5.25" style="6" customWidth="1"/>
    <col min="1083" max="1083" width="6.375" style="6" customWidth="1"/>
    <col min="1084" max="1084" width="5.875" style="6" customWidth="1"/>
    <col min="1085" max="1085" width="4.625" style="6" customWidth="1"/>
    <col min="1086" max="1086" width="4.5" style="6" customWidth="1"/>
    <col min="1087" max="1087" width="7" style="6" customWidth="1"/>
    <col min="1088" max="1088" width="7.125" style="6" customWidth="1"/>
    <col min="1089" max="1089" width="9.75" style="6" customWidth="1"/>
    <col min="1090" max="1090" width="4.875" style="6" customWidth="1"/>
    <col min="1091" max="1091" width="18.125" style="6" customWidth="1"/>
    <col min="1092" max="1092" width="18.875" style="6" customWidth="1"/>
    <col min="1093" max="1093" width="6.625" style="6" customWidth="1"/>
    <col min="1094" max="1094" width="5.875" style="6" customWidth="1"/>
    <col min="1095" max="1095" width="4.625" style="6" customWidth="1"/>
    <col min="1096" max="1096" width="5.25" style="6" customWidth="1"/>
    <col min="1097" max="1097" width="19.375" style="6" customWidth="1"/>
    <col min="1098" max="1280" width="9" style="6"/>
    <col min="1281" max="1281" width="20.125" style="6" customWidth="1"/>
    <col min="1282" max="1282" width="4.25" style="6" customWidth="1"/>
    <col min="1283" max="1284" width="9" style="6"/>
    <col min="1285" max="1285" width="4.25" style="6" customWidth="1"/>
    <col min="1286" max="1286" width="2" style="6" customWidth="1"/>
    <col min="1287" max="1288" width="6.75" style="6" bestFit="1" customWidth="1"/>
    <col min="1289" max="1289" width="2.375" style="6" customWidth="1"/>
    <col min="1290" max="1291" width="9.625" style="6" bestFit="1" customWidth="1"/>
    <col min="1292" max="1292" width="2.75" style="6" customWidth="1"/>
    <col min="1293" max="1293" width="7.75" style="6" customWidth="1"/>
    <col min="1294" max="1294" width="6.875" style="6" customWidth="1"/>
    <col min="1295" max="1295" width="4.5" style="6" customWidth="1"/>
    <col min="1296" max="1297" width="4.375" style="6" customWidth="1"/>
    <col min="1298" max="1298" width="4.25" style="6" customWidth="1"/>
    <col min="1299" max="1299" width="7" style="6" customWidth="1"/>
    <col min="1300" max="1300" width="6.5" style="6" customWidth="1"/>
    <col min="1301" max="1301" width="5.375" style="6" customWidth="1"/>
    <col min="1302" max="1302" width="4.75" style="6" customWidth="1"/>
    <col min="1303" max="1304" width="2.75" style="6" customWidth="1"/>
    <col min="1305" max="1305" width="6.25" style="6" customWidth="1"/>
    <col min="1306" max="1306" width="5.875" style="6" customWidth="1"/>
    <col min="1307" max="1307" width="4.5" style="6" customWidth="1"/>
    <col min="1308" max="1308" width="4.625" style="6" customWidth="1"/>
    <col min="1309" max="1309" width="4.75" style="6" customWidth="1"/>
    <col min="1310" max="1311" width="4.125" style="6" customWidth="1"/>
    <col min="1312" max="1312" width="4.625" style="6" customWidth="1"/>
    <col min="1313" max="1313" width="4.25" style="6" customWidth="1"/>
    <col min="1314" max="1314" width="3.75" style="6" customWidth="1"/>
    <col min="1315" max="1315" width="4.25" style="6" customWidth="1"/>
    <col min="1316" max="1316" width="2.75" style="6" customWidth="1"/>
    <col min="1317" max="1317" width="2.625" style="6" customWidth="1"/>
    <col min="1318" max="1318" width="3.875" style="6" customWidth="1"/>
    <col min="1319" max="1319" width="4.125" style="6" customWidth="1"/>
    <col min="1320" max="1321" width="4.625" style="6" customWidth="1"/>
    <col min="1322" max="1322" width="6" style="6" customWidth="1"/>
    <col min="1323" max="1324" width="5.875" style="6" customWidth="1"/>
    <col min="1325" max="1325" width="5.625" style="6" customWidth="1"/>
    <col min="1326" max="1326" width="7.625" style="6" customWidth="1"/>
    <col min="1327" max="1327" width="7.125" style="6" customWidth="1"/>
    <col min="1328" max="1328" width="4.875" style="6" customWidth="1"/>
    <col min="1329" max="1329" width="4" style="6" customWidth="1"/>
    <col min="1330" max="1330" width="6" style="6" customWidth="1"/>
    <col min="1331" max="1331" width="5.625" style="6" customWidth="1"/>
    <col min="1332" max="1332" width="4.75" style="6" customWidth="1"/>
    <col min="1333" max="1333" width="4.375" style="6" customWidth="1"/>
    <col min="1334" max="1334" width="5.375" style="6" customWidth="1"/>
    <col min="1335" max="1335" width="4.875" style="6" customWidth="1"/>
    <col min="1336" max="1336" width="5.375" style="6" customWidth="1"/>
    <col min="1337" max="1337" width="3.75" style="6" customWidth="1"/>
    <col min="1338" max="1338" width="5.25" style="6" customWidth="1"/>
    <col min="1339" max="1339" width="6.375" style="6" customWidth="1"/>
    <col min="1340" max="1340" width="5.875" style="6" customWidth="1"/>
    <col min="1341" max="1341" width="4.625" style="6" customWidth="1"/>
    <col min="1342" max="1342" width="4.5" style="6" customWidth="1"/>
    <col min="1343" max="1343" width="7" style="6" customWidth="1"/>
    <col min="1344" max="1344" width="7.125" style="6" customWidth="1"/>
    <col min="1345" max="1345" width="9.75" style="6" customWidth="1"/>
    <col min="1346" max="1346" width="4.875" style="6" customWidth="1"/>
    <col min="1347" max="1347" width="18.125" style="6" customWidth="1"/>
    <col min="1348" max="1348" width="18.875" style="6" customWidth="1"/>
    <col min="1349" max="1349" width="6.625" style="6" customWidth="1"/>
    <col min="1350" max="1350" width="5.875" style="6" customWidth="1"/>
    <col min="1351" max="1351" width="4.625" style="6" customWidth="1"/>
    <col min="1352" max="1352" width="5.25" style="6" customWidth="1"/>
    <col min="1353" max="1353" width="19.375" style="6" customWidth="1"/>
    <col min="1354" max="1536" width="9" style="6"/>
    <col min="1537" max="1537" width="20.125" style="6" customWidth="1"/>
    <col min="1538" max="1538" width="4.25" style="6" customWidth="1"/>
    <col min="1539" max="1540" width="9" style="6"/>
    <col min="1541" max="1541" width="4.25" style="6" customWidth="1"/>
    <col min="1542" max="1542" width="2" style="6" customWidth="1"/>
    <col min="1543" max="1544" width="6.75" style="6" bestFit="1" customWidth="1"/>
    <col min="1545" max="1545" width="2.375" style="6" customWidth="1"/>
    <col min="1546" max="1547" width="9.625" style="6" bestFit="1" customWidth="1"/>
    <col min="1548" max="1548" width="2.75" style="6" customWidth="1"/>
    <col min="1549" max="1549" width="7.75" style="6" customWidth="1"/>
    <col min="1550" max="1550" width="6.875" style="6" customWidth="1"/>
    <col min="1551" max="1551" width="4.5" style="6" customWidth="1"/>
    <col min="1552" max="1553" width="4.375" style="6" customWidth="1"/>
    <col min="1554" max="1554" width="4.25" style="6" customWidth="1"/>
    <col min="1555" max="1555" width="7" style="6" customWidth="1"/>
    <col min="1556" max="1556" width="6.5" style="6" customWidth="1"/>
    <col min="1557" max="1557" width="5.375" style="6" customWidth="1"/>
    <col min="1558" max="1558" width="4.75" style="6" customWidth="1"/>
    <col min="1559" max="1560" width="2.75" style="6" customWidth="1"/>
    <col min="1561" max="1561" width="6.25" style="6" customWidth="1"/>
    <col min="1562" max="1562" width="5.875" style="6" customWidth="1"/>
    <col min="1563" max="1563" width="4.5" style="6" customWidth="1"/>
    <col min="1564" max="1564" width="4.625" style="6" customWidth="1"/>
    <col min="1565" max="1565" width="4.75" style="6" customWidth="1"/>
    <col min="1566" max="1567" width="4.125" style="6" customWidth="1"/>
    <col min="1568" max="1568" width="4.625" style="6" customWidth="1"/>
    <col min="1569" max="1569" width="4.25" style="6" customWidth="1"/>
    <col min="1570" max="1570" width="3.75" style="6" customWidth="1"/>
    <col min="1571" max="1571" width="4.25" style="6" customWidth="1"/>
    <col min="1572" max="1572" width="2.75" style="6" customWidth="1"/>
    <col min="1573" max="1573" width="2.625" style="6" customWidth="1"/>
    <col min="1574" max="1574" width="3.875" style="6" customWidth="1"/>
    <col min="1575" max="1575" width="4.125" style="6" customWidth="1"/>
    <col min="1576" max="1577" width="4.625" style="6" customWidth="1"/>
    <col min="1578" max="1578" width="6" style="6" customWidth="1"/>
    <col min="1579" max="1580" width="5.875" style="6" customWidth="1"/>
    <col min="1581" max="1581" width="5.625" style="6" customWidth="1"/>
    <col min="1582" max="1582" width="7.625" style="6" customWidth="1"/>
    <col min="1583" max="1583" width="7.125" style="6" customWidth="1"/>
    <col min="1584" max="1584" width="4.875" style="6" customWidth="1"/>
    <col min="1585" max="1585" width="4" style="6" customWidth="1"/>
    <col min="1586" max="1586" width="6" style="6" customWidth="1"/>
    <col min="1587" max="1587" width="5.625" style="6" customWidth="1"/>
    <col min="1588" max="1588" width="4.75" style="6" customWidth="1"/>
    <col min="1589" max="1589" width="4.375" style="6" customWidth="1"/>
    <col min="1590" max="1590" width="5.375" style="6" customWidth="1"/>
    <col min="1591" max="1591" width="4.875" style="6" customWidth="1"/>
    <col min="1592" max="1592" width="5.375" style="6" customWidth="1"/>
    <col min="1593" max="1593" width="3.75" style="6" customWidth="1"/>
    <col min="1594" max="1594" width="5.25" style="6" customWidth="1"/>
    <col min="1595" max="1595" width="6.375" style="6" customWidth="1"/>
    <col min="1596" max="1596" width="5.875" style="6" customWidth="1"/>
    <col min="1597" max="1597" width="4.625" style="6" customWidth="1"/>
    <col min="1598" max="1598" width="4.5" style="6" customWidth="1"/>
    <col min="1599" max="1599" width="7" style="6" customWidth="1"/>
    <col min="1600" max="1600" width="7.125" style="6" customWidth="1"/>
    <col min="1601" max="1601" width="9.75" style="6" customWidth="1"/>
    <col min="1602" max="1602" width="4.875" style="6" customWidth="1"/>
    <col min="1603" max="1603" width="18.125" style="6" customWidth="1"/>
    <col min="1604" max="1604" width="18.875" style="6" customWidth="1"/>
    <col min="1605" max="1605" width="6.625" style="6" customWidth="1"/>
    <col min="1606" max="1606" width="5.875" style="6" customWidth="1"/>
    <col min="1607" max="1607" width="4.625" style="6" customWidth="1"/>
    <col min="1608" max="1608" width="5.25" style="6" customWidth="1"/>
    <col min="1609" max="1609" width="19.375" style="6" customWidth="1"/>
    <col min="1610" max="1792" width="9" style="6"/>
    <col min="1793" max="1793" width="20.125" style="6" customWidth="1"/>
    <col min="1794" max="1794" width="4.25" style="6" customWidth="1"/>
    <col min="1795" max="1796" width="9" style="6"/>
    <col min="1797" max="1797" width="4.25" style="6" customWidth="1"/>
    <col min="1798" max="1798" width="2" style="6" customWidth="1"/>
    <col min="1799" max="1800" width="6.75" style="6" bestFit="1" customWidth="1"/>
    <col min="1801" max="1801" width="2.375" style="6" customWidth="1"/>
    <col min="1802" max="1803" width="9.625" style="6" bestFit="1" customWidth="1"/>
    <col min="1804" max="1804" width="2.75" style="6" customWidth="1"/>
    <col min="1805" max="1805" width="7.75" style="6" customWidth="1"/>
    <col min="1806" max="1806" width="6.875" style="6" customWidth="1"/>
    <col min="1807" max="1807" width="4.5" style="6" customWidth="1"/>
    <col min="1808" max="1809" width="4.375" style="6" customWidth="1"/>
    <col min="1810" max="1810" width="4.25" style="6" customWidth="1"/>
    <col min="1811" max="1811" width="7" style="6" customWidth="1"/>
    <col min="1812" max="1812" width="6.5" style="6" customWidth="1"/>
    <col min="1813" max="1813" width="5.375" style="6" customWidth="1"/>
    <col min="1814" max="1814" width="4.75" style="6" customWidth="1"/>
    <col min="1815" max="1816" width="2.75" style="6" customWidth="1"/>
    <col min="1817" max="1817" width="6.25" style="6" customWidth="1"/>
    <col min="1818" max="1818" width="5.875" style="6" customWidth="1"/>
    <col min="1819" max="1819" width="4.5" style="6" customWidth="1"/>
    <col min="1820" max="1820" width="4.625" style="6" customWidth="1"/>
    <col min="1821" max="1821" width="4.75" style="6" customWidth="1"/>
    <col min="1822" max="1823" width="4.125" style="6" customWidth="1"/>
    <col min="1824" max="1824" width="4.625" style="6" customWidth="1"/>
    <col min="1825" max="1825" width="4.25" style="6" customWidth="1"/>
    <col min="1826" max="1826" width="3.75" style="6" customWidth="1"/>
    <col min="1827" max="1827" width="4.25" style="6" customWidth="1"/>
    <col min="1828" max="1828" width="2.75" style="6" customWidth="1"/>
    <col min="1829" max="1829" width="2.625" style="6" customWidth="1"/>
    <col min="1830" max="1830" width="3.875" style="6" customWidth="1"/>
    <col min="1831" max="1831" width="4.125" style="6" customWidth="1"/>
    <col min="1832" max="1833" width="4.625" style="6" customWidth="1"/>
    <col min="1834" max="1834" width="6" style="6" customWidth="1"/>
    <col min="1835" max="1836" width="5.875" style="6" customWidth="1"/>
    <col min="1837" max="1837" width="5.625" style="6" customWidth="1"/>
    <col min="1838" max="1838" width="7.625" style="6" customWidth="1"/>
    <col min="1839" max="1839" width="7.125" style="6" customWidth="1"/>
    <col min="1840" max="1840" width="4.875" style="6" customWidth="1"/>
    <col min="1841" max="1841" width="4" style="6" customWidth="1"/>
    <col min="1842" max="1842" width="6" style="6" customWidth="1"/>
    <col min="1843" max="1843" width="5.625" style="6" customWidth="1"/>
    <col min="1844" max="1844" width="4.75" style="6" customWidth="1"/>
    <col min="1845" max="1845" width="4.375" style="6" customWidth="1"/>
    <col min="1846" max="1846" width="5.375" style="6" customWidth="1"/>
    <col min="1847" max="1847" width="4.875" style="6" customWidth="1"/>
    <col min="1848" max="1848" width="5.375" style="6" customWidth="1"/>
    <col min="1849" max="1849" width="3.75" style="6" customWidth="1"/>
    <col min="1850" max="1850" width="5.25" style="6" customWidth="1"/>
    <col min="1851" max="1851" width="6.375" style="6" customWidth="1"/>
    <col min="1852" max="1852" width="5.875" style="6" customWidth="1"/>
    <col min="1853" max="1853" width="4.625" style="6" customWidth="1"/>
    <col min="1854" max="1854" width="4.5" style="6" customWidth="1"/>
    <col min="1855" max="1855" width="7" style="6" customWidth="1"/>
    <col min="1856" max="1856" width="7.125" style="6" customWidth="1"/>
    <col min="1857" max="1857" width="9.75" style="6" customWidth="1"/>
    <col min="1858" max="1858" width="4.875" style="6" customWidth="1"/>
    <col min="1859" max="1859" width="18.125" style="6" customWidth="1"/>
    <col min="1860" max="1860" width="18.875" style="6" customWidth="1"/>
    <col min="1861" max="1861" width="6.625" style="6" customWidth="1"/>
    <col min="1862" max="1862" width="5.875" style="6" customWidth="1"/>
    <col min="1863" max="1863" width="4.625" style="6" customWidth="1"/>
    <col min="1864" max="1864" width="5.25" style="6" customWidth="1"/>
    <col min="1865" max="1865" width="19.375" style="6" customWidth="1"/>
    <col min="1866" max="2048" width="9" style="6"/>
    <col min="2049" max="2049" width="20.125" style="6" customWidth="1"/>
    <col min="2050" max="2050" width="4.25" style="6" customWidth="1"/>
    <col min="2051" max="2052" width="9" style="6"/>
    <col min="2053" max="2053" width="4.25" style="6" customWidth="1"/>
    <col min="2054" max="2054" width="2" style="6" customWidth="1"/>
    <col min="2055" max="2056" width="6.75" style="6" bestFit="1" customWidth="1"/>
    <col min="2057" max="2057" width="2.375" style="6" customWidth="1"/>
    <col min="2058" max="2059" width="9.625" style="6" bestFit="1" customWidth="1"/>
    <col min="2060" max="2060" width="2.75" style="6" customWidth="1"/>
    <col min="2061" max="2061" width="7.75" style="6" customWidth="1"/>
    <col min="2062" max="2062" width="6.875" style="6" customWidth="1"/>
    <col min="2063" max="2063" width="4.5" style="6" customWidth="1"/>
    <col min="2064" max="2065" width="4.375" style="6" customWidth="1"/>
    <col min="2066" max="2066" width="4.25" style="6" customWidth="1"/>
    <col min="2067" max="2067" width="7" style="6" customWidth="1"/>
    <col min="2068" max="2068" width="6.5" style="6" customWidth="1"/>
    <col min="2069" max="2069" width="5.375" style="6" customWidth="1"/>
    <col min="2070" max="2070" width="4.75" style="6" customWidth="1"/>
    <col min="2071" max="2072" width="2.75" style="6" customWidth="1"/>
    <col min="2073" max="2073" width="6.25" style="6" customWidth="1"/>
    <col min="2074" max="2074" width="5.875" style="6" customWidth="1"/>
    <col min="2075" max="2075" width="4.5" style="6" customWidth="1"/>
    <col min="2076" max="2076" width="4.625" style="6" customWidth="1"/>
    <col min="2077" max="2077" width="4.75" style="6" customWidth="1"/>
    <col min="2078" max="2079" width="4.125" style="6" customWidth="1"/>
    <col min="2080" max="2080" width="4.625" style="6" customWidth="1"/>
    <col min="2081" max="2081" width="4.25" style="6" customWidth="1"/>
    <col min="2082" max="2082" width="3.75" style="6" customWidth="1"/>
    <col min="2083" max="2083" width="4.25" style="6" customWidth="1"/>
    <col min="2084" max="2084" width="2.75" style="6" customWidth="1"/>
    <col min="2085" max="2085" width="2.625" style="6" customWidth="1"/>
    <col min="2086" max="2086" width="3.875" style="6" customWidth="1"/>
    <col min="2087" max="2087" width="4.125" style="6" customWidth="1"/>
    <col min="2088" max="2089" width="4.625" style="6" customWidth="1"/>
    <col min="2090" max="2090" width="6" style="6" customWidth="1"/>
    <col min="2091" max="2092" width="5.875" style="6" customWidth="1"/>
    <col min="2093" max="2093" width="5.625" style="6" customWidth="1"/>
    <col min="2094" max="2094" width="7.625" style="6" customWidth="1"/>
    <col min="2095" max="2095" width="7.125" style="6" customWidth="1"/>
    <col min="2096" max="2096" width="4.875" style="6" customWidth="1"/>
    <col min="2097" max="2097" width="4" style="6" customWidth="1"/>
    <col min="2098" max="2098" width="6" style="6" customWidth="1"/>
    <col min="2099" max="2099" width="5.625" style="6" customWidth="1"/>
    <col min="2100" max="2100" width="4.75" style="6" customWidth="1"/>
    <col min="2101" max="2101" width="4.375" style="6" customWidth="1"/>
    <col min="2102" max="2102" width="5.375" style="6" customWidth="1"/>
    <col min="2103" max="2103" width="4.875" style="6" customWidth="1"/>
    <col min="2104" max="2104" width="5.375" style="6" customWidth="1"/>
    <col min="2105" max="2105" width="3.75" style="6" customWidth="1"/>
    <col min="2106" max="2106" width="5.25" style="6" customWidth="1"/>
    <col min="2107" max="2107" width="6.375" style="6" customWidth="1"/>
    <col min="2108" max="2108" width="5.875" style="6" customWidth="1"/>
    <col min="2109" max="2109" width="4.625" style="6" customWidth="1"/>
    <col min="2110" max="2110" width="4.5" style="6" customWidth="1"/>
    <col min="2111" max="2111" width="7" style="6" customWidth="1"/>
    <col min="2112" max="2112" width="7.125" style="6" customWidth="1"/>
    <col min="2113" max="2113" width="9.75" style="6" customWidth="1"/>
    <col min="2114" max="2114" width="4.875" style="6" customWidth="1"/>
    <col min="2115" max="2115" width="18.125" style="6" customWidth="1"/>
    <col min="2116" max="2116" width="18.875" style="6" customWidth="1"/>
    <col min="2117" max="2117" width="6.625" style="6" customWidth="1"/>
    <col min="2118" max="2118" width="5.875" style="6" customWidth="1"/>
    <col min="2119" max="2119" width="4.625" style="6" customWidth="1"/>
    <col min="2120" max="2120" width="5.25" style="6" customWidth="1"/>
    <col min="2121" max="2121" width="19.375" style="6" customWidth="1"/>
    <col min="2122" max="2304" width="9" style="6"/>
    <col min="2305" max="2305" width="20.125" style="6" customWidth="1"/>
    <col min="2306" max="2306" width="4.25" style="6" customWidth="1"/>
    <col min="2307" max="2308" width="9" style="6"/>
    <col min="2309" max="2309" width="4.25" style="6" customWidth="1"/>
    <col min="2310" max="2310" width="2" style="6" customWidth="1"/>
    <col min="2311" max="2312" width="6.75" style="6" bestFit="1" customWidth="1"/>
    <col min="2313" max="2313" width="2.375" style="6" customWidth="1"/>
    <col min="2314" max="2315" width="9.625" style="6" bestFit="1" customWidth="1"/>
    <col min="2316" max="2316" width="2.75" style="6" customWidth="1"/>
    <col min="2317" max="2317" width="7.75" style="6" customWidth="1"/>
    <col min="2318" max="2318" width="6.875" style="6" customWidth="1"/>
    <col min="2319" max="2319" width="4.5" style="6" customWidth="1"/>
    <col min="2320" max="2321" width="4.375" style="6" customWidth="1"/>
    <col min="2322" max="2322" width="4.25" style="6" customWidth="1"/>
    <col min="2323" max="2323" width="7" style="6" customWidth="1"/>
    <col min="2324" max="2324" width="6.5" style="6" customWidth="1"/>
    <col min="2325" max="2325" width="5.375" style="6" customWidth="1"/>
    <col min="2326" max="2326" width="4.75" style="6" customWidth="1"/>
    <col min="2327" max="2328" width="2.75" style="6" customWidth="1"/>
    <col min="2329" max="2329" width="6.25" style="6" customWidth="1"/>
    <col min="2330" max="2330" width="5.875" style="6" customWidth="1"/>
    <col min="2331" max="2331" width="4.5" style="6" customWidth="1"/>
    <col min="2332" max="2332" width="4.625" style="6" customWidth="1"/>
    <col min="2333" max="2333" width="4.75" style="6" customWidth="1"/>
    <col min="2334" max="2335" width="4.125" style="6" customWidth="1"/>
    <col min="2336" max="2336" width="4.625" style="6" customWidth="1"/>
    <col min="2337" max="2337" width="4.25" style="6" customWidth="1"/>
    <col min="2338" max="2338" width="3.75" style="6" customWidth="1"/>
    <col min="2339" max="2339" width="4.25" style="6" customWidth="1"/>
    <col min="2340" max="2340" width="2.75" style="6" customWidth="1"/>
    <col min="2341" max="2341" width="2.625" style="6" customWidth="1"/>
    <col min="2342" max="2342" width="3.875" style="6" customWidth="1"/>
    <col min="2343" max="2343" width="4.125" style="6" customWidth="1"/>
    <col min="2344" max="2345" width="4.625" style="6" customWidth="1"/>
    <col min="2346" max="2346" width="6" style="6" customWidth="1"/>
    <col min="2347" max="2348" width="5.875" style="6" customWidth="1"/>
    <col min="2349" max="2349" width="5.625" style="6" customWidth="1"/>
    <col min="2350" max="2350" width="7.625" style="6" customWidth="1"/>
    <col min="2351" max="2351" width="7.125" style="6" customWidth="1"/>
    <col min="2352" max="2352" width="4.875" style="6" customWidth="1"/>
    <col min="2353" max="2353" width="4" style="6" customWidth="1"/>
    <col min="2354" max="2354" width="6" style="6" customWidth="1"/>
    <col min="2355" max="2355" width="5.625" style="6" customWidth="1"/>
    <col min="2356" max="2356" width="4.75" style="6" customWidth="1"/>
    <col min="2357" max="2357" width="4.375" style="6" customWidth="1"/>
    <col min="2358" max="2358" width="5.375" style="6" customWidth="1"/>
    <col min="2359" max="2359" width="4.875" style="6" customWidth="1"/>
    <col min="2360" max="2360" width="5.375" style="6" customWidth="1"/>
    <col min="2361" max="2361" width="3.75" style="6" customWidth="1"/>
    <col min="2362" max="2362" width="5.25" style="6" customWidth="1"/>
    <col min="2363" max="2363" width="6.375" style="6" customWidth="1"/>
    <col min="2364" max="2364" width="5.875" style="6" customWidth="1"/>
    <col min="2365" max="2365" width="4.625" style="6" customWidth="1"/>
    <col min="2366" max="2366" width="4.5" style="6" customWidth="1"/>
    <col min="2367" max="2367" width="7" style="6" customWidth="1"/>
    <col min="2368" max="2368" width="7.125" style="6" customWidth="1"/>
    <col min="2369" max="2369" width="9.75" style="6" customWidth="1"/>
    <col min="2370" max="2370" width="4.875" style="6" customWidth="1"/>
    <col min="2371" max="2371" width="18.125" style="6" customWidth="1"/>
    <col min="2372" max="2372" width="18.875" style="6" customWidth="1"/>
    <col min="2373" max="2373" width="6.625" style="6" customWidth="1"/>
    <col min="2374" max="2374" width="5.875" style="6" customWidth="1"/>
    <col min="2375" max="2375" width="4.625" style="6" customWidth="1"/>
    <col min="2376" max="2376" width="5.25" style="6" customWidth="1"/>
    <col min="2377" max="2377" width="19.375" style="6" customWidth="1"/>
    <col min="2378" max="2560" width="9" style="6"/>
    <col min="2561" max="2561" width="20.125" style="6" customWidth="1"/>
    <col min="2562" max="2562" width="4.25" style="6" customWidth="1"/>
    <col min="2563" max="2564" width="9" style="6"/>
    <col min="2565" max="2565" width="4.25" style="6" customWidth="1"/>
    <col min="2566" max="2566" width="2" style="6" customWidth="1"/>
    <col min="2567" max="2568" width="6.75" style="6" bestFit="1" customWidth="1"/>
    <col min="2569" max="2569" width="2.375" style="6" customWidth="1"/>
    <col min="2570" max="2571" width="9.625" style="6" bestFit="1" customWidth="1"/>
    <col min="2572" max="2572" width="2.75" style="6" customWidth="1"/>
    <col min="2573" max="2573" width="7.75" style="6" customWidth="1"/>
    <col min="2574" max="2574" width="6.875" style="6" customWidth="1"/>
    <col min="2575" max="2575" width="4.5" style="6" customWidth="1"/>
    <col min="2576" max="2577" width="4.375" style="6" customWidth="1"/>
    <col min="2578" max="2578" width="4.25" style="6" customWidth="1"/>
    <col min="2579" max="2579" width="7" style="6" customWidth="1"/>
    <col min="2580" max="2580" width="6.5" style="6" customWidth="1"/>
    <col min="2581" max="2581" width="5.375" style="6" customWidth="1"/>
    <col min="2582" max="2582" width="4.75" style="6" customWidth="1"/>
    <col min="2583" max="2584" width="2.75" style="6" customWidth="1"/>
    <col min="2585" max="2585" width="6.25" style="6" customWidth="1"/>
    <col min="2586" max="2586" width="5.875" style="6" customWidth="1"/>
    <col min="2587" max="2587" width="4.5" style="6" customWidth="1"/>
    <col min="2588" max="2588" width="4.625" style="6" customWidth="1"/>
    <col min="2589" max="2589" width="4.75" style="6" customWidth="1"/>
    <col min="2590" max="2591" width="4.125" style="6" customWidth="1"/>
    <col min="2592" max="2592" width="4.625" style="6" customWidth="1"/>
    <col min="2593" max="2593" width="4.25" style="6" customWidth="1"/>
    <col min="2594" max="2594" width="3.75" style="6" customWidth="1"/>
    <col min="2595" max="2595" width="4.25" style="6" customWidth="1"/>
    <col min="2596" max="2596" width="2.75" style="6" customWidth="1"/>
    <col min="2597" max="2597" width="2.625" style="6" customWidth="1"/>
    <col min="2598" max="2598" width="3.875" style="6" customWidth="1"/>
    <col min="2599" max="2599" width="4.125" style="6" customWidth="1"/>
    <col min="2600" max="2601" width="4.625" style="6" customWidth="1"/>
    <col min="2602" max="2602" width="6" style="6" customWidth="1"/>
    <col min="2603" max="2604" width="5.875" style="6" customWidth="1"/>
    <col min="2605" max="2605" width="5.625" style="6" customWidth="1"/>
    <col min="2606" max="2606" width="7.625" style="6" customWidth="1"/>
    <col min="2607" max="2607" width="7.125" style="6" customWidth="1"/>
    <col min="2608" max="2608" width="4.875" style="6" customWidth="1"/>
    <col min="2609" max="2609" width="4" style="6" customWidth="1"/>
    <col min="2610" max="2610" width="6" style="6" customWidth="1"/>
    <col min="2611" max="2611" width="5.625" style="6" customWidth="1"/>
    <col min="2612" max="2612" width="4.75" style="6" customWidth="1"/>
    <col min="2613" max="2613" width="4.375" style="6" customWidth="1"/>
    <col min="2614" max="2614" width="5.375" style="6" customWidth="1"/>
    <col min="2615" max="2615" width="4.875" style="6" customWidth="1"/>
    <col min="2616" max="2616" width="5.375" style="6" customWidth="1"/>
    <col min="2617" max="2617" width="3.75" style="6" customWidth="1"/>
    <col min="2618" max="2618" width="5.25" style="6" customWidth="1"/>
    <col min="2619" max="2619" width="6.375" style="6" customWidth="1"/>
    <col min="2620" max="2620" width="5.875" style="6" customWidth="1"/>
    <col min="2621" max="2621" width="4.625" style="6" customWidth="1"/>
    <col min="2622" max="2622" width="4.5" style="6" customWidth="1"/>
    <col min="2623" max="2623" width="7" style="6" customWidth="1"/>
    <col min="2624" max="2624" width="7.125" style="6" customWidth="1"/>
    <col min="2625" max="2625" width="9.75" style="6" customWidth="1"/>
    <col min="2626" max="2626" width="4.875" style="6" customWidth="1"/>
    <col min="2627" max="2627" width="18.125" style="6" customWidth="1"/>
    <col min="2628" max="2628" width="18.875" style="6" customWidth="1"/>
    <col min="2629" max="2629" width="6.625" style="6" customWidth="1"/>
    <col min="2630" max="2630" width="5.875" style="6" customWidth="1"/>
    <col min="2631" max="2631" width="4.625" style="6" customWidth="1"/>
    <col min="2632" max="2632" width="5.25" style="6" customWidth="1"/>
    <col min="2633" max="2633" width="19.375" style="6" customWidth="1"/>
    <col min="2634" max="2816" width="9" style="6"/>
    <col min="2817" max="2817" width="20.125" style="6" customWidth="1"/>
    <col min="2818" max="2818" width="4.25" style="6" customWidth="1"/>
    <col min="2819" max="2820" width="9" style="6"/>
    <col min="2821" max="2821" width="4.25" style="6" customWidth="1"/>
    <col min="2822" max="2822" width="2" style="6" customWidth="1"/>
    <col min="2823" max="2824" width="6.75" style="6" bestFit="1" customWidth="1"/>
    <col min="2825" max="2825" width="2.375" style="6" customWidth="1"/>
    <col min="2826" max="2827" width="9.625" style="6" bestFit="1" customWidth="1"/>
    <col min="2828" max="2828" width="2.75" style="6" customWidth="1"/>
    <col min="2829" max="2829" width="7.75" style="6" customWidth="1"/>
    <col min="2830" max="2830" width="6.875" style="6" customWidth="1"/>
    <col min="2831" max="2831" width="4.5" style="6" customWidth="1"/>
    <col min="2832" max="2833" width="4.375" style="6" customWidth="1"/>
    <col min="2834" max="2834" width="4.25" style="6" customWidth="1"/>
    <col min="2835" max="2835" width="7" style="6" customWidth="1"/>
    <col min="2836" max="2836" width="6.5" style="6" customWidth="1"/>
    <col min="2837" max="2837" width="5.375" style="6" customWidth="1"/>
    <col min="2838" max="2838" width="4.75" style="6" customWidth="1"/>
    <col min="2839" max="2840" width="2.75" style="6" customWidth="1"/>
    <col min="2841" max="2841" width="6.25" style="6" customWidth="1"/>
    <col min="2842" max="2842" width="5.875" style="6" customWidth="1"/>
    <col min="2843" max="2843" width="4.5" style="6" customWidth="1"/>
    <col min="2844" max="2844" width="4.625" style="6" customWidth="1"/>
    <col min="2845" max="2845" width="4.75" style="6" customWidth="1"/>
    <col min="2846" max="2847" width="4.125" style="6" customWidth="1"/>
    <col min="2848" max="2848" width="4.625" style="6" customWidth="1"/>
    <col min="2849" max="2849" width="4.25" style="6" customWidth="1"/>
    <col min="2850" max="2850" width="3.75" style="6" customWidth="1"/>
    <col min="2851" max="2851" width="4.25" style="6" customWidth="1"/>
    <col min="2852" max="2852" width="2.75" style="6" customWidth="1"/>
    <col min="2853" max="2853" width="2.625" style="6" customWidth="1"/>
    <col min="2854" max="2854" width="3.875" style="6" customWidth="1"/>
    <col min="2855" max="2855" width="4.125" style="6" customWidth="1"/>
    <col min="2856" max="2857" width="4.625" style="6" customWidth="1"/>
    <col min="2858" max="2858" width="6" style="6" customWidth="1"/>
    <col min="2859" max="2860" width="5.875" style="6" customWidth="1"/>
    <col min="2861" max="2861" width="5.625" style="6" customWidth="1"/>
    <col min="2862" max="2862" width="7.625" style="6" customWidth="1"/>
    <col min="2863" max="2863" width="7.125" style="6" customWidth="1"/>
    <col min="2864" max="2864" width="4.875" style="6" customWidth="1"/>
    <col min="2865" max="2865" width="4" style="6" customWidth="1"/>
    <col min="2866" max="2866" width="6" style="6" customWidth="1"/>
    <col min="2867" max="2867" width="5.625" style="6" customWidth="1"/>
    <col min="2868" max="2868" width="4.75" style="6" customWidth="1"/>
    <col min="2869" max="2869" width="4.375" style="6" customWidth="1"/>
    <col min="2870" max="2870" width="5.375" style="6" customWidth="1"/>
    <col min="2871" max="2871" width="4.875" style="6" customWidth="1"/>
    <col min="2872" max="2872" width="5.375" style="6" customWidth="1"/>
    <col min="2873" max="2873" width="3.75" style="6" customWidth="1"/>
    <col min="2874" max="2874" width="5.25" style="6" customWidth="1"/>
    <col min="2875" max="2875" width="6.375" style="6" customWidth="1"/>
    <col min="2876" max="2876" width="5.875" style="6" customWidth="1"/>
    <col min="2877" max="2877" width="4.625" style="6" customWidth="1"/>
    <col min="2878" max="2878" width="4.5" style="6" customWidth="1"/>
    <col min="2879" max="2879" width="7" style="6" customWidth="1"/>
    <col min="2880" max="2880" width="7.125" style="6" customWidth="1"/>
    <col min="2881" max="2881" width="9.75" style="6" customWidth="1"/>
    <col min="2882" max="2882" width="4.875" style="6" customWidth="1"/>
    <col min="2883" max="2883" width="18.125" style="6" customWidth="1"/>
    <col min="2884" max="2884" width="18.875" style="6" customWidth="1"/>
    <col min="2885" max="2885" width="6.625" style="6" customWidth="1"/>
    <col min="2886" max="2886" width="5.875" style="6" customWidth="1"/>
    <col min="2887" max="2887" width="4.625" style="6" customWidth="1"/>
    <col min="2888" max="2888" width="5.25" style="6" customWidth="1"/>
    <col min="2889" max="2889" width="19.375" style="6" customWidth="1"/>
    <col min="2890" max="3072" width="9" style="6"/>
    <col min="3073" max="3073" width="20.125" style="6" customWidth="1"/>
    <col min="3074" max="3074" width="4.25" style="6" customWidth="1"/>
    <col min="3075" max="3076" width="9" style="6"/>
    <col min="3077" max="3077" width="4.25" style="6" customWidth="1"/>
    <col min="3078" max="3078" width="2" style="6" customWidth="1"/>
    <col min="3079" max="3080" width="6.75" style="6" bestFit="1" customWidth="1"/>
    <col min="3081" max="3081" width="2.375" style="6" customWidth="1"/>
    <col min="3082" max="3083" width="9.625" style="6" bestFit="1" customWidth="1"/>
    <col min="3084" max="3084" width="2.75" style="6" customWidth="1"/>
    <col min="3085" max="3085" width="7.75" style="6" customWidth="1"/>
    <col min="3086" max="3086" width="6.875" style="6" customWidth="1"/>
    <col min="3087" max="3087" width="4.5" style="6" customWidth="1"/>
    <col min="3088" max="3089" width="4.375" style="6" customWidth="1"/>
    <col min="3090" max="3090" width="4.25" style="6" customWidth="1"/>
    <col min="3091" max="3091" width="7" style="6" customWidth="1"/>
    <col min="3092" max="3092" width="6.5" style="6" customWidth="1"/>
    <col min="3093" max="3093" width="5.375" style="6" customWidth="1"/>
    <col min="3094" max="3094" width="4.75" style="6" customWidth="1"/>
    <col min="3095" max="3096" width="2.75" style="6" customWidth="1"/>
    <col min="3097" max="3097" width="6.25" style="6" customWidth="1"/>
    <col min="3098" max="3098" width="5.875" style="6" customWidth="1"/>
    <col min="3099" max="3099" width="4.5" style="6" customWidth="1"/>
    <col min="3100" max="3100" width="4.625" style="6" customWidth="1"/>
    <col min="3101" max="3101" width="4.75" style="6" customWidth="1"/>
    <col min="3102" max="3103" width="4.125" style="6" customWidth="1"/>
    <col min="3104" max="3104" width="4.625" style="6" customWidth="1"/>
    <col min="3105" max="3105" width="4.25" style="6" customWidth="1"/>
    <col min="3106" max="3106" width="3.75" style="6" customWidth="1"/>
    <col min="3107" max="3107" width="4.25" style="6" customWidth="1"/>
    <col min="3108" max="3108" width="2.75" style="6" customWidth="1"/>
    <col min="3109" max="3109" width="2.625" style="6" customWidth="1"/>
    <col min="3110" max="3110" width="3.875" style="6" customWidth="1"/>
    <col min="3111" max="3111" width="4.125" style="6" customWidth="1"/>
    <col min="3112" max="3113" width="4.625" style="6" customWidth="1"/>
    <col min="3114" max="3114" width="6" style="6" customWidth="1"/>
    <col min="3115" max="3116" width="5.875" style="6" customWidth="1"/>
    <col min="3117" max="3117" width="5.625" style="6" customWidth="1"/>
    <col min="3118" max="3118" width="7.625" style="6" customWidth="1"/>
    <col min="3119" max="3119" width="7.125" style="6" customWidth="1"/>
    <col min="3120" max="3120" width="4.875" style="6" customWidth="1"/>
    <col min="3121" max="3121" width="4" style="6" customWidth="1"/>
    <col min="3122" max="3122" width="6" style="6" customWidth="1"/>
    <col min="3123" max="3123" width="5.625" style="6" customWidth="1"/>
    <col min="3124" max="3124" width="4.75" style="6" customWidth="1"/>
    <col min="3125" max="3125" width="4.375" style="6" customWidth="1"/>
    <col min="3126" max="3126" width="5.375" style="6" customWidth="1"/>
    <col min="3127" max="3127" width="4.875" style="6" customWidth="1"/>
    <col min="3128" max="3128" width="5.375" style="6" customWidth="1"/>
    <col min="3129" max="3129" width="3.75" style="6" customWidth="1"/>
    <col min="3130" max="3130" width="5.25" style="6" customWidth="1"/>
    <col min="3131" max="3131" width="6.375" style="6" customWidth="1"/>
    <col min="3132" max="3132" width="5.875" style="6" customWidth="1"/>
    <col min="3133" max="3133" width="4.625" style="6" customWidth="1"/>
    <col min="3134" max="3134" width="4.5" style="6" customWidth="1"/>
    <col min="3135" max="3135" width="7" style="6" customWidth="1"/>
    <col min="3136" max="3136" width="7.125" style="6" customWidth="1"/>
    <col min="3137" max="3137" width="9.75" style="6" customWidth="1"/>
    <col min="3138" max="3138" width="4.875" style="6" customWidth="1"/>
    <col min="3139" max="3139" width="18.125" style="6" customWidth="1"/>
    <col min="3140" max="3140" width="18.875" style="6" customWidth="1"/>
    <col min="3141" max="3141" width="6.625" style="6" customWidth="1"/>
    <col min="3142" max="3142" width="5.875" style="6" customWidth="1"/>
    <col min="3143" max="3143" width="4.625" style="6" customWidth="1"/>
    <col min="3144" max="3144" width="5.25" style="6" customWidth="1"/>
    <col min="3145" max="3145" width="19.375" style="6" customWidth="1"/>
    <col min="3146" max="3328" width="9" style="6"/>
    <col min="3329" max="3329" width="20.125" style="6" customWidth="1"/>
    <col min="3330" max="3330" width="4.25" style="6" customWidth="1"/>
    <col min="3331" max="3332" width="9" style="6"/>
    <col min="3333" max="3333" width="4.25" style="6" customWidth="1"/>
    <col min="3334" max="3334" width="2" style="6" customWidth="1"/>
    <col min="3335" max="3336" width="6.75" style="6" bestFit="1" customWidth="1"/>
    <col min="3337" max="3337" width="2.375" style="6" customWidth="1"/>
    <col min="3338" max="3339" width="9.625" style="6" bestFit="1" customWidth="1"/>
    <col min="3340" max="3340" width="2.75" style="6" customWidth="1"/>
    <col min="3341" max="3341" width="7.75" style="6" customWidth="1"/>
    <col min="3342" max="3342" width="6.875" style="6" customWidth="1"/>
    <col min="3343" max="3343" width="4.5" style="6" customWidth="1"/>
    <col min="3344" max="3345" width="4.375" style="6" customWidth="1"/>
    <col min="3346" max="3346" width="4.25" style="6" customWidth="1"/>
    <col min="3347" max="3347" width="7" style="6" customWidth="1"/>
    <col min="3348" max="3348" width="6.5" style="6" customWidth="1"/>
    <col min="3349" max="3349" width="5.375" style="6" customWidth="1"/>
    <col min="3350" max="3350" width="4.75" style="6" customWidth="1"/>
    <col min="3351" max="3352" width="2.75" style="6" customWidth="1"/>
    <col min="3353" max="3353" width="6.25" style="6" customWidth="1"/>
    <col min="3354" max="3354" width="5.875" style="6" customWidth="1"/>
    <col min="3355" max="3355" width="4.5" style="6" customWidth="1"/>
    <col min="3356" max="3356" width="4.625" style="6" customWidth="1"/>
    <col min="3357" max="3357" width="4.75" style="6" customWidth="1"/>
    <col min="3358" max="3359" width="4.125" style="6" customWidth="1"/>
    <col min="3360" max="3360" width="4.625" style="6" customWidth="1"/>
    <col min="3361" max="3361" width="4.25" style="6" customWidth="1"/>
    <col min="3362" max="3362" width="3.75" style="6" customWidth="1"/>
    <col min="3363" max="3363" width="4.25" style="6" customWidth="1"/>
    <col min="3364" max="3364" width="2.75" style="6" customWidth="1"/>
    <col min="3365" max="3365" width="2.625" style="6" customWidth="1"/>
    <col min="3366" max="3366" width="3.875" style="6" customWidth="1"/>
    <col min="3367" max="3367" width="4.125" style="6" customWidth="1"/>
    <col min="3368" max="3369" width="4.625" style="6" customWidth="1"/>
    <col min="3370" max="3370" width="6" style="6" customWidth="1"/>
    <col min="3371" max="3372" width="5.875" style="6" customWidth="1"/>
    <col min="3373" max="3373" width="5.625" style="6" customWidth="1"/>
    <col min="3374" max="3374" width="7.625" style="6" customWidth="1"/>
    <col min="3375" max="3375" width="7.125" style="6" customWidth="1"/>
    <col min="3376" max="3376" width="4.875" style="6" customWidth="1"/>
    <col min="3377" max="3377" width="4" style="6" customWidth="1"/>
    <col min="3378" max="3378" width="6" style="6" customWidth="1"/>
    <col min="3379" max="3379" width="5.625" style="6" customWidth="1"/>
    <col min="3380" max="3380" width="4.75" style="6" customWidth="1"/>
    <col min="3381" max="3381" width="4.375" style="6" customWidth="1"/>
    <col min="3382" max="3382" width="5.375" style="6" customWidth="1"/>
    <col min="3383" max="3383" width="4.875" style="6" customWidth="1"/>
    <col min="3384" max="3384" width="5.375" style="6" customWidth="1"/>
    <col min="3385" max="3385" width="3.75" style="6" customWidth="1"/>
    <col min="3386" max="3386" width="5.25" style="6" customWidth="1"/>
    <col min="3387" max="3387" width="6.375" style="6" customWidth="1"/>
    <col min="3388" max="3388" width="5.875" style="6" customWidth="1"/>
    <col min="3389" max="3389" width="4.625" style="6" customWidth="1"/>
    <col min="3390" max="3390" width="4.5" style="6" customWidth="1"/>
    <col min="3391" max="3391" width="7" style="6" customWidth="1"/>
    <col min="3392" max="3392" width="7.125" style="6" customWidth="1"/>
    <col min="3393" max="3393" width="9.75" style="6" customWidth="1"/>
    <col min="3394" max="3394" width="4.875" style="6" customWidth="1"/>
    <col min="3395" max="3395" width="18.125" style="6" customWidth="1"/>
    <col min="3396" max="3396" width="18.875" style="6" customWidth="1"/>
    <col min="3397" max="3397" width="6.625" style="6" customWidth="1"/>
    <col min="3398" max="3398" width="5.875" style="6" customWidth="1"/>
    <col min="3399" max="3399" width="4.625" style="6" customWidth="1"/>
    <col min="3400" max="3400" width="5.25" style="6" customWidth="1"/>
    <col min="3401" max="3401" width="19.375" style="6" customWidth="1"/>
    <col min="3402" max="3584" width="9" style="6"/>
    <col min="3585" max="3585" width="20.125" style="6" customWidth="1"/>
    <col min="3586" max="3586" width="4.25" style="6" customWidth="1"/>
    <col min="3587" max="3588" width="9" style="6"/>
    <col min="3589" max="3589" width="4.25" style="6" customWidth="1"/>
    <col min="3590" max="3590" width="2" style="6" customWidth="1"/>
    <col min="3591" max="3592" width="6.75" style="6" bestFit="1" customWidth="1"/>
    <col min="3593" max="3593" width="2.375" style="6" customWidth="1"/>
    <col min="3594" max="3595" width="9.625" style="6" bestFit="1" customWidth="1"/>
    <col min="3596" max="3596" width="2.75" style="6" customWidth="1"/>
    <col min="3597" max="3597" width="7.75" style="6" customWidth="1"/>
    <col min="3598" max="3598" width="6.875" style="6" customWidth="1"/>
    <col min="3599" max="3599" width="4.5" style="6" customWidth="1"/>
    <col min="3600" max="3601" width="4.375" style="6" customWidth="1"/>
    <col min="3602" max="3602" width="4.25" style="6" customWidth="1"/>
    <col min="3603" max="3603" width="7" style="6" customWidth="1"/>
    <col min="3604" max="3604" width="6.5" style="6" customWidth="1"/>
    <col min="3605" max="3605" width="5.375" style="6" customWidth="1"/>
    <col min="3606" max="3606" width="4.75" style="6" customWidth="1"/>
    <col min="3607" max="3608" width="2.75" style="6" customWidth="1"/>
    <col min="3609" max="3609" width="6.25" style="6" customWidth="1"/>
    <col min="3610" max="3610" width="5.875" style="6" customWidth="1"/>
    <col min="3611" max="3611" width="4.5" style="6" customWidth="1"/>
    <col min="3612" max="3612" width="4.625" style="6" customWidth="1"/>
    <col min="3613" max="3613" width="4.75" style="6" customWidth="1"/>
    <col min="3614" max="3615" width="4.125" style="6" customWidth="1"/>
    <col min="3616" max="3616" width="4.625" style="6" customWidth="1"/>
    <col min="3617" max="3617" width="4.25" style="6" customWidth="1"/>
    <col min="3618" max="3618" width="3.75" style="6" customWidth="1"/>
    <col min="3619" max="3619" width="4.25" style="6" customWidth="1"/>
    <col min="3620" max="3620" width="2.75" style="6" customWidth="1"/>
    <col min="3621" max="3621" width="2.625" style="6" customWidth="1"/>
    <col min="3622" max="3622" width="3.875" style="6" customWidth="1"/>
    <col min="3623" max="3623" width="4.125" style="6" customWidth="1"/>
    <col min="3624" max="3625" width="4.625" style="6" customWidth="1"/>
    <col min="3626" max="3626" width="6" style="6" customWidth="1"/>
    <col min="3627" max="3628" width="5.875" style="6" customWidth="1"/>
    <col min="3629" max="3629" width="5.625" style="6" customWidth="1"/>
    <col min="3630" max="3630" width="7.625" style="6" customWidth="1"/>
    <col min="3631" max="3631" width="7.125" style="6" customWidth="1"/>
    <col min="3632" max="3632" width="4.875" style="6" customWidth="1"/>
    <col min="3633" max="3633" width="4" style="6" customWidth="1"/>
    <col min="3634" max="3634" width="6" style="6" customWidth="1"/>
    <col min="3635" max="3635" width="5.625" style="6" customWidth="1"/>
    <col min="3636" max="3636" width="4.75" style="6" customWidth="1"/>
    <col min="3637" max="3637" width="4.375" style="6" customWidth="1"/>
    <col min="3638" max="3638" width="5.375" style="6" customWidth="1"/>
    <col min="3639" max="3639" width="4.875" style="6" customWidth="1"/>
    <col min="3640" max="3640" width="5.375" style="6" customWidth="1"/>
    <col min="3641" max="3641" width="3.75" style="6" customWidth="1"/>
    <col min="3642" max="3642" width="5.25" style="6" customWidth="1"/>
    <col min="3643" max="3643" width="6.375" style="6" customWidth="1"/>
    <col min="3644" max="3644" width="5.875" style="6" customWidth="1"/>
    <col min="3645" max="3645" width="4.625" style="6" customWidth="1"/>
    <col min="3646" max="3646" width="4.5" style="6" customWidth="1"/>
    <col min="3647" max="3647" width="7" style="6" customWidth="1"/>
    <col min="3648" max="3648" width="7.125" style="6" customWidth="1"/>
    <col min="3649" max="3649" width="9.75" style="6" customWidth="1"/>
    <col min="3650" max="3650" width="4.875" style="6" customWidth="1"/>
    <col min="3651" max="3651" width="18.125" style="6" customWidth="1"/>
    <col min="3652" max="3652" width="18.875" style="6" customWidth="1"/>
    <col min="3653" max="3653" width="6.625" style="6" customWidth="1"/>
    <col min="3654" max="3654" width="5.875" style="6" customWidth="1"/>
    <col min="3655" max="3655" width="4.625" style="6" customWidth="1"/>
    <col min="3656" max="3656" width="5.25" style="6" customWidth="1"/>
    <col min="3657" max="3657" width="19.375" style="6" customWidth="1"/>
    <col min="3658" max="3840" width="9" style="6"/>
    <col min="3841" max="3841" width="20.125" style="6" customWidth="1"/>
    <col min="3842" max="3842" width="4.25" style="6" customWidth="1"/>
    <col min="3843" max="3844" width="9" style="6"/>
    <col min="3845" max="3845" width="4.25" style="6" customWidth="1"/>
    <col min="3846" max="3846" width="2" style="6" customWidth="1"/>
    <col min="3847" max="3848" width="6.75" style="6" bestFit="1" customWidth="1"/>
    <col min="3849" max="3849" width="2.375" style="6" customWidth="1"/>
    <col min="3850" max="3851" width="9.625" style="6" bestFit="1" customWidth="1"/>
    <col min="3852" max="3852" width="2.75" style="6" customWidth="1"/>
    <col min="3853" max="3853" width="7.75" style="6" customWidth="1"/>
    <col min="3854" max="3854" width="6.875" style="6" customWidth="1"/>
    <col min="3855" max="3855" width="4.5" style="6" customWidth="1"/>
    <col min="3856" max="3857" width="4.375" style="6" customWidth="1"/>
    <col min="3858" max="3858" width="4.25" style="6" customWidth="1"/>
    <col min="3859" max="3859" width="7" style="6" customWidth="1"/>
    <col min="3860" max="3860" width="6.5" style="6" customWidth="1"/>
    <col min="3861" max="3861" width="5.375" style="6" customWidth="1"/>
    <col min="3862" max="3862" width="4.75" style="6" customWidth="1"/>
    <col min="3863" max="3864" width="2.75" style="6" customWidth="1"/>
    <col min="3865" max="3865" width="6.25" style="6" customWidth="1"/>
    <col min="3866" max="3866" width="5.875" style="6" customWidth="1"/>
    <col min="3867" max="3867" width="4.5" style="6" customWidth="1"/>
    <col min="3868" max="3868" width="4.625" style="6" customWidth="1"/>
    <col min="3869" max="3869" width="4.75" style="6" customWidth="1"/>
    <col min="3870" max="3871" width="4.125" style="6" customWidth="1"/>
    <col min="3872" max="3872" width="4.625" style="6" customWidth="1"/>
    <col min="3873" max="3873" width="4.25" style="6" customWidth="1"/>
    <col min="3874" max="3874" width="3.75" style="6" customWidth="1"/>
    <col min="3875" max="3875" width="4.25" style="6" customWidth="1"/>
    <col min="3876" max="3876" width="2.75" style="6" customWidth="1"/>
    <col min="3877" max="3877" width="2.625" style="6" customWidth="1"/>
    <col min="3878" max="3878" width="3.875" style="6" customWidth="1"/>
    <col min="3879" max="3879" width="4.125" style="6" customWidth="1"/>
    <col min="3880" max="3881" width="4.625" style="6" customWidth="1"/>
    <col min="3882" max="3882" width="6" style="6" customWidth="1"/>
    <col min="3883" max="3884" width="5.875" style="6" customWidth="1"/>
    <col min="3885" max="3885" width="5.625" style="6" customWidth="1"/>
    <col min="3886" max="3886" width="7.625" style="6" customWidth="1"/>
    <col min="3887" max="3887" width="7.125" style="6" customWidth="1"/>
    <col min="3888" max="3888" width="4.875" style="6" customWidth="1"/>
    <col min="3889" max="3889" width="4" style="6" customWidth="1"/>
    <col min="3890" max="3890" width="6" style="6" customWidth="1"/>
    <col min="3891" max="3891" width="5.625" style="6" customWidth="1"/>
    <col min="3892" max="3892" width="4.75" style="6" customWidth="1"/>
    <col min="3893" max="3893" width="4.375" style="6" customWidth="1"/>
    <col min="3894" max="3894" width="5.375" style="6" customWidth="1"/>
    <col min="3895" max="3895" width="4.875" style="6" customWidth="1"/>
    <col min="3896" max="3896" width="5.375" style="6" customWidth="1"/>
    <col min="3897" max="3897" width="3.75" style="6" customWidth="1"/>
    <col min="3898" max="3898" width="5.25" style="6" customWidth="1"/>
    <col min="3899" max="3899" width="6.375" style="6" customWidth="1"/>
    <col min="3900" max="3900" width="5.875" style="6" customWidth="1"/>
    <col min="3901" max="3901" width="4.625" style="6" customWidth="1"/>
    <col min="3902" max="3902" width="4.5" style="6" customWidth="1"/>
    <col min="3903" max="3903" width="7" style="6" customWidth="1"/>
    <col min="3904" max="3904" width="7.125" style="6" customWidth="1"/>
    <col min="3905" max="3905" width="9.75" style="6" customWidth="1"/>
    <col min="3906" max="3906" width="4.875" style="6" customWidth="1"/>
    <col min="3907" max="3907" width="18.125" style="6" customWidth="1"/>
    <col min="3908" max="3908" width="18.875" style="6" customWidth="1"/>
    <col min="3909" max="3909" width="6.625" style="6" customWidth="1"/>
    <col min="3910" max="3910" width="5.875" style="6" customWidth="1"/>
    <col min="3911" max="3911" width="4.625" style="6" customWidth="1"/>
    <col min="3912" max="3912" width="5.25" style="6" customWidth="1"/>
    <col min="3913" max="3913" width="19.375" style="6" customWidth="1"/>
    <col min="3914" max="4096" width="9" style="6"/>
    <col min="4097" max="4097" width="20.125" style="6" customWidth="1"/>
    <col min="4098" max="4098" width="4.25" style="6" customWidth="1"/>
    <col min="4099" max="4100" width="9" style="6"/>
    <col min="4101" max="4101" width="4.25" style="6" customWidth="1"/>
    <col min="4102" max="4102" width="2" style="6" customWidth="1"/>
    <col min="4103" max="4104" width="6.75" style="6" bestFit="1" customWidth="1"/>
    <col min="4105" max="4105" width="2.375" style="6" customWidth="1"/>
    <col min="4106" max="4107" width="9.625" style="6" bestFit="1" customWidth="1"/>
    <col min="4108" max="4108" width="2.75" style="6" customWidth="1"/>
    <col min="4109" max="4109" width="7.75" style="6" customWidth="1"/>
    <col min="4110" max="4110" width="6.875" style="6" customWidth="1"/>
    <col min="4111" max="4111" width="4.5" style="6" customWidth="1"/>
    <col min="4112" max="4113" width="4.375" style="6" customWidth="1"/>
    <col min="4114" max="4114" width="4.25" style="6" customWidth="1"/>
    <col min="4115" max="4115" width="7" style="6" customWidth="1"/>
    <col min="4116" max="4116" width="6.5" style="6" customWidth="1"/>
    <col min="4117" max="4117" width="5.375" style="6" customWidth="1"/>
    <col min="4118" max="4118" width="4.75" style="6" customWidth="1"/>
    <col min="4119" max="4120" width="2.75" style="6" customWidth="1"/>
    <col min="4121" max="4121" width="6.25" style="6" customWidth="1"/>
    <col min="4122" max="4122" width="5.875" style="6" customWidth="1"/>
    <col min="4123" max="4123" width="4.5" style="6" customWidth="1"/>
    <col min="4124" max="4124" width="4.625" style="6" customWidth="1"/>
    <col min="4125" max="4125" width="4.75" style="6" customWidth="1"/>
    <col min="4126" max="4127" width="4.125" style="6" customWidth="1"/>
    <col min="4128" max="4128" width="4.625" style="6" customWidth="1"/>
    <col min="4129" max="4129" width="4.25" style="6" customWidth="1"/>
    <col min="4130" max="4130" width="3.75" style="6" customWidth="1"/>
    <col min="4131" max="4131" width="4.25" style="6" customWidth="1"/>
    <col min="4132" max="4132" width="2.75" style="6" customWidth="1"/>
    <col min="4133" max="4133" width="2.625" style="6" customWidth="1"/>
    <col min="4134" max="4134" width="3.875" style="6" customWidth="1"/>
    <col min="4135" max="4135" width="4.125" style="6" customWidth="1"/>
    <col min="4136" max="4137" width="4.625" style="6" customWidth="1"/>
    <col min="4138" max="4138" width="6" style="6" customWidth="1"/>
    <col min="4139" max="4140" width="5.875" style="6" customWidth="1"/>
    <col min="4141" max="4141" width="5.625" style="6" customWidth="1"/>
    <col min="4142" max="4142" width="7.625" style="6" customWidth="1"/>
    <col min="4143" max="4143" width="7.125" style="6" customWidth="1"/>
    <col min="4144" max="4144" width="4.875" style="6" customWidth="1"/>
    <col min="4145" max="4145" width="4" style="6" customWidth="1"/>
    <col min="4146" max="4146" width="6" style="6" customWidth="1"/>
    <col min="4147" max="4147" width="5.625" style="6" customWidth="1"/>
    <col min="4148" max="4148" width="4.75" style="6" customWidth="1"/>
    <col min="4149" max="4149" width="4.375" style="6" customWidth="1"/>
    <col min="4150" max="4150" width="5.375" style="6" customWidth="1"/>
    <col min="4151" max="4151" width="4.875" style="6" customWidth="1"/>
    <col min="4152" max="4152" width="5.375" style="6" customWidth="1"/>
    <col min="4153" max="4153" width="3.75" style="6" customWidth="1"/>
    <col min="4154" max="4154" width="5.25" style="6" customWidth="1"/>
    <col min="4155" max="4155" width="6.375" style="6" customWidth="1"/>
    <col min="4156" max="4156" width="5.875" style="6" customWidth="1"/>
    <col min="4157" max="4157" width="4.625" style="6" customWidth="1"/>
    <col min="4158" max="4158" width="4.5" style="6" customWidth="1"/>
    <col min="4159" max="4159" width="7" style="6" customWidth="1"/>
    <col min="4160" max="4160" width="7.125" style="6" customWidth="1"/>
    <col min="4161" max="4161" width="9.75" style="6" customWidth="1"/>
    <col min="4162" max="4162" width="4.875" style="6" customWidth="1"/>
    <col min="4163" max="4163" width="18.125" style="6" customWidth="1"/>
    <col min="4164" max="4164" width="18.875" style="6" customWidth="1"/>
    <col min="4165" max="4165" width="6.625" style="6" customWidth="1"/>
    <col min="4166" max="4166" width="5.875" style="6" customWidth="1"/>
    <col min="4167" max="4167" width="4.625" style="6" customWidth="1"/>
    <col min="4168" max="4168" width="5.25" style="6" customWidth="1"/>
    <col min="4169" max="4169" width="19.375" style="6" customWidth="1"/>
    <col min="4170" max="4352" width="9" style="6"/>
    <col min="4353" max="4353" width="20.125" style="6" customWidth="1"/>
    <col min="4354" max="4354" width="4.25" style="6" customWidth="1"/>
    <col min="4355" max="4356" width="9" style="6"/>
    <col min="4357" max="4357" width="4.25" style="6" customWidth="1"/>
    <col min="4358" max="4358" width="2" style="6" customWidth="1"/>
    <col min="4359" max="4360" width="6.75" style="6" bestFit="1" customWidth="1"/>
    <col min="4361" max="4361" width="2.375" style="6" customWidth="1"/>
    <col min="4362" max="4363" width="9.625" style="6" bestFit="1" customWidth="1"/>
    <col min="4364" max="4364" width="2.75" style="6" customWidth="1"/>
    <col min="4365" max="4365" width="7.75" style="6" customWidth="1"/>
    <col min="4366" max="4366" width="6.875" style="6" customWidth="1"/>
    <col min="4367" max="4367" width="4.5" style="6" customWidth="1"/>
    <col min="4368" max="4369" width="4.375" style="6" customWidth="1"/>
    <col min="4370" max="4370" width="4.25" style="6" customWidth="1"/>
    <col min="4371" max="4371" width="7" style="6" customWidth="1"/>
    <col min="4372" max="4372" width="6.5" style="6" customWidth="1"/>
    <col min="4373" max="4373" width="5.375" style="6" customWidth="1"/>
    <col min="4374" max="4374" width="4.75" style="6" customWidth="1"/>
    <col min="4375" max="4376" width="2.75" style="6" customWidth="1"/>
    <col min="4377" max="4377" width="6.25" style="6" customWidth="1"/>
    <col min="4378" max="4378" width="5.875" style="6" customWidth="1"/>
    <col min="4379" max="4379" width="4.5" style="6" customWidth="1"/>
    <col min="4380" max="4380" width="4.625" style="6" customWidth="1"/>
    <col min="4381" max="4381" width="4.75" style="6" customWidth="1"/>
    <col min="4382" max="4383" width="4.125" style="6" customWidth="1"/>
    <col min="4384" max="4384" width="4.625" style="6" customWidth="1"/>
    <col min="4385" max="4385" width="4.25" style="6" customWidth="1"/>
    <col min="4386" max="4386" width="3.75" style="6" customWidth="1"/>
    <col min="4387" max="4387" width="4.25" style="6" customWidth="1"/>
    <col min="4388" max="4388" width="2.75" style="6" customWidth="1"/>
    <col min="4389" max="4389" width="2.625" style="6" customWidth="1"/>
    <col min="4390" max="4390" width="3.875" style="6" customWidth="1"/>
    <col min="4391" max="4391" width="4.125" style="6" customWidth="1"/>
    <col min="4392" max="4393" width="4.625" style="6" customWidth="1"/>
    <col min="4394" max="4394" width="6" style="6" customWidth="1"/>
    <col min="4395" max="4396" width="5.875" style="6" customWidth="1"/>
    <col min="4397" max="4397" width="5.625" style="6" customWidth="1"/>
    <col min="4398" max="4398" width="7.625" style="6" customWidth="1"/>
    <col min="4399" max="4399" width="7.125" style="6" customWidth="1"/>
    <col min="4400" max="4400" width="4.875" style="6" customWidth="1"/>
    <col min="4401" max="4401" width="4" style="6" customWidth="1"/>
    <col min="4402" max="4402" width="6" style="6" customWidth="1"/>
    <col min="4403" max="4403" width="5.625" style="6" customWidth="1"/>
    <col min="4404" max="4404" width="4.75" style="6" customWidth="1"/>
    <col min="4405" max="4405" width="4.375" style="6" customWidth="1"/>
    <col min="4406" max="4406" width="5.375" style="6" customWidth="1"/>
    <col min="4407" max="4407" width="4.875" style="6" customWidth="1"/>
    <col min="4408" max="4408" width="5.375" style="6" customWidth="1"/>
    <col min="4409" max="4409" width="3.75" style="6" customWidth="1"/>
    <col min="4410" max="4410" width="5.25" style="6" customWidth="1"/>
    <col min="4411" max="4411" width="6.375" style="6" customWidth="1"/>
    <col min="4412" max="4412" width="5.875" style="6" customWidth="1"/>
    <col min="4413" max="4413" width="4.625" style="6" customWidth="1"/>
    <col min="4414" max="4414" width="4.5" style="6" customWidth="1"/>
    <col min="4415" max="4415" width="7" style="6" customWidth="1"/>
    <col min="4416" max="4416" width="7.125" style="6" customWidth="1"/>
    <col min="4417" max="4417" width="9.75" style="6" customWidth="1"/>
    <col min="4418" max="4418" width="4.875" style="6" customWidth="1"/>
    <col min="4419" max="4419" width="18.125" style="6" customWidth="1"/>
    <col min="4420" max="4420" width="18.875" style="6" customWidth="1"/>
    <col min="4421" max="4421" width="6.625" style="6" customWidth="1"/>
    <col min="4422" max="4422" width="5.875" style="6" customWidth="1"/>
    <col min="4423" max="4423" width="4.625" style="6" customWidth="1"/>
    <col min="4424" max="4424" width="5.25" style="6" customWidth="1"/>
    <col min="4425" max="4425" width="19.375" style="6" customWidth="1"/>
    <col min="4426" max="4608" width="9" style="6"/>
    <col min="4609" max="4609" width="20.125" style="6" customWidth="1"/>
    <col min="4610" max="4610" width="4.25" style="6" customWidth="1"/>
    <col min="4611" max="4612" width="9" style="6"/>
    <col min="4613" max="4613" width="4.25" style="6" customWidth="1"/>
    <col min="4614" max="4614" width="2" style="6" customWidth="1"/>
    <col min="4615" max="4616" width="6.75" style="6" bestFit="1" customWidth="1"/>
    <col min="4617" max="4617" width="2.375" style="6" customWidth="1"/>
    <col min="4618" max="4619" width="9.625" style="6" bestFit="1" customWidth="1"/>
    <col min="4620" max="4620" width="2.75" style="6" customWidth="1"/>
    <col min="4621" max="4621" width="7.75" style="6" customWidth="1"/>
    <col min="4622" max="4622" width="6.875" style="6" customWidth="1"/>
    <col min="4623" max="4623" width="4.5" style="6" customWidth="1"/>
    <col min="4624" max="4625" width="4.375" style="6" customWidth="1"/>
    <col min="4626" max="4626" width="4.25" style="6" customWidth="1"/>
    <col min="4627" max="4627" width="7" style="6" customWidth="1"/>
    <col min="4628" max="4628" width="6.5" style="6" customWidth="1"/>
    <col min="4629" max="4629" width="5.375" style="6" customWidth="1"/>
    <col min="4630" max="4630" width="4.75" style="6" customWidth="1"/>
    <col min="4631" max="4632" width="2.75" style="6" customWidth="1"/>
    <col min="4633" max="4633" width="6.25" style="6" customWidth="1"/>
    <col min="4634" max="4634" width="5.875" style="6" customWidth="1"/>
    <col min="4635" max="4635" width="4.5" style="6" customWidth="1"/>
    <col min="4636" max="4636" width="4.625" style="6" customWidth="1"/>
    <col min="4637" max="4637" width="4.75" style="6" customWidth="1"/>
    <col min="4638" max="4639" width="4.125" style="6" customWidth="1"/>
    <col min="4640" max="4640" width="4.625" style="6" customWidth="1"/>
    <col min="4641" max="4641" width="4.25" style="6" customWidth="1"/>
    <col min="4642" max="4642" width="3.75" style="6" customWidth="1"/>
    <col min="4643" max="4643" width="4.25" style="6" customWidth="1"/>
    <col min="4644" max="4644" width="2.75" style="6" customWidth="1"/>
    <col min="4645" max="4645" width="2.625" style="6" customWidth="1"/>
    <col min="4646" max="4646" width="3.875" style="6" customWidth="1"/>
    <col min="4647" max="4647" width="4.125" style="6" customWidth="1"/>
    <col min="4648" max="4649" width="4.625" style="6" customWidth="1"/>
    <col min="4650" max="4650" width="6" style="6" customWidth="1"/>
    <col min="4651" max="4652" width="5.875" style="6" customWidth="1"/>
    <col min="4653" max="4653" width="5.625" style="6" customWidth="1"/>
    <col min="4654" max="4654" width="7.625" style="6" customWidth="1"/>
    <col min="4655" max="4655" width="7.125" style="6" customWidth="1"/>
    <col min="4656" max="4656" width="4.875" style="6" customWidth="1"/>
    <col min="4657" max="4657" width="4" style="6" customWidth="1"/>
    <col min="4658" max="4658" width="6" style="6" customWidth="1"/>
    <col min="4659" max="4659" width="5.625" style="6" customWidth="1"/>
    <col min="4660" max="4660" width="4.75" style="6" customWidth="1"/>
    <col min="4661" max="4661" width="4.375" style="6" customWidth="1"/>
    <col min="4662" max="4662" width="5.375" style="6" customWidth="1"/>
    <col min="4663" max="4663" width="4.875" style="6" customWidth="1"/>
    <col min="4664" max="4664" width="5.375" style="6" customWidth="1"/>
    <col min="4665" max="4665" width="3.75" style="6" customWidth="1"/>
    <col min="4666" max="4666" width="5.25" style="6" customWidth="1"/>
    <col min="4667" max="4667" width="6.375" style="6" customWidth="1"/>
    <col min="4668" max="4668" width="5.875" style="6" customWidth="1"/>
    <col min="4669" max="4669" width="4.625" style="6" customWidth="1"/>
    <col min="4670" max="4670" width="4.5" style="6" customWidth="1"/>
    <col min="4671" max="4671" width="7" style="6" customWidth="1"/>
    <col min="4672" max="4672" width="7.125" style="6" customWidth="1"/>
    <col min="4673" max="4673" width="9.75" style="6" customWidth="1"/>
    <col min="4674" max="4674" width="4.875" style="6" customWidth="1"/>
    <col min="4675" max="4675" width="18.125" style="6" customWidth="1"/>
    <col min="4676" max="4676" width="18.875" style="6" customWidth="1"/>
    <col min="4677" max="4677" width="6.625" style="6" customWidth="1"/>
    <col min="4678" max="4678" width="5.875" style="6" customWidth="1"/>
    <col min="4679" max="4679" width="4.625" style="6" customWidth="1"/>
    <col min="4680" max="4680" width="5.25" style="6" customWidth="1"/>
    <col min="4681" max="4681" width="19.375" style="6" customWidth="1"/>
    <col min="4682" max="4864" width="9" style="6"/>
    <col min="4865" max="4865" width="20.125" style="6" customWidth="1"/>
    <col min="4866" max="4866" width="4.25" style="6" customWidth="1"/>
    <col min="4867" max="4868" width="9" style="6"/>
    <col min="4869" max="4869" width="4.25" style="6" customWidth="1"/>
    <col min="4870" max="4870" width="2" style="6" customWidth="1"/>
    <col min="4871" max="4872" width="6.75" style="6" bestFit="1" customWidth="1"/>
    <col min="4873" max="4873" width="2.375" style="6" customWidth="1"/>
    <col min="4874" max="4875" width="9.625" style="6" bestFit="1" customWidth="1"/>
    <col min="4876" max="4876" width="2.75" style="6" customWidth="1"/>
    <col min="4877" max="4877" width="7.75" style="6" customWidth="1"/>
    <col min="4878" max="4878" width="6.875" style="6" customWidth="1"/>
    <col min="4879" max="4879" width="4.5" style="6" customWidth="1"/>
    <col min="4880" max="4881" width="4.375" style="6" customWidth="1"/>
    <col min="4882" max="4882" width="4.25" style="6" customWidth="1"/>
    <col min="4883" max="4883" width="7" style="6" customWidth="1"/>
    <col min="4884" max="4884" width="6.5" style="6" customWidth="1"/>
    <col min="4885" max="4885" width="5.375" style="6" customWidth="1"/>
    <col min="4886" max="4886" width="4.75" style="6" customWidth="1"/>
    <col min="4887" max="4888" width="2.75" style="6" customWidth="1"/>
    <col min="4889" max="4889" width="6.25" style="6" customWidth="1"/>
    <col min="4890" max="4890" width="5.875" style="6" customWidth="1"/>
    <col min="4891" max="4891" width="4.5" style="6" customWidth="1"/>
    <col min="4892" max="4892" width="4.625" style="6" customWidth="1"/>
    <col min="4893" max="4893" width="4.75" style="6" customWidth="1"/>
    <col min="4894" max="4895" width="4.125" style="6" customWidth="1"/>
    <col min="4896" max="4896" width="4.625" style="6" customWidth="1"/>
    <col min="4897" max="4897" width="4.25" style="6" customWidth="1"/>
    <col min="4898" max="4898" width="3.75" style="6" customWidth="1"/>
    <col min="4899" max="4899" width="4.25" style="6" customWidth="1"/>
    <col min="4900" max="4900" width="2.75" style="6" customWidth="1"/>
    <col min="4901" max="4901" width="2.625" style="6" customWidth="1"/>
    <col min="4902" max="4902" width="3.875" style="6" customWidth="1"/>
    <col min="4903" max="4903" width="4.125" style="6" customWidth="1"/>
    <col min="4904" max="4905" width="4.625" style="6" customWidth="1"/>
    <col min="4906" max="4906" width="6" style="6" customWidth="1"/>
    <col min="4907" max="4908" width="5.875" style="6" customWidth="1"/>
    <col min="4909" max="4909" width="5.625" style="6" customWidth="1"/>
    <col min="4910" max="4910" width="7.625" style="6" customWidth="1"/>
    <col min="4911" max="4911" width="7.125" style="6" customWidth="1"/>
    <col min="4912" max="4912" width="4.875" style="6" customWidth="1"/>
    <col min="4913" max="4913" width="4" style="6" customWidth="1"/>
    <col min="4914" max="4914" width="6" style="6" customWidth="1"/>
    <col min="4915" max="4915" width="5.625" style="6" customWidth="1"/>
    <col min="4916" max="4916" width="4.75" style="6" customWidth="1"/>
    <col min="4917" max="4917" width="4.375" style="6" customWidth="1"/>
    <col min="4918" max="4918" width="5.375" style="6" customWidth="1"/>
    <col min="4919" max="4919" width="4.875" style="6" customWidth="1"/>
    <col min="4920" max="4920" width="5.375" style="6" customWidth="1"/>
    <col min="4921" max="4921" width="3.75" style="6" customWidth="1"/>
    <col min="4922" max="4922" width="5.25" style="6" customWidth="1"/>
    <col min="4923" max="4923" width="6.375" style="6" customWidth="1"/>
    <col min="4924" max="4924" width="5.875" style="6" customWidth="1"/>
    <col min="4925" max="4925" width="4.625" style="6" customWidth="1"/>
    <col min="4926" max="4926" width="4.5" style="6" customWidth="1"/>
    <col min="4927" max="4927" width="7" style="6" customWidth="1"/>
    <col min="4928" max="4928" width="7.125" style="6" customWidth="1"/>
    <col min="4929" max="4929" width="9.75" style="6" customWidth="1"/>
    <col min="4930" max="4930" width="4.875" style="6" customWidth="1"/>
    <col min="4931" max="4931" width="18.125" style="6" customWidth="1"/>
    <col min="4932" max="4932" width="18.875" style="6" customWidth="1"/>
    <col min="4933" max="4933" width="6.625" style="6" customWidth="1"/>
    <col min="4934" max="4934" width="5.875" style="6" customWidth="1"/>
    <col min="4935" max="4935" width="4.625" style="6" customWidth="1"/>
    <col min="4936" max="4936" width="5.25" style="6" customWidth="1"/>
    <col min="4937" max="4937" width="19.375" style="6" customWidth="1"/>
    <col min="4938" max="5120" width="9" style="6"/>
    <col min="5121" max="5121" width="20.125" style="6" customWidth="1"/>
    <col min="5122" max="5122" width="4.25" style="6" customWidth="1"/>
    <col min="5123" max="5124" width="9" style="6"/>
    <col min="5125" max="5125" width="4.25" style="6" customWidth="1"/>
    <col min="5126" max="5126" width="2" style="6" customWidth="1"/>
    <col min="5127" max="5128" width="6.75" style="6" bestFit="1" customWidth="1"/>
    <col min="5129" max="5129" width="2.375" style="6" customWidth="1"/>
    <col min="5130" max="5131" width="9.625" style="6" bestFit="1" customWidth="1"/>
    <col min="5132" max="5132" width="2.75" style="6" customWidth="1"/>
    <col min="5133" max="5133" width="7.75" style="6" customWidth="1"/>
    <col min="5134" max="5134" width="6.875" style="6" customWidth="1"/>
    <col min="5135" max="5135" width="4.5" style="6" customWidth="1"/>
    <col min="5136" max="5137" width="4.375" style="6" customWidth="1"/>
    <col min="5138" max="5138" width="4.25" style="6" customWidth="1"/>
    <col min="5139" max="5139" width="7" style="6" customWidth="1"/>
    <col min="5140" max="5140" width="6.5" style="6" customWidth="1"/>
    <col min="5141" max="5141" width="5.375" style="6" customWidth="1"/>
    <col min="5142" max="5142" width="4.75" style="6" customWidth="1"/>
    <col min="5143" max="5144" width="2.75" style="6" customWidth="1"/>
    <col min="5145" max="5145" width="6.25" style="6" customWidth="1"/>
    <col min="5146" max="5146" width="5.875" style="6" customWidth="1"/>
    <col min="5147" max="5147" width="4.5" style="6" customWidth="1"/>
    <col min="5148" max="5148" width="4.625" style="6" customWidth="1"/>
    <col min="5149" max="5149" width="4.75" style="6" customWidth="1"/>
    <col min="5150" max="5151" width="4.125" style="6" customWidth="1"/>
    <col min="5152" max="5152" width="4.625" style="6" customWidth="1"/>
    <col min="5153" max="5153" width="4.25" style="6" customWidth="1"/>
    <col min="5154" max="5154" width="3.75" style="6" customWidth="1"/>
    <col min="5155" max="5155" width="4.25" style="6" customWidth="1"/>
    <col min="5156" max="5156" width="2.75" style="6" customWidth="1"/>
    <col min="5157" max="5157" width="2.625" style="6" customWidth="1"/>
    <col min="5158" max="5158" width="3.875" style="6" customWidth="1"/>
    <col min="5159" max="5159" width="4.125" style="6" customWidth="1"/>
    <col min="5160" max="5161" width="4.625" style="6" customWidth="1"/>
    <col min="5162" max="5162" width="6" style="6" customWidth="1"/>
    <col min="5163" max="5164" width="5.875" style="6" customWidth="1"/>
    <col min="5165" max="5165" width="5.625" style="6" customWidth="1"/>
    <col min="5166" max="5166" width="7.625" style="6" customWidth="1"/>
    <col min="5167" max="5167" width="7.125" style="6" customWidth="1"/>
    <col min="5168" max="5168" width="4.875" style="6" customWidth="1"/>
    <col min="5169" max="5169" width="4" style="6" customWidth="1"/>
    <col min="5170" max="5170" width="6" style="6" customWidth="1"/>
    <col min="5171" max="5171" width="5.625" style="6" customWidth="1"/>
    <col min="5172" max="5172" width="4.75" style="6" customWidth="1"/>
    <col min="5173" max="5173" width="4.375" style="6" customWidth="1"/>
    <col min="5174" max="5174" width="5.375" style="6" customWidth="1"/>
    <col min="5175" max="5175" width="4.875" style="6" customWidth="1"/>
    <col min="5176" max="5176" width="5.375" style="6" customWidth="1"/>
    <col min="5177" max="5177" width="3.75" style="6" customWidth="1"/>
    <col min="5178" max="5178" width="5.25" style="6" customWidth="1"/>
    <col min="5179" max="5179" width="6.375" style="6" customWidth="1"/>
    <col min="5180" max="5180" width="5.875" style="6" customWidth="1"/>
    <col min="5181" max="5181" width="4.625" style="6" customWidth="1"/>
    <col min="5182" max="5182" width="4.5" style="6" customWidth="1"/>
    <col min="5183" max="5183" width="7" style="6" customWidth="1"/>
    <col min="5184" max="5184" width="7.125" style="6" customWidth="1"/>
    <col min="5185" max="5185" width="9.75" style="6" customWidth="1"/>
    <col min="5186" max="5186" width="4.875" style="6" customWidth="1"/>
    <col min="5187" max="5187" width="18.125" style="6" customWidth="1"/>
    <col min="5188" max="5188" width="18.875" style="6" customWidth="1"/>
    <col min="5189" max="5189" width="6.625" style="6" customWidth="1"/>
    <col min="5190" max="5190" width="5.875" style="6" customWidth="1"/>
    <col min="5191" max="5191" width="4.625" style="6" customWidth="1"/>
    <col min="5192" max="5192" width="5.25" style="6" customWidth="1"/>
    <col min="5193" max="5193" width="19.375" style="6" customWidth="1"/>
    <col min="5194" max="5376" width="9" style="6"/>
    <col min="5377" max="5377" width="20.125" style="6" customWidth="1"/>
    <col min="5378" max="5378" width="4.25" style="6" customWidth="1"/>
    <col min="5379" max="5380" width="9" style="6"/>
    <col min="5381" max="5381" width="4.25" style="6" customWidth="1"/>
    <col min="5382" max="5382" width="2" style="6" customWidth="1"/>
    <col min="5383" max="5384" width="6.75" style="6" bestFit="1" customWidth="1"/>
    <col min="5385" max="5385" width="2.375" style="6" customWidth="1"/>
    <col min="5386" max="5387" width="9.625" style="6" bestFit="1" customWidth="1"/>
    <col min="5388" max="5388" width="2.75" style="6" customWidth="1"/>
    <col min="5389" max="5389" width="7.75" style="6" customWidth="1"/>
    <col min="5390" max="5390" width="6.875" style="6" customWidth="1"/>
    <col min="5391" max="5391" width="4.5" style="6" customWidth="1"/>
    <col min="5392" max="5393" width="4.375" style="6" customWidth="1"/>
    <col min="5394" max="5394" width="4.25" style="6" customWidth="1"/>
    <col min="5395" max="5395" width="7" style="6" customWidth="1"/>
    <col min="5396" max="5396" width="6.5" style="6" customWidth="1"/>
    <col min="5397" max="5397" width="5.375" style="6" customWidth="1"/>
    <col min="5398" max="5398" width="4.75" style="6" customWidth="1"/>
    <col min="5399" max="5400" width="2.75" style="6" customWidth="1"/>
    <col min="5401" max="5401" width="6.25" style="6" customWidth="1"/>
    <col min="5402" max="5402" width="5.875" style="6" customWidth="1"/>
    <col min="5403" max="5403" width="4.5" style="6" customWidth="1"/>
    <col min="5404" max="5404" width="4.625" style="6" customWidth="1"/>
    <col min="5405" max="5405" width="4.75" style="6" customWidth="1"/>
    <col min="5406" max="5407" width="4.125" style="6" customWidth="1"/>
    <col min="5408" max="5408" width="4.625" style="6" customWidth="1"/>
    <col min="5409" max="5409" width="4.25" style="6" customWidth="1"/>
    <col min="5410" max="5410" width="3.75" style="6" customWidth="1"/>
    <col min="5411" max="5411" width="4.25" style="6" customWidth="1"/>
    <col min="5412" max="5412" width="2.75" style="6" customWidth="1"/>
    <col min="5413" max="5413" width="2.625" style="6" customWidth="1"/>
    <col min="5414" max="5414" width="3.875" style="6" customWidth="1"/>
    <col min="5415" max="5415" width="4.125" style="6" customWidth="1"/>
    <col min="5416" max="5417" width="4.625" style="6" customWidth="1"/>
    <col min="5418" max="5418" width="6" style="6" customWidth="1"/>
    <col min="5419" max="5420" width="5.875" style="6" customWidth="1"/>
    <col min="5421" max="5421" width="5.625" style="6" customWidth="1"/>
    <col min="5422" max="5422" width="7.625" style="6" customWidth="1"/>
    <col min="5423" max="5423" width="7.125" style="6" customWidth="1"/>
    <col min="5424" max="5424" width="4.875" style="6" customWidth="1"/>
    <col min="5425" max="5425" width="4" style="6" customWidth="1"/>
    <col min="5426" max="5426" width="6" style="6" customWidth="1"/>
    <col min="5427" max="5427" width="5.625" style="6" customWidth="1"/>
    <col min="5428" max="5428" width="4.75" style="6" customWidth="1"/>
    <col min="5429" max="5429" width="4.375" style="6" customWidth="1"/>
    <col min="5430" max="5430" width="5.375" style="6" customWidth="1"/>
    <col min="5431" max="5431" width="4.875" style="6" customWidth="1"/>
    <col min="5432" max="5432" width="5.375" style="6" customWidth="1"/>
    <col min="5433" max="5433" width="3.75" style="6" customWidth="1"/>
    <col min="5434" max="5434" width="5.25" style="6" customWidth="1"/>
    <col min="5435" max="5435" width="6.375" style="6" customWidth="1"/>
    <col min="5436" max="5436" width="5.875" style="6" customWidth="1"/>
    <col min="5437" max="5437" width="4.625" style="6" customWidth="1"/>
    <col min="5438" max="5438" width="4.5" style="6" customWidth="1"/>
    <col min="5439" max="5439" width="7" style="6" customWidth="1"/>
    <col min="5440" max="5440" width="7.125" style="6" customWidth="1"/>
    <col min="5441" max="5441" width="9.75" style="6" customWidth="1"/>
    <col min="5442" max="5442" width="4.875" style="6" customWidth="1"/>
    <col min="5443" max="5443" width="18.125" style="6" customWidth="1"/>
    <col min="5444" max="5444" width="18.875" style="6" customWidth="1"/>
    <col min="5445" max="5445" width="6.625" style="6" customWidth="1"/>
    <col min="5446" max="5446" width="5.875" style="6" customWidth="1"/>
    <col min="5447" max="5447" width="4.625" style="6" customWidth="1"/>
    <col min="5448" max="5448" width="5.25" style="6" customWidth="1"/>
    <col min="5449" max="5449" width="19.375" style="6" customWidth="1"/>
    <col min="5450" max="5632" width="9" style="6"/>
    <col min="5633" max="5633" width="20.125" style="6" customWidth="1"/>
    <col min="5634" max="5634" width="4.25" style="6" customWidth="1"/>
    <col min="5635" max="5636" width="9" style="6"/>
    <col min="5637" max="5637" width="4.25" style="6" customWidth="1"/>
    <col min="5638" max="5638" width="2" style="6" customWidth="1"/>
    <col min="5639" max="5640" width="6.75" style="6" bestFit="1" customWidth="1"/>
    <col min="5641" max="5641" width="2.375" style="6" customWidth="1"/>
    <col min="5642" max="5643" width="9.625" style="6" bestFit="1" customWidth="1"/>
    <col min="5644" max="5644" width="2.75" style="6" customWidth="1"/>
    <col min="5645" max="5645" width="7.75" style="6" customWidth="1"/>
    <col min="5646" max="5646" width="6.875" style="6" customWidth="1"/>
    <col min="5647" max="5647" width="4.5" style="6" customWidth="1"/>
    <col min="5648" max="5649" width="4.375" style="6" customWidth="1"/>
    <col min="5650" max="5650" width="4.25" style="6" customWidth="1"/>
    <col min="5651" max="5651" width="7" style="6" customWidth="1"/>
    <col min="5652" max="5652" width="6.5" style="6" customWidth="1"/>
    <col min="5653" max="5653" width="5.375" style="6" customWidth="1"/>
    <col min="5654" max="5654" width="4.75" style="6" customWidth="1"/>
    <col min="5655" max="5656" width="2.75" style="6" customWidth="1"/>
    <col min="5657" max="5657" width="6.25" style="6" customWidth="1"/>
    <col min="5658" max="5658" width="5.875" style="6" customWidth="1"/>
    <col min="5659" max="5659" width="4.5" style="6" customWidth="1"/>
    <col min="5660" max="5660" width="4.625" style="6" customWidth="1"/>
    <col min="5661" max="5661" width="4.75" style="6" customWidth="1"/>
    <col min="5662" max="5663" width="4.125" style="6" customWidth="1"/>
    <col min="5664" max="5664" width="4.625" style="6" customWidth="1"/>
    <col min="5665" max="5665" width="4.25" style="6" customWidth="1"/>
    <col min="5666" max="5666" width="3.75" style="6" customWidth="1"/>
    <col min="5667" max="5667" width="4.25" style="6" customWidth="1"/>
    <col min="5668" max="5668" width="2.75" style="6" customWidth="1"/>
    <col min="5669" max="5669" width="2.625" style="6" customWidth="1"/>
    <col min="5670" max="5670" width="3.875" style="6" customWidth="1"/>
    <col min="5671" max="5671" width="4.125" style="6" customWidth="1"/>
    <col min="5672" max="5673" width="4.625" style="6" customWidth="1"/>
    <col min="5674" max="5674" width="6" style="6" customWidth="1"/>
    <col min="5675" max="5676" width="5.875" style="6" customWidth="1"/>
    <col min="5677" max="5677" width="5.625" style="6" customWidth="1"/>
    <col min="5678" max="5678" width="7.625" style="6" customWidth="1"/>
    <col min="5679" max="5679" width="7.125" style="6" customWidth="1"/>
    <col min="5680" max="5680" width="4.875" style="6" customWidth="1"/>
    <col min="5681" max="5681" width="4" style="6" customWidth="1"/>
    <col min="5682" max="5682" width="6" style="6" customWidth="1"/>
    <col min="5683" max="5683" width="5.625" style="6" customWidth="1"/>
    <col min="5684" max="5684" width="4.75" style="6" customWidth="1"/>
    <col min="5685" max="5685" width="4.375" style="6" customWidth="1"/>
    <col min="5686" max="5686" width="5.375" style="6" customWidth="1"/>
    <col min="5687" max="5687" width="4.875" style="6" customWidth="1"/>
    <col min="5688" max="5688" width="5.375" style="6" customWidth="1"/>
    <col min="5689" max="5689" width="3.75" style="6" customWidth="1"/>
    <col min="5690" max="5690" width="5.25" style="6" customWidth="1"/>
    <col min="5691" max="5691" width="6.375" style="6" customWidth="1"/>
    <col min="5692" max="5692" width="5.875" style="6" customWidth="1"/>
    <col min="5693" max="5693" width="4.625" style="6" customWidth="1"/>
    <col min="5694" max="5694" width="4.5" style="6" customWidth="1"/>
    <col min="5695" max="5695" width="7" style="6" customWidth="1"/>
    <col min="5696" max="5696" width="7.125" style="6" customWidth="1"/>
    <col min="5697" max="5697" width="9.75" style="6" customWidth="1"/>
    <col min="5698" max="5698" width="4.875" style="6" customWidth="1"/>
    <col min="5699" max="5699" width="18.125" style="6" customWidth="1"/>
    <col min="5700" max="5700" width="18.875" style="6" customWidth="1"/>
    <col min="5701" max="5701" width="6.625" style="6" customWidth="1"/>
    <col min="5702" max="5702" width="5.875" style="6" customWidth="1"/>
    <col min="5703" max="5703" width="4.625" style="6" customWidth="1"/>
    <col min="5704" max="5704" width="5.25" style="6" customWidth="1"/>
    <col min="5705" max="5705" width="19.375" style="6" customWidth="1"/>
    <col min="5706" max="5888" width="9" style="6"/>
    <col min="5889" max="5889" width="20.125" style="6" customWidth="1"/>
    <col min="5890" max="5890" width="4.25" style="6" customWidth="1"/>
    <col min="5891" max="5892" width="9" style="6"/>
    <col min="5893" max="5893" width="4.25" style="6" customWidth="1"/>
    <col min="5894" max="5894" width="2" style="6" customWidth="1"/>
    <col min="5895" max="5896" width="6.75" style="6" bestFit="1" customWidth="1"/>
    <col min="5897" max="5897" width="2.375" style="6" customWidth="1"/>
    <col min="5898" max="5899" width="9.625" style="6" bestFit="1" customWidth="1"/>
    <col min="5900" max="5900" width="2.75" style="6" customWidth="1"/>
    <col min="5901" max="5901" width="7.75" style="6" customWidth="1"/>
    <col min="5902" max="5902" width="6.875" style="6" customWidth="1"/>
    <col min="5903" max="5903" width="4.5" style="6" customWidth="1"/>
    <col min="5904" max="5905" width="4.375" style="6" customWidth="1"/>
    <col min="5906" max="5906" width="4.25" style="6" customWidth="1"/>
    <col min="5907" max="5907" width="7" style="6" customWidth="1"/>
    <col min="5908" max="5908" width="6.5" style="6" customWidth="1"/>
    <col min="5909" max="5909" width="5.375" style="6" customWidth="1"/>
    <col min="5910" max="5910" width="4.75" style="6" customWidth="1"/>
    <col min="5911" max="5912" width="2.75" style="6" customWidth="1"/>
    <col min="5913" max="5913" width="6.25" style="6" customWidth="1"/>
    <col min="5914" max="5914" width="5.875" style="6" customWidth="1"/>
    <col min="5915" max="5915" width="4.5" style="6" customWidth="1"/>
    <col min="5916" max="5916" width="4.625" style="6" customWidth="1"/>
    <col min="5917" max="5917" width="4.75" style="6" customWidth="1"/>
    <col min="5918" max="5919" width="4.125" style="6" customWidth="1"/>
    <col min="5920" max="5920" width="4.625" style="6" customWidth="1"/>
    <col min="5921" max="5921" width="4.25" style="6" customWidth="1"/>
    <col min="5922" max="5922" width="3.75" style="6" customWidth="1"/>
    <col min="5923" max="5923" width="4.25" style="6" customWidth="1"/>
    <col min="5924" max="5924" width="2.75" style="6" customWidth="1"/>
    <col min="5925" max="5925" width="2.625" style="6" customWidth="1"/>
    <col min="5926" max="5926" width="3.875" style="6" customWidth="1"/>
    <col min="5927" max="5927" width="4.125" style="6" customWidth="1"/>
    <col min="5928" max="5929" width="4.625" style="6" customWidth="1"/>
    <col min="5930" max="5930" width="6" style="6" customWidth="1"/>
    <col min="5931" max="5932" width="5.875" style="6" customWidth="1"/>
    <col min="5933" max="5933" width="5.625" style="6" customWidth="1"/>
    <col min="5934" max="5934" width="7.625" style="6" customWidth="1"/>
    <col min="5935" max="5935" width="7.125" style="6" customWidth="1"/>
    <col min="5936" max="5936" width="4.875" style="6" customWidth="1"/>
    <col min="5937" max="5937" width="4" style="6" customWidth="1"/>
    <col min="5938" max="5938" width="6" style="6" customWidth="1"/>
    <col min="5939" max="5939" width="5.625" style="6" customWidth="1"/>
    <col min="5940" max="5940" width="4.75" style="6" customWidth="1"/>
    <col min="5941" max="5941" width="4.375" style="6" customWidth="1"/>
    <col min="5942" max="5942" width="5.375" style="6" customWidth="1"/>
    <col min="5943" max="5943" width="4.875" style="6" customWidth="1"/>
    <col min="5944" max="5944" width="5.375" style="6" customWidth="1"/>
    <col min="5945" max="5945" width="3.75" style="6" customWidth="1"/>
    <col min="5946" max="5946" width="5.25" style="6" customWidth="1"/>
    <col min="5947" max="5947" width="6.375" style="6" customWidth="1"/>
    <col min="5948" max="5948" width="5.875" style="6" customWidth="1"/>
    <col min="5949" max="5949" width="4.625" style="6" customWidth="1"/>
    <col min="5950" max="5950" width="4.5" style="6" customWidth="1"/>
    <col min="5951" max="5951" width="7" style="6" customWidth="1"/>
    <col min="5952" max="5952" width="7.125" style="6" customWidth="1"/>
    <col min="5953" max="5953" width="9.75" style="6" customWidth="1"/>
    <col min="5954" max="5954" width="4.875" style="6" customWidth="1"/>
    <col min="5955" max="5955" width="18.125" style="6" customWidth="1"/>
    <col min="5956" max="5956" width="18.875" style="6" customWidth="1"/>
    <col min="5957" max="5957" width="6.625" style="6" customWidth="1"/>
    <col min="5958" max="5958" width="5.875" style="6" customWidth="1"/>
    <col min="5959" max="5959" width="4.625" style="6" customWidth="1"/>
    <col min="5960" max="5960" width="5.25" style="6" customWidth="1"/>
    <col min="5961" max="5961" width="19.375" style="6" customWidth="1"/>
    <col min="5962" max="6144" width="9" style="6"/>
    <col min="6145" max="6145" width="20.125" style="6" customWidth="1"/>
    <col min="6146" max="6146" width="4.25" style="6" customWidth="1"/>
    <col min="6147" max="6148" width="9" style="6"/>
    <col min="6149" max="6149" width="4.25" style="6" customWidth="1"/>
    <col min="6150" max="6150" width="2" style="6" customWidth="1"/>
    <col min="6151" max="6152" width="6.75" style="6" bestFit="1" customWidth="1"/>
    <col min="6153" max="6153" width="2.375" style="6" customWidth="1"/>
    <col min="6154" max="6155" width="9.625" style="6" bestFit="1" customWidth="1"/>
    <col min="6156" max="6156" width="2.75" style="6" customWidth="1"/>
    <col min="6157" max="6157" width="7.75" style="6" customWidth="1"/>
    <col min="6158" max="6158" width="6.875" style="6" customWidth="1"/>
    <col min="6159" max="6159" width="4.5" style="6" customWidth="1"/>
    <col min="6160" max="6161" width="4.375" style="6" customWidth="1"/>
    <col min="6162" max="6162" width="4.25" style="6" customWidth="1"/>
    <col min="6163" max="6163" width="7" style="6" customWidth="1"/>
    <col min="6164" max="6164" width="6.5" style="6" customWidth="1"/>
    <col min="6165" max="6165" width="5.375" style="6" customWidth="1"/>
    <col min="6166" max="6166" width="4.75" style="6" customWidth="1"/>
    <col min="6167" max="6168" width="2.75" style="6" customWidth="1"/>
    <col min="6169" max="6169" width="6.25" style="6" customWidth="1"/>
    <col min="6170" max="6170" width="5.875" style="6" customWidth="1"/>
    <col min="6171" max="6171" width="4.5" style="6" customWidth="1"/>
    <col min="6172" max="6172" width="4.625" style="6" customWidth="1"/>
    <col min="6173" max="6173" width="4.75" style="6" customWidth="1"/>
    <col min="6174" max="6175" width="4.125" style="6" customWidth="1"/>
    <col min="6176" max="6176" width="4.625" style="6" customWidth="1"/>
    <col min="6177" max="6177" width="4.25" style="6" customWidth="1"/>
    <col min="6178" max="6178" width="3.75" style="6" customWidth="1"/>
    <col min="6179" max="6179" width="4.25" style="6" customWidth="1"/>
    <col min="6180" max="6180" width="2.75" style="6" customWidth="1"/>
    <col min="6181" max="6181" width="2.625" style="6" customWidth="1"/>
    <col min="6182" max="6182" width="3.875" style="6" customWidth="1"/>
    <col min="6183" max="6183" width="4.125" style="6" customWidth="1"/>
    <col min="6184" max="6185" width="4.625" style="6" customWidth="1"/>
    <col min="6186" max="6186" width="6" style="6" customWidth="1"/>
    <col min="6187" max="6188" width="5.875" style="6" customWidth="1"/>
    <col min="6189" max="6189" width="5.625" style="6" customWidth="1"/>
    <col min="6190" max="6190" width="7.625" style="6" customWidth="1"/>
    <col min="6191" max="6191" width="7.125" style="6" customWidth="1"/>
    <col min="6192" max="6192" width="4.875" style="6" customWidth="1"/>
    <col min="6193" max="6193" width="4" style="6" customWidth="1"/>
    <col min="6194" max="6194" width="6" style="6" customWidth="1"/>
    <col min="6195" max="6195" width="5.625" style="6" customWidth="1"/>
    <col min="6196" max="6196" width="4.75" style="6" customWidth="1"/>
    <col min="6197" max="6197" width="4.375" style="6" customWidth="1"/>
    <col min="6198" max="6198" width="5.375" style="6" customWidth="1"/>
    <col min="6199" max="6199" width="4.875" style="6" customWidth="1"/>
    <col min="6200" max="6200" width="5.375" style="6" customWidth="1"/>
    <col min="6201" max="6201" width="3.75" style="6" customWidth="1"/>
    <col min="6202" max="6202" width="5.25" style="6" customWidth="1"/>
    <col min="6203" max="6203" width="6.375" style="6" customWidth="1"/>
    <col min="6204" max="6204" width="5.875" style="6" customWidth="1"/>
    <col min="6205" max="6205" width="4.625" style="6" customWidth="1"/>
    <col min="6206" max="6206" width="4.5" style="6" customWidth="1"/>
    <col min="6207" max="6207" width="7" style="6" customWidth="1"/>
    <col min="6208" max="6208" width="7.125" style="6" customWidth="1"/>
    <col min="6209" max="6209" width="9.75" style="6" customWidth="1"/>
    <col min="6210" max="6210" width="4.875" style="6" customWidth="1"/>
    <col min="6211" max="6211" width="18.125" style="6" customWidth="1"/>
    <col min="6212" max="6212" width="18.875" style="6" customWidth="1"/>
    <col min="6213" max="6213" width="6.625" style="6" customWidth="1"/>
    <col min="6214" max="6214" width="5.875" style="6" customWidth="1"/>
    <col min="6215" max="6215" width="4.625" style="6" customWidth="1"/>
    <col min="6216" max="6216" width="5.25" style="6" customWidth="1"/>
    <col min="6217" max="6217" width="19.375" style="6" customWidth="1"/>
    <col min="6218" max="6400" width="9" style="6"/>
    <col min="6401" max="6401" width="20.125" style="6" customWidth="1"/>
    <col min="6402" max="6402" width="4.25" style="6" customWidth="1"/>
    <col min="6403" max="6404" width="9" style="6"/>
    <col min="6405" max="6405" width="4.25" style="6" customWidth="1"/>
    <col min="6406" max="6406" width="2" style="6" customWidth="1"/>
    <col min="6407" max="6408" width="6.75" style="6" bestFit="1" customWidth="1"/>
    <col min="6409" max="6409" width="2.375" style="6" customWidth="1"/>
    <col min="6410" max="6411" width="9.625" style="6" bestFit="1" customWidth="1"/>
    <col min="6412" max="6412" width="2.75" style="6" customWidth="1"/>
    <col min="6413" max="6413" width="7.75" style="6" customWidth="1"/>
    <col min="6414" max="6414" width="6.875" style="6" customWidth="1"/>
    <col min="6415" max="6415" width="4.5" style="6" customWidth="1"/>
    <col min="6416" max="6417" width="4.375" style="6" customWidth="1"/>
    <col min="6418" max="6418" width="4.25" style="6" customWidth="1"/>
    <col min="6419" max="6419" width="7" style="6" customWidth="1"/>
    <col min="6420" max="6420" width="6.5" style="6" customWidth="1"/>
    <col min="6421" max="6421" width="5.375" style="6" customWidth="1"/>
    <col min="6422" max="6422" width="4.75" style="6" customWidth="1"/>
    <col min="6423" max="6424" width="2.75" style="6" customWidth="1"/>
    <col min="6425" max="6425" width="6.25" style="6" customWidth="1"/>
    <col min="6426" max="6426" width="5.875" style="6" customWidth="1"/>
    <col min="6427" max="6427" width="4.5" style="6" customWidth="1"/>
    <col min="6428" max="6428" width="4.625" style="6" customWidth="1"/>
    <col min="6429" max="6429" width="4.75" style="6" customWidth="1"/>
    <col min="6430" max="6431" width="4.125" style="6" customWidth="1"/>
    <col min="6432" max="6432" width="4.625" style="6" customWidth="1"/>
    <col min="6433" max="6433" width="4.25" style="6" customWidth="1"/>
    <col min="6434" max="6434" width="3.75" style="6" customWidth="1"/>
    <col min="6435" max="6435" width="4.25" style="6" customWidth="1"/>
    <col min="6436" max="6436" width="2.75" style="6" customWidth="1"/>
    <col min="6437" max="6437" width="2.625" style="6" customWidth="1"/>
    <col min="6438" max="6438" width="3.875" style="6" customWidth="1"/>
    <col min="6439" max="6439" width="4.125" style="6" customWidth="1"/>
    <col min="6440" max="6441" width="4.625" style="6" customWidth="1"/>
    <col min="6442" max="6442" width="6" style="6" customWidth="1"/>
    <col min="6443" max="6444" width="5.875" style="6" customWidth="1"/>
    <col min="6445" max="6445" width="5.625" style="6" customWidth="1"/>
    <col min="6446" max="6446" width="7.625" style="6" customWidth="1"/>
    <col min="6447" max="6447" width="7.125" style="6" customWidth="1"/>
    <col min="6448" max="6448" width="4.875" style="6" customWidth="1"/>
    <col min="6449" max="6449" width="4" style="6" customWidth="1"/>
    <col min="6450" max="6450" width="6" style="6" customWidth="1"/>
    <col min="6451" max="6451" width="5.625" style="6" customWidth="1"/>
    <col min="6452" max="6452" width="4.75" style="6" customWidth="1"/>
    <col min="6453" max="6453" width="4.375" style="6" customWidth="1"/>
    <col min="6454" max="6454" width="5.375" style="6" customWidth="1"/>
    <col min="6455" max="6455" width="4.875" style="6" customWidth="1"/>
    <col min="6456" max="6456" width="5.375" style="6" customWidth="1"/>
    <col min="6457" max="6457" width="3.75" style="6" customWidth="1"/>
    <col min="6458" max="6458" width="5.25" style="6" customWidth="1"/>
    <col min="6459" max="6459" width="6.375" style="6" customWidth="1"/>
    <col min="6460" max="6460" width="5.875" style="6" customWidth="1"/>
    <col min="6461" max="6461" width="4.625" style="6" customWidth="1"/>
    <col min="6462" max="6462" width="4.5" style="6" customWidth="1"/>
    <col min="6463" max="6463" width="7" style="6" customWidth="1"/>
    <col min="6464" max="6464" width="7.125" style="6" customWidth="1"/>
    <col min="6465" max="6465" width="9.75" style="6" customWidth="1"/>
    <col min="6466" max="6466" width="4.875" style="6" customWidth="1"/>
    <col min="6467" max="6467" width="18.125" style="6" customWidth="1"/>
    <col min="6468" max="6468" width="18.875" style="6" customWidth="1"/>
    <col min="6469" max="6469" width="6.625" style="6" customWidth="1"/>
    <col min="6470" max="6470" width="5.875" style="6" customWidth="1"/>
    <col min="6471" max="6471" width="4.625" style="6" customWidth="1"/>
    <col min="6472" max="6472" width="5.25" style="6" customWidth="1"/>
    <col min="6473" max="6473" width="19.375" style="6" customWidth="1"/>
    <col min="6474" max="6656" width="9" style="6"/>
    <col min="6657" max="6657" width="20.125" style="6" customWidth="1"/>
    <col min="6658" max="6658" width="4.25" style="6" customWidth="1"/>
    <col min="6659" max="6660" width="9" style="6"/>
    <col min="6661" max="6661" width="4.25" style="6" customWidth="1"/>
    <col min="6662" max="6662" width="2" style="6" customWidth="1"/>
    <col min="6663" max="6664" width="6.75" style="6" bestFit="1" customWidth="1"/>
    <col min="6665" max="6665" width="2.375" style="6" customWidth="1"/>
    <col min="6666" max="6667" width="9.625" style="6" bestFit="1" customWidth="1"/>
    <col min="6668" max="6668" width="2.75" style="6" customWidth="1"/>
    <col min="6669" max="6669" width="7.75" style="6" customWidth="1"/>
    <col min="6670" max="6670" width="6.875" style="6" customWidth="1"/>
    <col min="6671" max="6671" width="4.5" style="6" customWidth="1"/>
    <col min="6672" max="6673" width="4.375" style="6" customWidth="1"/>
    <col min="6674" max="6674" width="4.25" style="6" customWidth="1"/>
    <col min="6675" max="6675" width="7" style="6" customWidth="1"/>
    <col min="6676" max="6676" width="6.5" style="6" customWidth="1"/>
    <col min="6677" max="6677" width="5.375" style="6" customWidth="1"/>
    <col min="6678" max="6678" width="4.75" style="6" customWidth="1"/>
    <col min="6679" max="6680" width="2.75" style="6" customWidth="1"/>
    <col min="6681" max="6681" width="6.25" style="6" customWidth="1"/>
    <col min="6682" max="6682" width="5.875" style="6" customWidth="1"/>
    <col min="6683" max="6683" width="4.5" style="6" customWidth="1"/>
    <col min="6684" max="6684" width="4.625" style="6" customWidth="1"/>
    <col min="6685" max="6685" width="4.75" style="6" customWidth="1"/>
    <col min="6686" max="6687" width="4.125" style="6" customWidth="1"/>
    <col min="6688" max="6688" width="4.625" style="6" customWidth="1"/>
    <col min="6689" max="6689" width="4.25" style="6" customWidth="1"/>
    <col min="6690" max="6690" width="3.75" style="6" customWidth="1"/>
    <col min="6691" max="6691" width="4.25" style="6" customWidth="1"/>
    <col min="6692" max="6692" width="2.75" style="6" customWidth="1"/>
    <col min="6693" max="6693" width="2.625" style="6" customWidth="1"/>
    <col min="6694" max="6694" width="3.875" style="6" customWidth="1"/>
    <col min="6695" max="6695" width="4.125" style="6" customWidth="1"/>
    <col min="6696" max="6697" width="4.625" style="6" customWidth="1"/>
    <col min="6698" max="6698" width="6" style="6" customWidth="1"/>
    <col min="6699" max="6700" width="5.875" style="6" customWidth="1"/>
    <col min="6701" max="6701" width="5.625" style="6" customWidth="1"/>
    <col min="6702" max="6702" width="7.625" style="6" customWidth="1"/>
    <col min="6703" max="6703" width="7.125" style="6" customWidth="1"/>
    <col min="6704" max="6704" width="4.875" style="6" customWidth="1"/>
    <col min="6705" max="6705" width="4" style="6" customWidth="1"/>
    <col min="6706" max="6706" width="6" style="6" customWidth="1"/>
    <col min="6707" max="6707" width="5.625" style="6" customWidth="1"/>
    <col min="6708" max="6708" width="4.75" style="6" customWidth="1"/>
    <col min="6709" max="6709" width="4.375" style="6" customWidth="1"/>
    <col min="6710" max="6710" width="5.375" style="6" customWidth="1"/>
    <col min="6711" max="6711" width="4.875" style="6" customWidth="1"/>
    <col min="6712" max="6712" width="5.375" style="6" customWidth="1"/>
    <col min="6713" max="6713" width="3.75" style="6" customWidth="1"/>
    <col min="6714" max="6714" width="5.25" style="6" customWidth="1"/>
    <col min="6715" max="6715" width="6.375" style="6" customWidth="1"/>
    <col min="6716" max="6716" width="5.875" style="6" customWidth="1"/>
    <col min="6717" max="6717" width="4.625" style="6" customWidth="1"/>
    <col min="6718" max="6718" width="4.5" style="6" customWidth="1"/>
    <col min="6719" max="6719" width="7" style="6" customWidth="1"/>
    <col min="6720" max="6720" width="7.125" style="6" customWidth="1"/>
    <col min="6721" max="6721" width="9.75" style="6" customWidth="1"/>
    <col min="6722" max="6722" width="4.875" style="6" customWidth="1"/>
    <col min="6723" max="6723" width="18.125" style="6" customWidth="1"/>
    <col min="6724" max="6724" width="18.875" style="6" customWidth="1"/>
    <col min="6725" max="6725" width="6.625" style="6" customWidth="1"/>
    <col min="6726" max="6726" width="5.875" style="6" customWidth="1"/>
    <col min="6727" max="6727" width="4.625" style="6" customWidth="1"/>
    <col min="6728" max="6728" width="5.25" style="6" customWidth="1"/>
    <col min="6729" max="6729" width="19.375" style="6" customWidth="1"/>
    <col min="6730" max="6912" width="9" style="6"/>
    <col min="6913" max="6913" width="20.125" style="6" customWidth="1"/>
    <col min="6914" max="6914" width="4.25" style="6" customWidth="1"/>
    <col min="6915" max="6916" width="9" style="6"/>
    <col min="6917" max="6917" width="4.25" style="6" customWidth="1"/>
    <col min="6918" max="6918" width="2" style="6" customWidth="1"/>
    <col min="6919" max="6920" width="6.75" style="6" bestFit="1" customWidth="1"/>
    <col min="6921" max="6921" width="2.375" style="6" customWidth="1"/>
    <col min="6922" max="6923" width="9.625" style="6" bestFit="1" customWidth="1"/>
    <col min="6924" max="6924" width="2.75" style="6" customWidth="1"/>
    <col min="6925" max="6925" width="7.75" style="6" customWidth="1"/>
    <col min="6926" max="6926" width="6.875" style="6" customWidth="1"/>
    <col min="6927" max="6927" width="4.5" style="6" customWidth="1"/>
    <col min="6928" max="6929" width="4.375" style="6" customWidth="1"/>
    <col min="6930" max="6930" width="4.25" style="6" customWidth="1"/>
    <col min="6931" max="6931" width="7" style="6" customWidth="1"/>
    <col min="6932" max="6932" width="6.5" style="6" customWidth="1"/>
    <col min="6933" max="6933" width="5.375" style="6" customWidth="1"/>
    <col min="6934" max="6934" width="4.75" style="6" customWidth="1"/>
    <col min="6935" max="6936" width="2.75" style="6" customWidth="1"/>
    <col min="6937" max="6937" width="6.25" style="6" customWidth="1"/>
    <col min="6938" max="6938" width="5.875" style="6" customWidth="1"/>
    <col min="6939" max="6939" width="4.5" style="6" customWidth="1"/>
    <col min="6940" max="6940" width="4.625" style="6" customWidth="1"/>
    <col min="6941" max="6941" width="4.75" style="6" customWidth="1"/>
    <col min="6942" max="6943" width="4.125" style="6" customWidth="1"/>
    <col min="6944" max="6944" width="4.625" style="6" customWidth="1"/>
    <col min="6945" max="6945" width="4.25" style="6" customWidth="1"/>
    <col min="6946" max="6946" width="3.75" style="6" customWidth="1"/>
    <col min="6947" max="6947" width="4.25" style="6" customWidth="1"/>
    <col min="6948" max="6948" width="2.75" style="6" customWidth="1"/>
    <col min="6949" max="6949" width="2.625" style="6" customWidth="1"/>
    <col min="6950" max="6950" width="3.875" style="6" customWidth="1"/>
    <col min="6951" max="6951" width="4.125" style="6" customWidth="1"/>
    <col min="6952" max="6953" width="4.625" style="6" customWidth="1"/>
    <col min="6954" max="6954" width="6" style="6" customWidth="1"/>
    <col min="6955" max="6956" width="5.875" style="6" customWidth="1"/>
    <col min="6957" max="6957" width="5.625" style="6" customWidth="1"/>
    <col min="6958" max="6958" width="7.625" style="6" customWidth="1"/>
    <col min="6959" max="6959" width="7.125" style="6" customWidth="1"/>
    <col min="6960" max="6960" width="4.875" style="6" customWidth="1"/>
    <col min="6961" max="6961" width="4" style="6" customWidth="1"/>
    <col min="6962" max="6962" width="6" style="6" customWidth="1"/>
    <col min="6963" max="6963" width="5.625" style="6" customWidth="1"/>
    <col min="6964" max="6964" width="4.75" style="6" customWidth="1"/>
    <col min="6965" max="6965" width="4.375" style="6" customWidth="1"/>
    <col min="6966" max="6966" width="5.375" style="6" customWidth="1"/>
    <col min="6967" max="6967" width="4.875" style="6" customWidth="1"/>
    <col min="6968" max="6968" width="5.375" style="6" customWidth="1"/>
    <col min="6969" max="6969" width="3.75" style="6" customWidth="1"/>
    <col min="6970" max="6970" width="5.25" style="6" customWidth="1"/>
    <col min="6971" max="6971" width="6.375" style="6" customWidth="1"/>
    <col min="6972" max="6972" width="5.875" style="6" customWidth="1"/>
    <col min="6973" max="6973" width="4.625" style="6" customWidth="1"/>
    <col min="6974" max="6974" width="4.5" style="6" customWidth="1"/>
    <col min="6975" max="6975" width="7" style="6" customWidth="1"/>
    <col min="6976" max="6976" width="7.125" style="6" customWidth="1"/>
    <col min="6977" max="6977" width="9.75" style="6" customWidth="1"/>
    <col min="6978" max="6978" width="4.875" style="6" customWidth="1"/>
    <col min="6979" max="6979" width="18.125" style="6" customWidth="1"/>
    <col min="6980" max="6980" width="18.875" style="6" customWidth="1"/>
    <col min="6981" max="6981" width="6.625" style="6" customWidth="1"/>
    <col min="6982" max="6982" width="5.875" style="6" customWidth="1"/>
    <col min="6983" max="6983" width="4.625" style="6" customWidth="1"/>
    <col min="6984" max="6984" width="5.25" style="6" customWidth="1"/>
    <col min="6985" max="6985" width="19.375" style="6" customWidth="1"/>
    <col min="6986" max="7168" width="9" style="6"/>
    <col min="7169" max="7169" width="20.125" style="6" customWidth="1"/>
    <col min="7170" max="7170" width="4.25" style="6" customWidth="1"/>
    <col min="7171" max="7172" width="9" style="6"/>
    <col min="7173" max="7173" width="4.25" style="6" customWidth="1"/>
    <col min="7174" max="7174" width="2" style="6" customWidth="1"/>
    <col min="7175" max="7176" width="6.75" style="6" bestFit="1" customWidth="1"/>
    <col min="7177" max="7177" width="2.375" style="6" customWidth="1"/>
    <col min="7178" max="7179" width="9.625" style="6" bestFit="1" customWidth="1"/>
    <col min="7180" max="7180" width="2.75" style="6" customWidth="1"/>
    <col min="7181" max="7181" width="7.75" style="6" customWidth="1"/>
    <col min="7182" max="7182" width="6.875" style="6" customWidth="1"/>
    <col min="7183" max="7183" width="4.5" style="6" customWidth="1"/>
    <col min="7184" max="7185" width="4.375" style="6" customWidth="1"/>
    <col min="7186" max="7186" width="4.25" style="6" customWidth="1"/>
    <col min="7187" max="7187" width="7" style="6" customWidth="1"/>
    <col min="7188" max="7188" width="6.5" style="6" customWidth="1"/>
    <col min="7189" max="7189" width="5.375" style="6" customWidth="1"/>
    <col min="7190" max="7190" width="4.75" style="6" customWidth="1"/>
    <col min="7191" max="7192" width="2.75" style="6" customWidth="1"/>
    <col min="7193" max="7193" width="6.25" style="6" customWidth="1"/>
    <col min="7194" max="7194" width="5.875" style="6" customWidth="1"/>
    <col min="7195" max="7195" width="4.5" style="6" customWidth="1"/>
    <col min="7196" max="7196" width="4.625" style="6" customWidth="1"/>
    <col min="7197" max="7197" width="4.75" style="6" customWidth="1"/>
    <col min="7198" max="7199" width="4.125" style="6" customWidth="1"/>
    <col min="7200" max="7200" width="4.625" style="6" customWidth="1"/>
    <col min="7201" max="7201" width="4.25" style="6" customWidth="1"/>
    <col min="7202" max="7202" width="3.75" style="6" customWidth="1"/>
    <col min="7203" max="7203" width="4.25" style="6" customWidth="1"/>
    <col min="7204" max="7204" width="2.75" style="6" customWidth="1"/>
    <col min="7205" max="7205" width="2.625" style="6" customWidth="1"/>
    <col min="7206" max="7206" width="3.875" style="6" customWidth="1"/>
    <col min="7207" max="7207" width="4.125" style="6" customWidth="1"/>
    <col min="7208" max="7209" width="4.625" style="6" customWidth="1"/>
    <col min="7210" max="7210" width="6" style="6" customWidth="1"/>
    <col min="7211" max="7212" width="5.875" style="6" customWidth="1"/>
    <col min="7213" max="7213" width="5.625" style="6" customWidth="1"/>
    <col min="7214" max="7214" width="7.625" style="6" customWidth="1"/>
    <col min="7215" max="7215" width="7.125" style="6" customWidth="1"/>
    <col min="7216" max="7216" width="4.875" style="6" customWidth="1"/>
    <col min="7217" max="7217" width="4" style="6" customWidth="1"/>
    <col min="7218" max="7218" width="6" style="6" customWidth="1"/>
    <col min="7219" max="7219" width="5.625" style="6" customWidth="1"/>
    <col min="7220" max="7220" width="4.75" style="6" customWidth="1"/>
    <col min="7221" max="7221" width="4.375" style="6" customWidth="1"/>
    <col min="7222" max="7222" width="5.375" style="6" customWidth="1"/>
    <col min="7223" max="7223" width="4.875" style="6" customWidth="1"/>
    <col min="7224" max="7224" width="5.375" style="6" customWidth="1"/>
    <col min="7225" max="7225" width="3.75" style="6" customWidth="1"/>
    <col min="7226" max="7226" width="5.25" style="6" customWidth="1"/>
    <col min="7227" max="7227" width="6.375" style="6" customWidth="1"/>
    <col min="7228" max="7228" width="5.875" style="6" customWidth="1"/>
    <col min="7229" max="7229" width="4.625" style="6" customWidth="1"/>
    <col min="7230" max="7230" width="4.5" style="6" customWidth="1"/>
    <col min="7231" max="7231" width="7" style="6" customWidth="1"/>
    <col min="7232" max="7232" width="7.125" style="6" customWidth="1"/>
    <col min="7233" max="7233" width="9.75" style="6" customWidth="1"/>
    <col min="7234" max="7234" width="4.875" style="6" customWidth="1"/>
    <col min="7235" max="7235" width="18.125" style="6" customWidth="1"/>
    <col min="7236" max="7236" width="18.875" style="6" customWidth="1"/>
    <col min="7237" max="7237" width="6.625" style="6" customWidth="1"/>
    <col min="7238" max="7238" width="5.875" style="6" customWidth="1"/>
    <col min="7239" max="7239" width="4.625" style="6" customWidth="1"/>
    <col min="7240" max="7240" width="5.25" style="6" customWidth="1"/>
    <col min="7241" max="7241" width="19.375" style="6" customWidth="1"/>
    <col min="7242" max="7424" width="9" style="6"/>
    <col min="7425" max="7425" width="20.125" style="6" customWidth="1"/>
    <col min="7426" max="7426" width="4.25" style="6" customWidth="1"/>
    <col min="7427" max="7428" width="9" style="6"/>
    <col min="7429" max="7429" width="4.25" style="6" customWidth="1"/>
    <col min="7430" max="7430" width="2" style="6" customWidth="1"/>
    <col min="7431" max="7432" width="6.75" style="6" bestFit="1" customWidth="1"/>
    <col min="7433" max="7433" width="2.375" style="6" customWidth="1"/>
    <col min="7434" max="7435" width="9.625" style="6" bestFit="1" customWidth="1"/>
    <col min="7436" max="7436" width="2.75" style="6" customWidth="1"/>
    <col min="7437" max="7437" width="7.75" style="6" customWidth="1"/>
    <col min="7438" max="7438" width="6.875" style="6" customWidth="1"/>
    <col min="7439" max="7439" width="4.5" style="6" customWidth="1"/>
    <col min="7440" max="7441" width="4.375" style="6" customWidth="1"/>
    <col min="7442" max="7442" width="4.25" style="6" customWidth="1"/>
    <col min="7443" max="7443" width="7" style="6" customWidth="1"/>
    <col min="7444" max="7444" width="6.5" style="6" customWidth="1"/>
    <col min="7445" max="7445" width="5.375" style="6" customWidth="1"/>
    <col min="7446" max="7446" width="4.75" style="6" customWidth="1"/>
    <col min="7447" max="7448" width="2.75" style="6" customWidth="1"/>
    <col min="7449" max="7449" width="6.25" style="6" customWidth="1"/>
    <col min="7450" max="7450" width="5.875" style="6" customWidth="1"/>
    <col min="7451" max="7451" width="4.5" style="6" customWidth="1"/>
    <col min="7452" max="7452" width="4.625" style="6" customWidth="1"/>
    <col min="7453" max="7453" width="4.75" style="6" customWidth="1"/>
    <col min="7454" max="7455" width="4.125" style="6" customWidth="1"/>
    <col min="7456" max="7456" width="4.625" style="6" customWidth="1"/>
    <col min="7457" max="7457" width="4.25" style="6" customWidth="1"/>
    <col min="7458" max="7458" width="3.75" style="6" customWidth="1"/>
    <col min="7459" max="7459" width="4.25" style="6" customWidth="1"/>
    <col min="7460" max="7460" width="2.75" style="6" customWidth="1"/>
    <col min="7461" max="7461" width="2.625" style="6" customWidth="1"/>
    <col min="7462" max="7462" width="3.875" style="6" customWidth="1"/>
    <col min="7463" max="7463" width="4.125" style="6" customWidth="1"/>
    <col min="7464" max="7465" width="4.625" style="6" customWidth="1"/>
    <col min="7466" max="7466" width="6" style="6" customWidth="1"/>
    <col min="7467" max="7468" width="5.875" style="6" customWidth="1"/>
    <col min="7469" max="7469" width="5.625" style="6" customWidth="1"/>
    <col min="7470" max="7470" width="7.625" style="6" customWidth="1"/>
    <col min="7471" max="7471" width="7.125" style="6" customWidth="1"/>
    <col min="7472" max="7472" width="4.875" style="6" customWidth="1"/>
    <col min="7473" max="7473" width="4" style="6" customWidth="1"/>
    <col min="7474" max="7474" width="6" style="6" customWidth="1"/>
    <col min="7475" max="7475" width="5.625" style="6" customWidth="1"/>
    <col min="7476" max="7476" width="4.75" style="6" customWidth="1"/>
    <col min="7477" max="7477" width="4.375" style="6" customWidth="1"/>
    <col min="7478" max="7478" width="5.375" style="6" customWidth="1"/>
    <col min="7479" max="7479" width="4.875" style="6" customWidth="1"/>
    <col min="7480" max="7480" width="5.375" style="6" customWidth="1"/>
    <col min="7481" max="7481" width="3.75" style="6" customWidth="1"/>
    <col min="7482" max="7482" width="5.25" style="6" customWidth="1"/>
    <col min="7483" max="7483" width="6.375" style="6" customWidth="1"/>
    <col min="7484" max="7484" width="5.875" style="6" customWidth="1"/>
    <col min="7485" max="7485" width="4.625" style="6" customWidth="1"/>
    <col min="7486" max="7486" width="4.5" style="6" customWidth="1"/>
    <col min="7487" max="7487" width="7" style="6" customWidth="1"/>
    <col min="7488" max="7488" width="7.125" style="6" customWidth="1"/>
    <col min="7489" max="7489" width="9.75" style="6" customWidth="1"/>
    <col min="7490" max="7490" width="4.875" style="6" customWidth="1"/>
    <col min="7491" max="7491" width="18.125" style="6" customWidth="1"/>
    <col min="7492" max="7492" width="18.875" style="6" customWidth="1"/>
    <col min="7493" max="7493" width="6.625" style="6" customWidth="1"/>
    <col min="7494" max="7494" width="5.875" style="6" customWidth="1"/>
    <col min="7495" max="7495" width="4.625" style="6" customWidth="1"/>
    <col min="7496" max="7496" width="5.25" style="6" customWidth="1"/>
    <col min="7497" max="7497" width="19.375" style="6" customWidth="1"/>
    <col min="7498" max="7680" width="9" style="6"/>
    <col min="7681" max="7681" width="20.125" style="6" customWidth="1"/>
    <col min="7682" max="7682" width="4.25" style="6" customWidth="1"/>
    <col min="7683" max="7684" width="9" style="6"/>
    <col min="7685" max="7685" width="4.25" style="6" customWidth="1"/>
    <col min="7686" max="7686" width="2" style="6" customWidth="1"/>
    <col min="7687" max="7688" width="6.75" style="6" bestFit="1" customWidth="1"/>
    <col min="7689" max="7689" width="2.375" style="6" customWidth="1"/>
    <col min="7690" max="7691" width="9.625" style="6" bestFit="1" customWidth="1"/>
    <col min="7692" max="7692" width="2.75" style="6" customWidth="1"/>
    <col min="7693" max="7693" width="7.75" style="6" customWidth="1"/>
    <col min="7694" max="7694" width="6.875" style="6" customWidth="1"/>
    <col min="7695" max="7695" width="4.5" style="6" customWidth="1"/>
    <col min="7696" max="7697" width="4.375" style="6" customWidth="1"/>
    <col min="7698" max="7698" width="4.25" style="6" customWidth="1"/>
    <col min="7699" max="7699" width="7" style="6" customWidth="1"/>
    <col min="7700" max="7700" width="6.5" style="6" customWidth="1"/>
    <col min="7701" max="7701" width="5.375" style="6" customWidth="1"/>
    <col min="7702" max="7702" width="4.75" style="6" customWidth="1"/>
    <col min="7703" max="7704" width="2.75" style="6" customWidth="1"/>
    <col min="7705" max="7705" width="6.25" style="6" customWidth="1"/>
    <col min="7706" max="7706" width="5.875" style="6" customWidth="1"/>
    <col min="7707" max="7707" width="4.5" style="6" customWidth="1"/>
    <col min="7708" max="7708" width="4.625" style="6" customWidth="1"/>
    <col min="7709" max="7709" width="4.75" style="6" customWidth="1"/>
    <col min="7710" max="7711" width="4.125" style="6" customWidth="1"/>
    <col min="7712" max="7712" width="4.625" style="6" customWidth="1"/>
    <col min="7713" max="7713" width="4.25" style="6" customWidth="1"/>
    <col min="7714" max="7714" width="3.75" style="6" customWidth="1"/>
    <col min="7715" max="7715" width="4.25" style="6" customWidth="1"/>
    <col min="7716" max="7716" width="2.75" style="6" customWidth="1"/>
    <col min="7717" max="7717" width="2.625" style="6" customWidth="1"/>
    <col min="7718" max="7718" width="3.875" style="6" customWidth="1"/>
    <col min="7719" max="7719" width="4.125" style="6" customWidth="1"/>
    <col min="7720" max="7721" width="4.625" style="6" customWidth="1"/>
    <col min="7722" max="7722" width="6" style="6" customWidth="1"/>
    <col min="7723" max="7724" width="5.875" style="6" customWidth="1"/>
    <col min="7725" max="7725" width="5.625" style="6" customWidth="1"/>
    <col min="7726" max="7726" width="7.625" style="6" customWidth="1"/>
    <col min="7727" max="7727" width="7.125" style="6" customWidth="1"/>
    <col min="7728" max="7728" width="4.875" style="6" customWidth="1"/>
    <col min="7729" max="7729" width="4" style="6" customWidth="1"/>
    <col min="7730" max="7730" width="6" style="6" customWidth="1"/>
    <col min="7731" max="7731" width="5.625" style="6" customWidth="1"/>
    <col min="7732" max="7732" width="4.75" style="6" customWidth="1"/>
    <col min="7733" max="7733" width="4.375" style="6" customWidth="1"/>
    <col min="7734" max="7734" width="5.375" style="6" customWidth="1"/>
    <col min="7735" max="7735" width="4.875" style="6" customWidth="1"/>
    <col min="7736" max="7736" width="5.375" style="6" customWidth="1"/>
    <col min="7737" max="7737" width="3.75" style="6" customWidth="1"/>
    <col min="7738" max="7738" width="5.25" style="6" customWidth="1"/>
    <col min="7739" max="7739" width="6.375" style="6" customWidth="1"/>
    <col min="7740" max="7740" width="5.875" style="6" customWidth="1"/>
    <col min="7741" max="7741" width="4.625" style="6" customWidth="1"/>
    <col min="7742" max="7742" width="4.5" style="6" customWidth="1"/>
    <col min="7743" max="7743" width="7" style="6" customWidth="1"/>
    <col min="7744" max="7744" width="7.125" style="6" customWidth="1"/>
    <col min="7745" max="7745" width="9.75" style="6" customWidth="1"/>
    <col min="7746" max="7746" width="4.875" style="6" customWidth="1"/>
    <col min="7747" max="7747" width="18.125" style="6" customWidth="1"/>
    <col min="7748" max="7748" width="18.875" style="6" customWidth="1"/>
    <col min="7749" max="7749" width="6.625" style="6" customWidth="1"/>
    <col min="7750" max="7750" width="5.875" style="6" customWidth="1"/>
    <col min="7751" max="7751" width="4.625" style="6" customWidth="1"/>
    <col min="7752" max="7752" width="5.25" style="6" customWidth="1"/>
    <col min="7753" max="7753" width="19.375" style="6" customWidth="1"/>
    <col min="7754" max="7936" width="9" style="6"/>
    <col min="7937" max="7937" width="20.125" style="6" customWidth="1"/>
    <col min="7938" max="7938" width="4.25" style="6" customWidth="1"/>
    <col min="7939" max="7940" width="9" style="6"/>
    <col min="7941" max="7941" width="4.25" style="6" customWidth="1"/>
    <col min="7942" max="7942" width="2" style="6" customWidth="1"/>
    <col min="7943" max="7944" width="6.75" style="6" bestFit="1" customWidth="1"/>
    <col min="7945" max="7945" width="2.375" style="6" customWidth="1"/>
    <col min="7946" max="7947" width="9.625" style="6" bestFit="1" customWidth="1"/>
    <col min="7948" max="7948" width="2.75" style="6" customWidth="1"/>
    <col min="7949" max="7949" width="7.75" style="6" customWidth="1"/>
    <col min="7950" max="7950" width="6.875" style="6" customWidth="1"/>
    <col min="7951" max="7951" width="4.5" style="6" customWidth="1"/>
    <col min="7952" max="7953" width="4.375" style="6" customWidth="1"/>
    <col min="7954" max="7954" width="4.25" style="6" customWidth="1"/>
    <col min="7955" max="7955" width="7" style="6" customWidth="1"/>
    <col min="7956" max="7956" width="6.5" style="6" customWidth="1"/>
    <col min="7957" max="7957" width="5.375" style="6" customWidth="1"/>
    <col min="7958" max="7958" width="4.75" style="6" customWidth="1"/>
    <col min="7959" max="7960" width="2.75" style="6" customWidth="1"/>
    <col min="7961" max="7961" width="6.25" style="6" customWidth="1"/>
    <col min="7962" max="7962" width="5.875" style="6" customWidth="1"/>
    <col min="7963" max="7963" width="4.5" style="6" customWidth="1"/>
    <col min="7964" max="7964" width="4.625" style="6" customWidth="1"/>
    <col min="7965" max="7965" width="4.75" style="6" customWidth="1"/>
    <col min="7966" max="7967" width="4.125" style="6" customWidth="1"/>
    <col min="7968" max="7968" width="4.625" style="6" customWidth="1"/>
    <col min="7969" max="7969" width="4.25" style="6" customWidth="1"/>
    <col min="7970" max="7970" width="3.75" style="6" customWidth="1"/>
    <col min="7971" max="7971" width="4.25" style="6" customWidth="1"/>
    <col min="7972" max="7972" width="2.75" style="6" customWidth="1"/>
    <col min="7973" max="7973" width="2.625" style="6" customWidth="1"/>
    <col min="7974" max="7974" width="3.875" style="6" customWidth="1"/>
    <col min="7975" max="7975" width="4.125" style="6" customWidth="1"/>
    <col min="7976" max="7977" width="4.625" style="6" customWidth="1"/>
    <col min="7978" max="7978" width="6" style="6" customWidth="1"/>
    <col min="7979" max="7980" width="5.875" style="6" customWidth="1"/>
    <col min="7981" max="7981" width="5.625" style="6" customWidth="1"/>
    <col min="7982" max="7982" width="7.625" style="6" customWidth="1"/>
    <col min="7983" max="7983" width="7.125" style="6" customWidth="1"/>
    <col min="7984" max="7984" width="4.875" style="6" customWidth="1"/>
    <col min="7985" max="7985" width="4" style="6" customWidth="1"/>
    <col min="7986" max="7986" width="6" style="6" customWidth="1"/>
    <col min="7987" max="7987" width="5.625" style="6" customWidth="1"/>
    <col min="7988" max="7988" width="4.75" style="6" customWidth="1"/>
    <col min="7989" max="7989" width="4.375" style="6" customWidth="1"/>
    <col min="7990" max="7990" width="5.375" style="6" customWidth="1"/>
    <col min="7991" max="7991" width="4.875" style="6" customWidth="1"/>
    <col min="7992" max="7992" width="5.375" style="6" customWidth="1"/>
    <col min="7993" max="7993" width="3.75" style="6" customWidth="1"/>
    <col min="7994" max="7994" width="5.25" style="6" customWidth="1"/>
    <col min="7995" max="7995" width="6.375" style="6" customWidth="1"/>
    <col min="7996" max="7996" width="5.875" style="6" customWidth="1"/>
    <col min="7997" max="7997" width="4.625" style="6" customWidth="1"/>
    <col min="7998" max="7998" width="4.5" style="6" customWidth="1"/>
    <col min="7999" max="7999" width="7" style="6" customWidth="1"/>
    <col min="8000" max="8000" width="7.125" style="6" customWidth="1"/>
    <col min="8001" max="8001" width="9.75" style="6" customWidth="1"/>
    <col min="8002" max="8002" width="4.875" style="6" customWidth="1"/>
    <col min="8003" max="8003" width="18.125" style="6" customWidth="1"/>
    <col min="8004" max="8004" width="18.875" style="6" customWidth="1"/>
    <col min="8005" max="8005" width="6.625" style="6" customWidth="1"/>
    <col min="8006" max="8006" width="5.875" style="6" customWidth="1"/>
    <col min="8007" max="8007" width="4.625" style="6" customWidth="1"/>
    <col min="8008" max="8008" width="5.25" style="6" customWidth="1"/>
    <col min="8009" max="8009" width="19.375" style="6" customWidth="1"/>
    <col min="8010" max="8192" width="9" style="6"/>
    <col min="8193" max="8193" width="20.125" style="6" customWidth="1"/>
    <col min="8194" max="8194" width="4.25" style="6" customWidth="1"/>
    <col min="8195" max="8196" width="9" style="6"/>
    <col min="8197" max="8197" width="4.25" style="6" customWidth="1"/>
    <col min="8198" max="8198" width="2" style="6" customWidth="1"/>
    <col min="8199" max="8200" width="6.75" style="6" bestFit="1" customWidth="1"/>
    <col min="8201" max="8201" width="2.375" style="6" customWidth="1"/>
    <col min="8202" max="8203" width="9.625" style="6" bestFit="1" customWidth="1"/>
    <col min="8204" max="8204" width="2.75" style="6" customWidth="1"/>
    <col min="8205" max="8205" width="7.75" style="6" customWidth="1"/>
    <col min="8206" max="8206" width="6.875" style="6" customWidth="1"/>
    <col min="8207" max="8207" width="4.5" style="6" customWidth="1"/>
    <col min="8208" max="8209" width="4.375" style="6" customWidth="1"/>
    <col min="8210" max="8210" width="4.25" style="6" customWidth="1"/>
    <col min="8211" max="8211" width="7" style="6" customWidth="1"/>
    <col min="8212" max="8212" width="6.5" style="6" customWidth="1"/>
    <col min="8213" max="8213" width="5.375" style="6" customWidth="1"/>
    <col min="8214" max="8214" width="4.75" style="6" customWidth="1"/>
    <col min="8215" max="8216" width="2.75" style="6" customWidth="1"/>
    <col min="8217" max="8217" width="6.25" style="6" customWidth="1"/>
    <col min="8218" max="8218" width="5.875" style="6" customWidth="1"/>
    <col min="8219" max="8219" width="4.5" style="6" customWidth="1"/>
    <col min="8220" max="8220" width="4.625" style="6" customWidth="1"/>
    <col min="8221" max="8221" width="4.75" style="6" customWidth="1"/>
    <col min="8222" max="8223" width="4.125" style="6" customWidth="1"/>
    <col min="8224" max="8224" width="4.625" style="6" customWidth="1"/>
    <col min="8225" max="8225" width="4.25" style="6" customWidth="1"/>
    <col min="8226" max="8226" width="3.75" style="6" customWidth="1"/>
    <col min="8227" max="8227" width="4.25" style="6" customWidth="1"/>
    <col min="8228" max="8228" width="2.75" style="6" customWidth="1"/>
    <col min="8229" max="8229" width="2.625" style="6" customWidth="1"/>
    <col min="8230" max="8230" width="3.875" style="6" customWidth="1"/>
    <col min="8231" max="8231" width="4.125" style="6" customWidth="1"/>
    <col min="8232" max="8233" width="4.625" style="6" customWidth="1"/>
    <col min="8234" max="8234" width="6" style="6" customWidth="1"/>
    <col min="8235" max="8236" width="5.875" style="6" customWidth="1"/>
    <col min="8237" max="8237" width="5.625" style="6" customWidth="1"/>
    <col min="8238" max="8238" width="7.625" style="6" customWidth="1"/>
    <col min="8239" max="8239" width="7.125" style="6" customWidth="1"/>
    <col min="8240" max="8240" width="4.875" style="6" customWidth="1"/>
    <col min="8241" max="8241" width="4" style="6" customWidth="1"/>
    <col min="8242" max="8242" width="6" style="6" customWidth="1"/>
    <col min="8243" max="8243" width="5.625" style="6" customWidth="1"/>
    <col min="8244" max="8244" width="4.75" style="6" customWidth="1"/>
    <col min="8245" max="8245" width="4.375" style="6" customWidth="1"/>
    <col min="8246" max="8246" width="5.375" style="6" customWidth="1"/>
    <col min="8247" max="8247" width="4.875" style="6" customWidth="1"/>
    <col min="8248" max="8248" width="5.375" style="6" customWidth="1"/>
    <col min="8249" max="8249" width="3.75" style="6" customWidth="1"/>
    <col min="8250" max="8250" width="5.25" style="6" customWidth="1"/>
    <col min="8251" max="8251" width="6.375" style="6" customWidth="1"/>
    <col min="8252" max="8252" width="5.875" style="6" customWidth="1"/>
    <col min="8253" max="8253" width="4.625" style="6" customWidth="1"/>
    <col min="8254" max="8254" width="4.5" style="6" customWidth="1"/>
    <col min="8255" max="8255" width="7" style="6" customWidth="1"/>
    <col min="8256" max="8256" width="7.125" style="6" customWidth="1"/>
    <col min="8257" max="8257" width="9.75" style="6" customWidth="1"/>
    <col min="8258" max="8258" width="4.875" style="6" customWidth="1"/>
    <col min="8259" max="8259" width="18.125" style="6" customWidth="1"/>
    <col min="8260" max="8260" width="18.875" style="6" customWidth="1"/>
    <col min="8261" max="8261" width="6.625" style="6" customWidth="1"/>
    <col min="8262" max="8262" width="5.875" style="6" customWidth="1"/>
    <col min="8263" max="8263" width="4.625" style="6" customWidth="1"/>
    <col min="8264" max="8264" width="5.25" style="6" customWidth="1"/>
    <col min="8265" max="8265" width="19.375" style="6" customWidth="1"/>
    <col min="8266" max="8448" width="9" style="6"/>
    <col min="8449" max="8449" width="20.125" style="6" customWidth="1"/>
    <col min="8450" max="8450" width="4.25" style="6" customWidth="1"/>
    <col min="8451" max="8452" width="9" style="6"/>
    <col min="8453" max="8453" width="4.25" style="6" customWidth="1"/>
    <col min="8454" max="8454" width="2" style="6" customWidth="1"/>
    <col min="8455" max="8456" width="6.75" style="6" bestFit="1" customWidth="1"/>
    <col min="8457" max="8457" width="2.375" style="6" customWidth="1"/>
    <col min="8458" max="8459" width="9.625" style="6" bestFit="1" customWidth="1"/>
    <col min="8460" max="8460" width="2.75" style="6" customWidth="1"/>
    <col min="8461" max="8461" width="7.75" style="6" customWidth="1"/>
    <col min="8462" max="8462" width="6.875" style="6" customWidth="1"/>
    <col min="8463" max="8463" width="4.5" style="6" customWidth="1"/>
    <col min="8464" max="8465" width="4.375" style="6" customWidth="1"/>
    <col min="8466" max="8466" width="4.25" style="6" customWidth="1"/>
    <col min="8467" max="8467" width="7" style="6" customWidth="1"/>
    <col min="8468" max="8468" width="6.5" style="6" customWidth="1"/>
    <col min="8469" max="8469" width="5.375" style="6" customWidth="1"/>
    <col min="8470" max="8470" width="4.75" style="6" customWidth="1"/>
    <col min="8471" max="8472" width="2.75" style="6" customWidth="1"/>
    <col min="8473" max="8473" width="6.25" style="6" customWidth="1"/>
    <col min="8474" max="8474" width="5.875" style="6" customWidth="1"/>
    <col min="8475" max="8475" width="4.5" style="6" customWidth="1"/>
    <col min="8476" max="8476" width="4.625" style="6" customWidth="1"/>
    <col min="8477" max="8477" width="4.75" style="6" customWidth="1"/>
    <col min="8478" max="8479" width="4.125" style="6" customWidth="1"/>
    <col min="8480" max="8480" width="4.625" style="6" customWidth="1"/>
    <col min="8481" max="8481" width="4.25" style="6" customWidth="1"/>
    <col min="8482" max="8482" width="3.75" style="6" customWidth="1"/>
    <col min="8483" max="8483" width="4.25" style="6" customWidth="1"/>
    <col min="8484" max="8484" width="2.75" style="6" customWidth="1"/>
    <col min="8485" max="8485" width="2.625" style="6" customWidth="1"/>
    <col min="8486" max="8486" width="3.875" style="6" customWidth="1"/>
    <col min="8487" max="8487" width="4.125" style="6" customWidth="1"/>
    <col min="8488" max="8489" width="4.625" style="6" customWidth="1"/>
    <col min="8490" max="8490" width="6" style="6" customWidth="1"/>
    <col min="8491" max="8492" width="5.875" style="6" customWidth="1"/>
    <col min="8493" max="8493" width="5.625" style="6" customWidth="1"/>
    <col min="8494" max="8494" width="7.625" style="6" customWidth="1"/>
    <col min="8495" max="8495" width="7.125" style="6" customWidth="1"/>
    <col min="8496" max="8496" width="4.875" style="6" customWidth="1"/>
    <col min="8497" max="8497" width="4" style="6" customWidth="1"/>
    <col min="8498" max="8498" width="6" style="6" customWidth="1"/>
    <col min="8499" max="8499" width="5.625" style="6" customWidth="1"/>
    <col min="8500" max="8500" width="4.75" style="6" customWidth="1"/>
    <col min="8501" max="8501" width="4.375" style="6" customWidth="1"/>
    <col min="8502" max="8502" width="5.375" style="6" customWidth="1"/>
    <col min="8503" max="8503" width="4.875" style="6" customWidth="1"/>
    <col min="8504" max="8504" width="5.375" style="6" customWidth="1"/>
    <col min="8505" max="8505" width="3.75" style="6" customWidth="1"/>
    <col min="8506" max="8506" width="5.25" style="6" customWidth="1"/>
    <col min="8507" max="8507" width="6.375" style="6" customWidth="1"/>
    <col min="8508" max="8508" width="5.875" style="6" customWidth="1"/>
    <col min="8509" max="8509" width="4.625" style="6" customWidth="1"/>
    <col min="8510" max="8510" width="4.5" style="6" customWidth="1"/>
    <col min="8511" max="8511" width="7" style="6" customWidth="1"/>
    <col min="8512" max="8512" width="7.125" style="6" customWidth="1"/>
    <col min="8513" max="8513" width="9.75" style="6" customWidth="1"/>
    <col min="8514" max="8514" width="4.875" style="6" customWidth="1"/>
    <col min="8515" max="8515" width="18.125" style="6" customWidth="1"/>
    <col min="8516" max="8516" width="18.875" style="6" customWidth="1"/>
    <col min="8517" max="8517" width="6.625" style="6" customWidth="1"/>
    <col min="8518" max="8518" width="5.875" style="6" customWidth="1"/>
    <col min="8519" max="8519" width="4.625" style="6" customWidth="1"/>
    <col min="8520" max="8520" width="5.25" style="6" customWidth="1"/>
    <col min="8521" max="8521" width="19.375" style="6" customWidth="1"/>
    <col min="8522" max="8704" width="9" style="6"/>
    <col min="8705" max="8705" width="20.125" style="6" customWidth="1"/>
    <col min="8706" max="8706" width="4.25" style="6" customWidth="1"/>
    <col min="8707" max="8708" width="9" style="6"/>
    <col min="8709" max="8709" width="4.25" style="6" customWidth="1"/>
    <col min="8710" max="8710" width="2" style="6" customWidth="1"/>
    <col min="8711" max="8712" width="6.75" style="6" bestFit="1" customWidth="1"/>
    <col min="8713" max="8713" width="2.375" style="6" customWidth="1"/>
    <col min="8714" max="8715" width="9.625" style="6" bestFit="1" customWidth="1"/>
    <col min="8716" max="8716" width="2.75" style="6" customWidth="1"/>
    <col min="8717" max="8717" width="7.75" style="6" customWidth="1"/>
    <col min="8718" max="8718" width="6.875" style="6" customWidth="1"/>
    <col min="8719" max="8719" width="4.5" style="6" customWidth="1"/>
    <col min="8720" max="8721" width="4.375" style="6" customWidth="1"/>
    <col min="8722" max="8722" width="4.25" style="6" customWidth="1"/>
    <col min="8723" max="8723" width="7" style="6" customWidth="1"/>
    <col min="8724" max="8724" width="6.5" style="6" customWidth="1"/>
    <col min="8725" max="8725" width="5.375" style="6" customWidth="1"/>
    <col min="8726" max="8726" width="4.75" style="6" customWidth="1"/>
    <col min="8727" max="8728" width="2.75" style="6" customWidth="1"/>
    <col min="8729" max="8729" width="6.25" style="6" customWidth="1"/>
    <col min="8730" max="8730" width="5.875" style="6" customWidth="1"/>
    <col min="8731" max="8731" width="4.5" style="6" customWidth="1"/>
    <col min="8732" max="8732" width="4.625" style="6" customWidth="1"/>
    <col min="8733" max="8733" width="4.75" style="6" customWidth="1"/>
    <col min="8734" max="8735" width="4.125" style="6" customWidth="1"/>
    <col min="8736" max="8736" width="4.625" style="6" customWidth="1"/>
    <col min="8737" max="8737" width="4.25" style="6" customWidth="1"/>
    <col min="8738" max="8738" width="3.75" style="6" customWidth="1"/>
    <col min="8739" max="8739" width="4.25" style="6" customWidth="1"/>
    <col min="8740" max="8740" width="2.75" style="6" customWidth="1"/>
    <col min="8741" max="8741" width="2.625" style="6" customWidth="1"/>
    <col min="8742" max="8742" width="3.875" style="6" customWidth="1"/>
    <col min="8743" max="8743" width="4.125" style="6" customWidth="1"/>
    <col min="8744" max="8745" width="4.625" style="6" customWidth="1"/>
    <col min="8746" max="8746" width="6" style="6" customWidth="1"/>
    <col min="8747" max="8748" width="5.875" style="6" customWidth="1"/>
    <col min="8749" max="8749" width="5.625" style="6" customWidth="1"/>
    <col min="8750" max="8750" width="7.625" style="6" customWidth="1"/>
    <col min="8751" max="8751" width="7.125" style="6" customWidth="1"/>
    <col min="8752" max="8752" width="4.875" style="6" customWidth="1"/>
    <col min="8753" max="8753" width="4" style="6" customWidth="1"/>
    <col min="8754" max="8754" width="6" style="6" customWidth="1"/>
    <col min="8755" max="8755" width="5.625" style="6" customWidth="1"/>
    <col min="8756" max="8756" width="4.75" style="6" customWidth="1"/>
    <col min="8757" max="8757" width="4.375" style="6" customWidth="1"/>
    <col min="8758" max="8758" width="5.375" style="6" customWidth="1"/>
    <col min="8759" max="8759" width="4.875" style="6" customWidth="1"/>
    <col min="8760" max="8760" width="5.375" style="6" customWidth="1"/>
    <col min="8761" max="8761" width="3.75" style="6" customWidth="1"/>
    <col min="8762" max="8762" width="5.25" style="6" customWidth="1"/>
    <col min="8763" max="8763" width="6.375" style="6" customWidth="1"/>
    <col min="8764" max="8764" width="5.875" style="6" customWidth="1"/>
    <col min="8765" max="8765" width="4.625" style="6" customWidth="1"/>
    <col min="8766" max="8766" width="4.5" style="6" customWidth="1"/>
    <col min="8767" max="8767" width="7" style="6" customWidth="1"/>
    <col min="8768" max="8768" width="7.125" style="6" customWidth="1"/>
    <col min="8769" max="8769" width="9.75" style="6" customWidth="1"/>
    <col min="8770" max="8770" width="4.875" style="6" customWidth="1"/>
    <col min="8771" max="8771" width="18.125" style="6" customWidth="1"/>
    <col min="8772" max="8772" width="18.875" style="6" customWidth="1"/>
    <col min="8773" max="8773" width="6.625" style="6" customWidth="1"/>
    <col min="8774" max="8774" width="5.875" style="6" customWidth="1"/>
    <col min="8775" max="8775" width="4.625" style="6" customWidth="1"/>
    <col min="8776" max="8776" width="5.25" style="6" customWidth="1"/>
    <col min="8777" max="8777" width="19.375" style="6" customWidth="1"/>
    <col min="8778" max="8960" width="9" style="6"/>
    <col min="8961" max="8961" width="20.125" style="6" customWidth="1"/>
    <col min="8962" max="8962" width="4.25" style="6" customWidth="1"/>
    <col min="8963" max="8964" width="9" style="6"/>
    <col min="8965" max="8965" width="4.25" style="6" customWidth="1"/>
    <col min="8966" max="8966" width="2" style="6" customWidth="1"/>
    <col min="8967" max="8968" width="6.75" style="6" bestFit="1" customWidth="1"/>
    <col min="8969" max="8969" width="2.375" style="6" customWidth="1"/>
    <col min="8970" max="8971" width="9.625" style="6" bestFit="1" customWidth="1"/>
    <col min="8972" max="8972" width="2.75" style="6" customWidth="1"/>
    <col min="8973" max="8973" width="7.75" style="6" customWidth="1"/>
    <col min="8974" max="8974" width="6.875" style="6" customWidth="1"/>
    <col min="8975" max="8975" width="4.5" style="6" customWidth="1"/>
    <col min="8976" max="8977" width="4.375" style="6" customWidth="1"/>
    <col min="8978" max="8978" width="4.25" style="6" customWidth="1"/>
    <col min="8979" max="8979" width="7" style="6" customWidth="1"/>
    <col min="8980" max="8980" width="6.5" style="6" customWidth="1"/>
    <col min="8981" max="8981" width="5.375" style="6" customWidth="1"/>
    <col min="8982" max="8982" width="4.75" style="6" customWidth="1"/>
    <col min="8983" max="8984" width="2.75" style="6" customWidth="1"/>
    <col min="8985" max="8985" width="6.25" style="6" customWidth="1"/>
    <col min="8986" max="8986" width="5.875" style="6" customWidth="1"/>
    <col min="8987" max="8987" width="4.5" style="6" customWidth="1"/>
    <col min="8988" max="8988" width="4.625" style="6" customWidth="1"/>
    <col min="8989" max="8989" width="4.75" style="6" customWidth="1"/>
    <col min="8990" max="8991" width="4.125" style="6" customWidth="1"/>
    <col min="8992" max="8992" width="4.625" style="6" customWidth="1"/>
    <col min="8993" max="8993" width="4.25" style="6" customWidth="1"/>
    <col min="8994" max="8994" width="3.75" style="6" customWidth="1"/>
    <col min="8995" max="8995" width="4.25" style="6" customWidth="1"/>
    <col min="8996" max="8996" width="2.75" style="6" customWidth="1"/>
    <col min="8997" max="8997" width="2.625" style="6" customWidth="1"/>
    <col min="8998" max="8998" width="3.875" style="6" customWidth="1"/>
    <col min="8999" max="8999" width="4.125" style="6" customWidth="1"/>
    <col min="9000" max="9001" width="4.625" style="6" customWidth="1"/>
    <col min="9002" max="9002" width="6" style="6" customWidth="1"/>
    <col min="9003" max="9004" width="5.875" style="6" customWidth="1"/>
    <col min="9005" max="9005" width="5.625" style="6" customWidth="1"/>
    <col min="9006" max="9006" width="7.625" style="6" customWidth="1"/>
    <col min="9007" max="9007" width="7.125" style="6" customWidth="1"/>
    <col min="9008" max="9008" width="4.875" style="6" customWidth="1"/>
    <col min="9009" max="9009" width="4" style="6" customWidth="1"/>
    <col min="9010" max="9010" width="6" style="6" customWidth="1"/>
    <col min="9011" max="9011" width="5.625" style="6" customWidth="1"/>
    <col min="9012" max="9012" width="4.75" style="6" customWidth="1"/>
    <col min="9013" max="9013" width="4.375" style="6" customWidth="1"/>
    <col min="9014" max="9014" width="5.375" style="6" customWidth="1"/>
    <col min="9015" max="9015" width="4.875" style="6" customWidth="1"/>
    <col min="9016" max="9016" width="5.375" style="6" customWidth="1"/>
    <col min="9017" max="9017" width="3.75" style="6" customWidth="1"/>
    <col min="9018" max="9018" width="5.25" style="6" customWidth="1"/>
    <col min="9019" max="9019" width="6.375" style="6" customWidth="1"/>
    <col min="9020" max="9020" width="5.875" style="6" customWidth="1"/>
    <col min="9021" max="9021" width="4.625" style="6" customWidth="1"/>
    <col min="9022" max="9022" width="4.5" style="6" customWidth="1"/>
    <col min="9023" max="9023" width="7" style="6" customWidth="1"/>
    <col min="9024" max="9024" width="7.125" style="6" customWidth="1"/>
    <col min="9025" max="9025" width="9.75" style="6" customWidth="1"/>
    <col min="9026" max="9026" width="4.875" style="6" customWidth="1"/>
    <col min="9027" max="9027" width="18.125" style="6" customWidth="1"/>
    <col min="9028" max="9028" width="18.875" style="6" customWidth="1"/>
    <col min="9029" max="9029" width="6.625" style="6" customWidth="1"/>
    <col min="9030" max="9030" width="5.875" style="6" customWidth="1"/>
    <col min="9031" max="9031" width="4.625" style="6" customWidth="1"/>
    <col min="9032" max="9032" width="5.25" style="6" customWidth="1"/>
    <col min="9033" max="9033" width="19.375" style="6" customWidth="1"/>
    <col min="9034" max="9216" width="9" style="6"/>
    <col min="9217" max="9217" width="20.125" style="6" customWidth="1"/>
    <col min="9218" max="9218" width="4.25" style="6" customWidth="1"/>
    <col min="9219" max="9220" width="9" style="6"/>
    <col min="9221" max="9221" width="4.25" style="6" customWidth="1"/>
    <col min="9222" max="9222" width="2" style="6" customWidth="1"/>
    <col min="9223" max="9224" width="6.75" style="6" bestFit="1" customWidth="1"/>
    <col min="9225" max="9225" width="2.375" style="6" customWidth="1"/>
    <col min="9226" max="9227" width="9.625" style="6" bestFit="1" customWidth="1"/>
    <col min="9228" max="9228" width="2.75" style="6" customWidth="1"/>
    <col min="9229" max="9229" width="7.75" style="6" customWidth="1"/>
    <col min="9230" max="9230" width="6.875" style="6" customWidth="1"/>
    <col min="9231" max="9231" width="4.5" style="6" customWidth="1"/>
    <col min="9232" max="9233" width="4.375" style="6" customWidth="1"/>
    <col min="9234" max="9234" width="4.25" style="6" customWidth="1"/>
    <col min="9235" max="9235" width="7" style="6" customWidth="1"/>
    <col min="9236" max="9236" width="6.5" style="6" customWidth="1"/>
    <col min="9237" max="9237" width="5.375" style="6" customWidth="1"/>
    <col min="9238" max="9238" width="4.75" style="6" customWidth="1"/>
    <col min="9239" max="9240" width="2.75" style="6" customWidth="1"/>
    <col min="9241" max="9241" width="6.25" style="6" customWidth="1"/>
    <col min="9242" max="9242" width="5.875" style="6" customWidth="1"/>
    <col min="9243" max="9243" width="4.5" style="6" customWidth="1"/>
    <col min="9244" max="9244" width="4.625" style="6" customWidth="1"/>
    <col min="9245" max="9245" width="4.75" style="6" customWidth="1"/>
    <col min="9246" max="9247" width="4.125" style="6" customWidth="1"/>
    <col min="9248" max="9248" width="4.625" style="6" customWidth="1"/>
    <col min="9249" max="9249" width="4.25" style="6" customWidth="1"/>
    <col min="9250" max="9250" width="3.75" style="6" customWidth="1"/>
    <col min="9251" max="9251" width="4.25" style="6" customWidth="1"/>
    <col min="9252" max="9252" width="2.75" style="6" customWidth="1"/>
    <col min="9253" max="9253" width="2.625" style="6" customWidth="1"/>
    <col min="9254" max="9254" width="3.875" style="6" customWidth="1"/>
    <col min="9255" max="9255" width="4.125" style="6" customWidth="1"/>
    <col min="9256" max="9257" width="4.625" style="6" customWidth="1"/>
    <col min="9258" max="9258" width="6" style="6" customWidth="1"/>
    <col min="9259" max="9260" width="5.875" style="6" customWidth="1"/>
    <col min="9261" max="9261" width="5.625" style="6" customWidth="1"/>
    <col min="9262" max="9262" width="7.625" style="6" customWidth="1"/>
    <col min="9263" max="9263" width="7.125" style="6" customWidth="1"/>
    <col min="9264" max="9264" width="4.875" style="6" customWidth="1"/>
    <col min="9265" max="9265" width="4" style="6" customWidth="1"/>
    <col min="9266" max="9266" width="6" style="6" customWidth="1"/>
    <col min="9267" max="9267" width="5.625" style="6" customWidth="1"/>
    <col min="9268" max="9268" width="4.75" style="6" customWidth="1"/>
    <col min="9269" max="9269" width="4.375" style="6" customWidth="1"/>
    <col min="9270" max="9270" width="5.375" style="6" customWidth="1"/>
    <col min="9271" max="9271" width="4.875" style="6" customWidth="1"/>
    <col min="9272" max="9272" width="5.375" style="6" customWidth="1"/>
    <col min="9273" max="9273" width="3.75" style="6" customWidth="1"/>
    <col min="9274" max="9274" width="5.25" style="6" customWidth="1"/>
    <col min="9275" max="9275" width="6.375" style="6" customWidth="1"/>
    <col min="9276" max="9276" width="5.875" style="6" customWidth="1"/>
    <col min="9277" max="9277" width="4.625" style="6" customWidth="1"/>
    <col min="9278" max="9278" width="4.5" style="6" customWidth="1"/>
    <col min="9279" max="9279" width="7" style="6" customWidth="1"/>
    <col min="9280" max="9280" width="7.125" style="6" customWidth="1"/>
    <col min="9281" max="9281" width="9.75" style="6" customWidth="1"/>
    <col min="9282" max="9282" width="4.875" style="6" customWidth="1"/>
    <col min="9283" max="9283" width="18.125" style="6" customWidth="1"/>
    <col min="9284" max="9284" width="18.875" style="6" customWidth="1"/>
    <col min="9285" max="9285" width="6.625" style="6" customWidth="1"/>
    <col min="9286" max="9286" width="5.875" style="6" customWidth="1"/>
    <col min="9287" max="9287" width="4.625" style="6" customWidth="1"/>
    <col min="9288" max="9288" width="5.25" style="6" customWidth="1"/>
    <col min="9289" max="9289" width="19.375" style="6" customWidth="1"/>
    <col min="9290" max="9472" width="9" style="6"/>
    <col min="9473" max="9473" width="20.125" style="6" customWidth="1"/>
    <col min="9474" max="9474" width="4.25" style="6" customWidth="1"/>
    <col min="9475" max="9476" width="9" style="6"/>
    <col min="9477" max="9477" width="4.25" style="6" customWidth="1"/>
    <col min="9478" max="9478" width="2" style="6" customWidth="1"/>
    <col min="9479" max="9480" width="6.75" style="6" bestFit="1" customWidth="1"/>
    <col min="9481" max="9481" width="2.375" style="6" customWidth="1"/>
    <col min="9482" max="9483" width="9.625" style="6" bestFit="1" customWidth="1"/>
    <col min="9484" max="9484" width="2.75" style="6" customWidth="1"/>
    <col min="9485" max="9485" width="7.75" style="6" customWidth="1"/>
    <col min="9486" max="9486" width="6.875" style="6" customWidth="1"/>
    <col min="9487" max="9487" width="4.5" style="6" customWidth="1"/>
    <col min="9488" max="9489" width="4.375" style="6" customWidth="1"/>
    <col min="9490" max="9490" width="4.25" style="6" customWidth="1"/>
    <col min="9491" max="9491" width="7" style="6" customWidth="1"/>
    <col min="9492" max="9492" width="6.5" style="6" customWidth="1"/>
    <col min="9493" max="9493" width="5.375" style="6" customWidth="1"/>
    <col min="9494" max="9494" width="4.75" style="6" customWidth="1"/>
    <col min="9495" max="9496" width="2.75" style="6" customWidth="1"/>
    <col min="9497" max="9497" width="6.25" style="6" customWidth="1"/>
    <col min="9498" max="9498" width="5.875" style="6" customWidth="1"/>
    <col min="9499" max="9499" width="4.5" style="6" customWidth="1"/>
    <col min="9500" max="9500" width="4.625" style="6" customWidth="1"/>
    <col min="9501" max="9501" width="4.75" style="6" customWidth="1"/>
    <col min="9502" max="9503" width="4.125" style="6" customWidth="1"/>
    <col min="9504" max="9504" width="4.625" style="6" customWidth="1"/>
    <col min="9505" max="9505" width="4.25" style="6" customWidth="1"/>
    <col min="9506" max="9506" width="3.75" style="6" customWidth="1"/>
    <col min="9507" max="9507" width="4.25" style="6" customWidth="1"/>
    <col min="9508" max="9508" width="2.75" style="6" customWidth="1"/>
    <col min="9509" max="9509" width="2.625" style="6" customWidth="1"/>
    <col min="9510" max="9510" width="3.875" style="6" customWidth="1"/>
    <col min="9511" max="9511" width="4.125" style="6" customWidth="1"/>
    <col min="9512" max="9513" width="4.625" style="6" customWidth="1"/>
    <col min="9514" max="9514" width="6" style="6" customWidth="1"/>
    <col min="9515" max="9516" width="5.875" style="6" customWidth="1"/>
    <col min="9517" max="9517" width="5.625" style="6" customWidth="1"/>
    <col min="9518" max="9518" width="7.625" style="6" customWidth="1"/>
    <col min="9519" max="9519" width="7.125" style="6" customWidth="1"/>
    <col min="9520" max="9520" width="4.875" style="6" customWidth="1"/>
    <col min="9521" max="9521" width="4" style="6" customWidth="1"/>
    <col min="9522" max="9522" width="6" style="6" customWidth="1"/>
    <col min="9523" max="9523" width="5.625" style="6" customWidth="1"/>
    <col min="9524" max="9524" width="4.75" style="6" customWidth="1"/>
    <col min="9525" max="9525" width="4.375" style="6" customWidth="1"/>
    <col min="9526" max="9526" width="5.375" style="6" customWidth="1"/>
    <col min="9527" max="9527" width="4.875" style="6" customWidth="1"/>
    <col min="9528" max="9528" width="5.375" style="6" customWidth="1"/>
    <col min="9529" max="9529" width="3.75" style="6" customWidth="1"/>
    <col min="9530" max="9530" width="5.25" style="6" customWidth="1"/>
    <col min="9531" max="9531" width="6.375" style="6" customWidth="1"/>
    <col min="9532" max="9532" width="5.875" style="6" customWidth="1"/>
    <col min="9533" max="9533" width="4.625" style="6" customWidth="1"/>
    <col min="9534" max="9534" width="4.5" style="6" customWidth="1"/>
    <col min="9535" max="9535" width="7" style="6" customWidth="1"/>
    <col min="9536" max="9536" width="7.125" style="6" customWidth="1"/>
    <col min="9537" max="9537" width="9.75" style="6" customWidth="1"/>
    <col min="9538" max="9538" width="4.875" style="6" customWidth="1"/>
    <col min="9539" max="9539" width="18.125" style="6" customWidth="1"/>
    <col min="9540" max="9540" width="18.875" style="6" customWidth="1"/>
    <col min="9541" max="9541" width="6.625" style="6" customWidth="1"/>
    <col min="9542" max="9542" width="5.875" style="6" customWidth="1"/>
    <col min="9543" max="9543" width="4.625" style="6" customWidth="1"/>
    <col min="9544" max="9544" width="5.25" style="6" customWidth="1"/>
    <col min="9545" max="9545" width="19.375" style="6" customWidth="1"/>
    <col min="9546" max="9728" width="9" style="6"/>
    <col min="9729" max="9729" width="20.125" style="6" customWidth="1"/>
    <col min="9730" max="9730" width="4.25" style="6" customWidth="1"/>
    <col min="9731" max="9732" width="9" style="6"/>
    <col min="9733" max="9733" width="4.25" style="6" customWidth="1"/>
    <col min="9734" max="9734" width="2" style="6" customWidth="1"/>
    <col min="9735" max="9736" width="6.75" style="6" bestFit="1" customWidth="1"/>
    <col min="9737" max="9737" width="2.375" style="6" customWidth="1"/>
    <col min="9738" max="9739" width="9.625" style="6" bestFit="1" customWidth="1"/>
    <col min="9740" max="9740" width="2.75" style="6" customWidth="1"/>
    <col min="9741" max="9741" width="7.75" style="6" customWidth="1"/>
    <col min="9742" max="9742" width="6.875" style="6" customWidth="1"/>
    <col min="9743" max="9743" width="4.5" style="6" customWidth="1"/>
    <col min="9744" max="9745" width="4.375" style="6" customWidth="1"/>
    <col min="9746" max="9746" width="4.25" style="6" customWidth="1"/>
    <col min="9747" max="9747" width="7" style="6" customWidth="1"/>
    <col min="9748" max="9748" width="6.5" style="6" customWidth="1"/>
    <col min="9749" max="9749" width="5.375" style="6" customWidth="1"/>
    <col min="9750" max="9750" width="4.75" style="6" customWidth="1"/>
    <col min="9751" max="9752" width="2.75" style="6" customWidth="1"/>
    <col min="9753" max="9753" width="6.25" style="6" customWidth="1"/>
    <col min="9754" max="9754" width="5.875" style="6" customWidth="1"/>
    <col min="9755" max="9755" width="4.5" style="6" customWidth="1"/>
    <col min="9756" max="9756" width="4.625" style="6" customWidth="1"/>
    <col min="9757" max="9757" width="4.75" style="6" customWidth="1"/>
    <col min="9758" max="9759" width="4.125" style="6" customWidth="1"/>
    <col min="9760" max="9760" width="4.625" style="6" customWidth="1"/>
    <col min="9761" max="9761" width="4.25" style="6" customWidth="1"/>
    <col min="9762" max="9762" width="3.75" style="6" customWidth="1"/>
    <col min="9763" max="9763" width="4.25" style="6" customWidth="1"/>
    <col min="9764" max="9764" width="2.75" style="6" customWidth="1"/>
    <col min="9765" max="9765" width="2.625" style="6" customWidth="1"/>
    <col min="9766" max="9766" width="3.875" style="6" customWidth="1"/>
    <col min="9767" max="9767" width="4.125" style="6" customWidth="1"/>
    <col min="9768" max="9769" width="4.625" style="6" customWidth="1"/>
    <col min="9770" max="9770" width="6" style="6" customWidth="1"/>
    <col min="9771" max="9772" width="5.875" style="6" customWidth="1"/>
    <col min="9773" max="9773" width="5.625" style="6" customWidth="1"/>
    <col min="9774" max="9774" width="7.625" style="6" customWidth="1"/>
    <col min="9775" max="9775" width="7.125" style="6" customWidth="1"/>
    <col min="9776" max="9776" width="4.875" style="6" customWidth="1"/>
    <col min="9777" max="9777" width="4" style="6" customWidth="1"/>
    <col min="9778" max="9778" width="6" style="6" customWidth="1"/>
    <col min="9779" max="9779" width="5.625" style="6" customWidth="1"/>
    <col min="9780" max="9780" width="4.75" style="6" customWidth="1"/>
    <col min="9781" max="9781" width="4.375" style="6" customWidth="1"/>
    <col min="9782" max="9782" width="5.375" style="6" customWidth="1"/>
    <col min="9783" max="9783" width="4.875" style="6" customWidth="1"/>
    <col min="9784" max="9784" width="5.375" style="6" customWidth="1"/>
    <col min="9785" max="9785" width="3.75" style="6" customWidth="1"/>
    <col min="9786" max="9786" width="5.25" style="6" customWidth="1"/>
    <col min="9787" max="9787" width="6.375" style="6" customWidth="1"/>
    <col min="9788" max="9788" width="5.875" style="6" customWidth="1"/>
    <col min="9789" max="9789" width="4.625" style="6" customWidth="1"/>
    <col min="9790" max="9790" width="4.5" style="6" customWidth="1"/>
    <col min="9791" max="9791" width="7" style="6" customWidth="1"/>
    <col min="9792" max="9792" width="7.125" style="6" customWidth="1"/>
    <col min="9793" max="9793" width="9.75" style="6" customWidth="1"/>
    <col min="9794" max="9794" width="4.875" style="6" customWidth="1"/>
    <col min="9795" max="9795" width="18.125" style="6" customWidth="1"/>
    <col min="9796" max="9796" width="18.875" style="6" customWidth="1"/>
    <col min="9797" max="9797" width="6.625" style="6" customWidth="1"/>
    <col min="9798" max="9798" width="5.875" style="6" customWidth="1"/>
    <col min="9799" max="9799" width="4.625" style="6" customWidth="1"/>
    <col min="9800" max="9800" width="5.25" style="6" customWidth="1"/>
    <col min="9801" max="9801" width="19.375" style="6" customWidth="1"/>
    <col min="9802" max="9984" width="9" style="6"/>
    <col min="9985" max="9985" width="20.125" style="6" customWidth="1"/>
    <col min="9986" max="9986" width="4.25" style="6" customWidth="1"/>
    <col min="9987" max="9988" width="9" style="6"/>
    <col min="9989" max="9989" width="4.25" style="6" customWidth="1"/>
    <col min="9990" max="9990" width="2" style="6" customWidth="1"/>
    <col min="9991" max="9992" width="6.75" style="6" bestFit="1" customWidth="1"/>
    <col min="9993" max="9993" width="2.375" style="6" customWidth="1"/>
    <col min="9994" max="9995" width="9.625" style="6" bestFit="1" customWidth="1"/>
    <col min="9996" max="9996" width="2.75" style="6" customWidth="1"/>
    <col min="9997" max="9997" width="7.75" style="6" customWidth="1"/>
    <col min="9998" max="9998" width="6.875" style="6" customWidth="1"/>
    <col min="9999" max="9999" width="4.5" style="6" customWidth="1"/>
    <col min="10000" max="10001" width="4.375" style="6" customWidth="1"/>
    <col min="10002" max="10002" width="4.25" style="6" customWidth="1"/>
    <col min="10003" max="10003" width="7" style="6" customWidth="1"/>
    <col min="10004" max="10004" width="6.5" style="6" customWidth="1"/>
    <col min="10005" max="10005" width="5.375" style="6" customWidth="1"/>
    <col min="10006" max="10006" width="4.75" style="6" customWidth="1"/>
    <col min="10007" max="10008" width="2.75" style="6" customWidth="1"/>
    <col min="10009" max="10009" width="6.25" style="6" customWidth="1"/>
    <col min="10010" max="10010" width="5.875" style="6" customWidth="1"/>
    <col min="10011" max="10011" width="4.5" style="6" customWidth="1"/>
    <col min="10012" max="10012" width="4.625" style="6" customWidth="1"/>
    <col min="10013" max="10013" width="4.75" style="6" customWidth="1"/>
    <col min="10014" max="10015" width="4.125" style="6" customWidth="1"/>
    <col min="10016" max="10016" width="4.625" style="6" customWidth="1"/>
    <col min="10017" max="10017" width="4.25" style="6" customWidth="1"/>
    <col min="10018" max="10018" width="3.75" style="6" customWidth="1"/>
    <col min="10019" max="10019" width="4.25" style="6" customWidth="1"/>
    <col min="10020" max="10020" width="2.75" style="6" customWidth="1"/>
    <col min="10021" max="10021" width="2.625" style="6" customWidth="1"/>
    <col min="10022" max="10022" width="3.875" style="6" customWidth="1"/>
    <col min="10023" max="10023" width="4.125" style="6" customWidth="1"/>
    <col min="10024" max="10025" width="4.625" style="6" customWidth="1"/>
    <col min="10026" max="10026" width="6" style="6" customWidth="1"/>
    <col min="10027" max="10028" width="5.875" style="6" customWidth="1"/>
    <col min="10029" max="10029" width="5.625" style="6" customWidth="1"/>
    <col min="10030" max="10030" width="7.625" style="6" customWidth="1"/>
    <col min="10031" max="10031" width="7.125" style="6" customWidth="1"/>
    <col min="10032" max="10032" width="4.875" style="6" customWidth="1"/>
    <col min="10033" max="10033" width="4" style="6" customWidth="1"/>
    <col min="10034" max="10034" width="6" style="6" customWidth="1"/>
    <col min="10035" max="10035" width="5.625" style="6" customWidth="1"/>
    <col min="10036" max="10036" width="4.75" style="6" customWidth="1"/>
    <col min="10037" max="10037" width="4.375" style="6" customWidth="1"/>
    <col min="10038" max="10038" width="5.375" style="6" customWidth="1"/>
    <col min="10039" max="10039" width="4.875" style="6" customWidth="1"/>
    <col min="10040" max="10040" width="5.375" style="6" customWidth="1"/>
    <col min="10041" max="10041" width="3.75" style="6" customWidth="1"/>
    <col min="10042" max="10042" width="5.25" style="6" customWidth="1"/>
    <col min="10043" max="10043" width="6.375" style="6" customWidth="1"/>
    <col min="10044" max="10044" width="5.875" style="6" customWidth="1"/>
    <col min="10045" max="10045" width="4.625" style="6" customWidth="1"/>
    <col min="10046" max="10046" width="4.5" style="6" customWidth="1"/>
    <col min="10047" max="10047" width="7" style="6" customWidth="1"/>
    <col min="10048" max="10048" width="7.125" style="6" customWidth="1"/>
    <col min="10049" max="10049" width="9.75" style="6" customWidth="1"/>
    <col min="10050" max="10050" width="4.875" style="6" customWidth="1"/>
    <col min="10051" max="10051" width="18.125" style="6" customWidth="1"/>
    <col min="10052" max="10052" width="18.875" style="6" customWidth="1"/>
    <col min="10053" max="10053" width="6.625" style="6" customWidth="1"/>
    <col min="10054" max="10054" width="5.875" style="6" customWidth="1"/>
    <col min="10055" max="10055" width="4.625" style="6" customWidth="1"/>
    <col min="10056" max="10056" width="5.25" style="6" customWidth="1"/>
    <col min="10057" max="10057" width="19.375" style="6" customWidth="1"/>
    <col min="10058" max="10240" width="9" style="6"/>
    <col min="10241" max="10241" width="20.125" style="6" customWidth="1"/>
    <col min="10242" max="10242" width="4.25" style="6" customWidth="1"/>
    <col min="10243" max="10244" width="9" style="6"/>
    <col min="10245" max="10245" width="4.25" style="6" customWidth="1"/>
    <col min="10246" max="10246" width="2" style="6" customWidth="1"/>
    <col min="10247" max="10248" width="6.75" style="6" bestFit="1" customWidth="1"/>
    <col min="10249" max="10249" width="2.375" style="6" customWidth="1"/>
    <col min="10250" max="10251" width="9.625" style="6" bestFit="1" customWidth="1"/>
    <col min="10252" max="10252" width="2.75" style="6" customWidth="1"/>
    <col min="10253" max="10253" width="7.75" style="6" customWidth="1"/>
    <col min="10254" max="10254" width="6.875" style="6" customWidth="1"/>
    <col min="10255" max="10255" width="4.5" style="6" customWidth="1"/>
    <col min="10256" max="10257" width="4.375" style="6" customWidth="1"/>
    <col min="10258" max="10258" width="4.25" style="6" customWidth="1"/>
    <col min="10259" max="10259" width="7" style="6" customWidth="1"/>
    <col min="10260" max="10260" width="6.5" style="6" customWidth="1"/>
    <col min="10261" max="10261" width="5.375" style="6" customWidth="1"/>
    <col min="10262" max="10262" width="4.75" style="6" customWidth="1"/>
    <col min="10263" max="10264" width="2.75" style="6" customWidth="1"/>
    <col min="10265" max="10265" width="6.25" style="6" customWidth="1"/>
    <col min="10266" max="10266" width="5.875" style="6" customWidth="1"/>
    <col min="10267" max="10267" width="4.5" style="6" customWidth="1"/>
    <col min="10268" max="10268" width="4.625" style="6" customWidth="1"/>
    <col min="10269" max="10269" width="4.75" style="6" customWidth="1"/>
    <col min="10270" max="10271" width="4.125" style="6" customWidth="1"/>
    <col min="10272" max="10272" width="4.625" style="6" customWidth="1"/>
    <col min="10273" max="10273" width="4.25" style="6" customWidth="1"/>
    <col min="10274" max="10274" width="3.75" style="6" customWidth="1"/>
    <col min="10275" max="10275" width="4.25" style="6" customWidth="1"/>
    <col min="10276" max="10276" width="2.75" style="6" customWidth="1"/>
    <col min="10277" max="10277" width="2.625" style="6" customWidth="1"/>
    <col min="10278" max="10278" width="3.875" style="6" customWidth="1"/>
    <col min="10279" max="10279" width="4.125" style="6" customWidth="1"/>
    <col min="10280" max="10281" width="4.625" style="6" customWidth="1"/>
    <col min="10282" max="10282" width="6" style="6" customWidth="1"/>
    <col min="10283" max="10284" width="5.875" style="6" customWidth="1"/>
    <col min="10285" max="10285" width="5.625" style="6" customWidth="1"/>
    <col min="10286" max="10286" width="7.625" style="6" customWidth="1"/>
    <col min="10287" max="10287" width="7.125" style="6" customWidth="1"/>
    <col min="10288" max="10288" width="4.875" style="6" customWidth="1"/>
    <col min="10289" max="10289" width="4" style="6" customWidth="1"/>
    <col min="10290" max="10290" width="6" style="6" customWidth="1"/>
    <col min="10291" max="10291" width="5.625" style="6" customWidth="1"/>
    <col min="10292" max="10292" width="4.75" style="6" customWidth="1"/>
    <col min="10293" max="10293" width="4.375" style="6" customWidth="1"/>
    <col min="10294" max="10294" width="5.375" style="6" customWidth="1"/>
    <col min="10295" max="10295" width="4.875" style="6" customWidth="1"/>
    <col min="10296" max="10296" width="5.375" style="6" customWidth="1"/>
    <col min="10297" max="10297" width="3.75" style="6" customWidth="1"/>
    <col min="10298" max="10298" width="5.25" style="6" customWidth="1"/>
    <col min="10299" max="10299" width="6.375" style="6" customWidth="1"/>
    <col min="10300" max="10300" width="5.875" style="6" customWidth="1"/>
    <col min="10301" max="10301" width="4.625" style="6" customWidth="1"/>
    <col min="10302" max="10302" width="4.5" style="6" customWidth="1"/>
    <col min="10303" max="10303" width="7" style="6" customWidth="1"/>
    <col min="10304" max="10304" width="7.125" style="6" customWidth="1"/>
    <col min="10305" max="10305" width="9.75" style="6" customWidth="1"/>
    <col min="10306" max="10306" width="4.875" style="6" customWidth="1"/>
    <col min="10307" max="10307" width="18.125" style="6" customWidth="1"/>
    <col min="10308" max="10308" width="18.875" style="6" customWidth="1"/>
    <col min="10309" max="10309" width="6.625" style="6" customWidth="1"/>
    <col min="10310" max="10310" width="5.875" style="6" customWidth="1"/>
    <col min="10311" max="10311" width="4.625" style="6" customWidth="1"/>
    <col min="10312" max="10312" width="5.25" style="6" customWidth="1"/>
    <col min="10313" max="10313" width="19.375" style="6" customWidth="1"/>
    <col min="10314" max="10496" width="9" style="6"/>
    <col min="10497" max="10497" width="20.125" style="6" customWidth="1"/>
    <col min="10498" max="10498" width="4.25" style="6" customWidth="1"/>
    <col min="10499" max="10500" width="9" style="6"/>
    <col min="10501" max="10501" width="4.25" style="6" customWidth="1"/>
    <col min="10502" max="10502" width="2" style="6" customWidth="1"/>
    <col min="10503" max="10504" width="6.75" style="6" bestFit="1" customWidth="1"/>
    <col min="10505" max="10505" width="2.375" style="6" customWidth="1"/>
    <col min="10506" max="10507" width="9.625" style="6" bestFit="1" customWidth="1"/>
    <col min="10508" max="10508" width="2.75" style="6" customWidth="1"/>
    <col min="10509" max="10509" width="7.75" style="6" customWidth="1"/>
    <col min="10510" max="10510" width="6.875" style="6" customWidth="1"/>
    <col min="10511" max="10511" width="4.5" style="6" customWidth="1"/>
    <col min="10512" max="10513" width="4.375" style="6" customWidth="1"/>
    <col min="10514" max="10514" width="4.25" style="6" customWidth="1"/>
    <col min="10515" max="10515" width="7" style="6" customWidth="1"/>
    <col min="10516" max="10516" width="6.5" style="6" customWidth="1"/>
    <col min="10517" max="10517" width="5.375" style="6" customWidth="1"/>
    <col min="10518" max="10518" width="4.75" style="6" customWidth="1"/>
    <col min="10519" max="10520" width="2.75" style="6" customWidth="1"/>
    <col min="10521" max="10521" width="6.25" style="6" customWidth="1"/>
    <col min="10522" max="10522" width="5.875" style="6" customWidth="1"/>
    <col min="10523" max="10523" width="4.5" style="6" customWidth="1"/>
    <col min="10524" max="10524" width="4.625" style="6" customWidth="1"/>
    <col min="10525" max="10525" width="4.75" style="6" customWidth="1"/>
    <col min="10526" max="10527" width="4.125" style="6" customWidth="1"/>
    <col min="10528" max="10528" width="4.625" style="6" customWidth="1"/>
    <col min="10529" max="10529" width="4.25" style="6" customWidth="1"/>
    <col min="10530" max="10530" width="3.75" style="6" customWidth="1"/>
    <col min="10531" max="10531" width="4.25" style="6" customWidth="1"/>
    <col min="10532" max="10532" width="2.75" style="6" customWidth="1"/>
    <col min="10533" max="10533" width="2.625" style="6" customWidth="1"/>
    <col min="10534" max="10534" width="3.875" style="6" customWidth="1"/>
    <col min="10535" max="10535" width="4.125" style="6" customWidth="1"/>
    <col min="10536" max="10537" width="4.625" style="6" customWidth="1"/>
    <col min="10538" max="10538" width="6" style="6" customWidth="1"/>
    <col min="10539" max="10540" width="5.875" style="6" customWidth="1"/>
    <col min="10541" max="10541" width="5.625" style="6" customWidth="1"/>
    <col min="10542" max="10542" width="7.625" style="6" customWidth="1"/>
    <col min="10543" max="10543" width="7.125" style="6" customWidth="1"/>
    <col min="10544" max="10544" width="4.875" style="6" customWidth="1"/>
    <col min="10545" max="10545" width="4" style="6" customWidth="1"/>
    <col min="10546" max="10546" width="6" style="6" customWidth="1"/>
    <col min="10547" max="10547" width="5.625" style="6" customWidth="1"/>
    <col min="10548" max="10548" width="4.75" style="6" customWidth="1"/>
    <col min="10549" max="10549" width="4.375" style="6" customWidth="1"/>
    <col min="10550" max="10550" width="5.375" style="6" customWidth="1"/>
    <col min="10551" max="10551" width="4.875" style="6" customWidth="1"/>
    <col min="10552" max="10552" width="5.375" style="6" customWidth="1"/>
    <col min="10553" max="10553" width="3.75" style="6" customWidth="1"/>
    <col min="10554" max="10554" width="5.25" style="6" customWidth="1"/>
    <col min="10555" max="10555" width="6.375" style="6" customWidth="1"/>
    <col min="10556" max="10556" width="5.875" style="6" customWidth="1"/>
    <col min="10557" max="10557" width="4.625" style="6" customWidth="1"/>
    <col min="10558" max="10558" width="4.5" style="6" customWidth="1"/>
    <col min="10559" max="10559" width="7" style="6" customWidth="1"/>
    <col min="10560" max="10560" width="7.125" style="6" customWidth="1"/>
    <col min="10561" max="10561" width="9.75" style="6" customWidth="1"/>
    <col min="10562" max="10562" width="4.875" style="6" customWidth="1"/>
    <col min="10563" max="10563" width="18.125" style="6" customWidth="1"/>
    <col min="10564" max="10564" width="18.875" style="6" customWidth="1"/>
    <col min="10565" max="10565" width="6.625" style="6" customWidth="1"/>
    <col min="10566" max="10566" width="5.875" style="6" customWidth="1"/>
    <col min="10567" max="10567" width="4.625" style="6" customWidth="1"/>
    <col min="10568" max="10568" width="5.25" style="6" customWidth="1"/>
    <col min="10569" max="10569" width="19.375" style="6" customWidth="1"/>
    <col min="10570" max="10752" width="9" style="6"/>
    <col min="10753" max="10753" width="20.125" style="6" customWidth="1"/>
    <col min="10754" max="10754" width="4.25" style="6" customWidth="1"/>
    <col min="10755" max="10756" width="9" style="6"/>
    <col min="10757" max="10757" width="4.25" style="6" customWidth="1"/>
    <col min="10758" max="10758" width="2" style="6" customWidth="1"/>
    <col min="10759" max="10760" width="6.75" style="6" bestFit="1" customWidth="1"/>
    <col min="10761" max="10761" width="2.375" style="6" customWidth="1"/>
    <col min="10762" max="10763" width="9.625" style="6" bestFit="1" customWidth="1"/>
    <col min="10764" max="10764" width="2.75" style="6" customWidth="1"/>
    <col min="10765" max="10765" width="7.75" style="6" customWidth="1"/>
    <col min="10766" max="10766" width="6.875" style="6" customWidth="1"/>
    <col min="10767" max="10767" width="4.5" style="6" customWidth="1"/>
    <col min="10768" max="10769" width="4.375" style="6" customWidth="1"/>
    <col min="10770" max="10770" width="4.25" style="6" customWidth="1"/>
    <col min="10771" max="10771" width="7" style="6" customWidth="1"/>
    <col min="10772" max="10772" width="6.5" style="6" customWidth="1"/>
    <col min="10773" max="10773" width="5.375" style="6" customWidth="1"/>
    <col min="10774" max="10774" width="4.75" style="6" customWidth="1"/>
    <col min="10775" max="10776" width="2.75" style="6" customWidth="1"/>
    <col min="10777" max="10777" width="6.25" style="6" customWidth="1"/>
    <col min="10778" max="10778" width="5.875" style="6" customWidth="1"/>
    <col min="10779" max="10779" width="4.5" style="6" customWidth="1"/>
    <col min="10780" max="10780" width="4.625" style="6" customWidth="1"/>
    <col min="10781" max="10781" width="4.75" style="6" customWidth="1"/>
    <col min="10782" max="10783" width="4.125" style="6" customWidth="1"/>
    <col min="10784" max="10784" width="4.625" style="6" customWidth="1"/>
    <col min="10785" max="10785" width="4.25" style="6" customWidth="1"/>
    <col min="10786" max="10786" width="3.75" style="6" customWidth="1"/>
    <col min="10787" max="10787" width="4.25" style="6" customWidth="1"/>
    <col min="10788" max="10788" width="2.75" style="6" customWidth="1"/>
    <col min="10789" max="10789" width="2.625" style="6" customWidth="1"/>
    <col min="10790" max="10790" width="3.875" style="6" customWidth="1"/>
    <col min="10791" max="10791" width="4.125" style="6" customWidth="1"/>
    <col min="10792" max="10793" width="4.625" style="6" customWidth="1"/>
    <col min="10794" max="10794" width="6" style="6" customWidth="1"/>
    <col min="10795" max="10796" width="5.875" style="6" customWidth="1"/>
    <col min="10797" max="10797" width="5.625" style="6" customWidth="1"/>
    <col min="10798" max="10798" width="7.625" style="6" customWidth="1"/>
    <col min="10799" max="10799" width="7.125" style="6" customWidth="1"/>
    <col min="10800" max="10800" width="4.875" style="6" customWidth="1"/>
    <col min="10801" max="10801" width="4" style="6" customWidth="1"/>
    <col min="10802" max="10802" width="6" style="6" customWidth="1"/>
    <col min="10803" max="10803" width="5.625" style="6" customWidth="1"/>
    <col min="10804" max="10804" width="4.75" style="6" customWidth="1"/>
    <col min="10805" max="10805" width="4.375" style="6" customWidth="1"/>
    <col min="10806" max="10806" width="5.375" style="6" customWidth="1"/>
    <col min="10807" max="10807" width="4.875" style="6" customWidth="1"/>
    <col min="10808" max="10808" width="5.375" style="6" customWidth="1"/>
    <col min="10809" max="10809" width="3.75" style="6" customWidth="1"/>
    <col min="10810" max="10810" width="5.25" style="6" customWidth="1"/>
    <col min="10811" max="10811" width="6.375" style="6" customWidth="1"/>
    <col min="10812" max="10812" width="5.875" style="6" customWidth="1"/>
    <col min="10813" max="10813" width="4.625" style="6" customWidth="1"/>
    <col min="10814" max="10814" width="4.5" style="6" customWidth="1"/>
    <col min="10815" max="10815" width="7" style="6" customWidth="1"/>
    <col min="10816" max="10816" width="7.125" style="6" customWidth="1"/>
    <col min="10817" max="10817" width="9.75" style="6" customWidth="1"/>
    <col min="10818" max="10818" width="4.875" style="6" customWidth="1"/>
    <col min="10819" max="10819" width="18.125" style="6" customWidth="1"/>
    <col min="10820" max="10820" width="18.875" style="6" customWidth="1"/>
    <col min="10821" max="10821" width="6.625" style="6" customWidth="1"/>
    <col min="10822" max="10822" width="5.875" style="6" customWidth="1"/>
    <col min="10823" max="10823" width="4.625" style="6" customWidth="1"/>
    <col min="10824" max="10824" width="5.25" style="6" customWidth="1"/>
    <col min="10825" max="10825" width="19.375" style="6" customWidth="1"/>
    <col min="10826" max="11008" width="9" style="6"/>
    <col min="11009" max="11009" width="20.125" style="6" customWidth="1"/>
    <col min="11010" max="11010" width="4.25" style="6" customWidth="1"/>
    <col min="11011" max="11012" width="9" style="6"/>
    <col min="11013" max="11013" width="4.25" style="6" customWidth="1"/>
    <col min="11014" max="11014" width="2" style="6" customWidth="1"/>
    <col min="11015" max="11016" width="6.75" style="6" bestFit="1" customWidth="1"/>
    <col min="11017" max="11017" width="2.375" style="6" customWidth="1"/>
    <col min="11018" max="11019" width="9.625" style="6" bestFit="1" customWidth="1"/>
    <col min="11020" max="11020" width="2.75" style="6" customWidth="1"/>
    <col min="11021" max="11021" width="7.75" style="6" customWidth="1"/>
    <col min="11022" max="11022" width="6.875" style="6" customWidth="1"/>
    <col min="11023" max="11023" width="4.5" style="6" customWidth="1"/>
    <col min="11024" max="11025" width="4.375" style="6" customWidth="1"/>
    <col min="11026" max="11026" width="4.25" style="6" customWidth="1"/>
    <col min="11027" max="11027" width="7" style="6" customWidth="1"/>
    <col min="11028" max="11028" width="6.5" style="6" customWidth="1"/>
    <col min="11029" max="11029" width="5.375" style="6" customWidth="1"/>
    <col min="11030" max="11030" width="4.75" style="6" customWidth="1"/>
    <col min="11031" max="11032" width="2.75" style="6" customWidth="1"/>
    <col min="11033" max="11033" width="6.25" style="6" customWidth="1"/>
    <col min="11034" max="11034" width="5.875" style="6" customWidth="1"/>
    <col min="11035" max="11035" width="4.5" style="6" customWidth="1"/>
    <col min="11036" max="11036" width="4.625" style="6" customWidth="1"/>
    <col min="11037" max="11037" width="4.75" style="6" customWidth="1"/>
    <col min="11038" max="11039" width="4.125" style="6" customWidth="1"/>
    <col min="11040" max="11040" width="4.625" style="6" customWidth="1"/>
    <col min="11041" max="11041" width="4.25" style="6" customWidth="1"/>
    <col min="11042" max="11042" width="3.75" style="6" customWidth="1"/>
    <col min="11043" max="11043" width="4.25" style="6" customWidth="1"/>
    <col min="11044" max="11044" width="2.75" style="6" customWidth="1"/>
    <col min="11045" max="11045" width="2.625" style="6" customWidth="1"/>
    <col min="11046" max="11046" width="3.875" style="6" customWidth="1"/>
    <col min="11047" max="11047" width="4.125" style="6" customWidth="1"/>
    <col min="11048" max="11049" width="4.625" style="6" customWidth="1"/>
    <col min="11050" max="11050" width="6" style="6" customWidth="1"/>
    <col min="11051" max="11052" width="5.875" style="6" customWidth="1"/>
    <col min="11053" max="11053" width="5.625" style="6" customWidth="1"/>
    <col min="11054" max="11054" width="7.625" style="6" customWidth="1"/>
    <col min="11055" max="11055" width="7.125" style="6" customWidth="1"/>
    <col min="11056" max="11056" width="4.875" style="6" customWidth="1"/>
    <col min="11057" max="11057" width="4" style="6" customWidth="1"/>
    <col min="11058" max="11058" width="6" style="6" customWidth="1"/>
    <col min="11059" max="11059" width="5.625" style="6" customWidth="1"/>
    <col min="11060" max="11060" width="4.75" style="6" customWidth="1"/>
    <col min="11061" max="11061" width="4.375" style="6" customWidth="1"/>
    <col min="11062" max="11062" width="5.375" style="6" customWidth="1"/>
    <col min="11063" max="11063" width="4.875" style="6" customWidth="1"/>
    <col min="11064" max="11064" width="5.375" style="6" customWidth="1"/>
    <col min="11065" max="11065" width="3.75" style="6" customWidth="1"/>
    <col min="11066" max="11066" width="5.25" style="6" customWidth="1"/>
    <col min="11067" max="11067" width="6.375" style="6" customWidth="1"/>
    <col min="11068" max="11068" width="5.875" style="6" customWidth="1"/>
    <col min="11069" max="11069" width="4.625" style="6" customWidth="1"/>
    <col min="11070" max="11070" width="4.5" style="6" customWidth="1"/>
    <col min="11071" max="11071" width="7" style="6" customWidth="1"/>
    <col min="11072" max="11072" width="7.125" style="6" customWidth="1"/>
    <col min="11073" max="11073" width="9.75" style="6" customWidth="1"/>
    <col min="11074" max="11074" width="4.875" style="6" customWidth="1"/>
    <col min="11075" max="11075" width="18.125" style="6" customWidth="1"/>
    <col min="11076" max="11076" width="18.875" style="6" customWidth="1"/>
    <col min="11077" max="11077" width="6.625" style="6" customWidth="1"/>
    <col min="11078" max="11078" width="5.875" style="6" customWidth="1"/>
    <col min="11079" max="11079" width="4.625" style="6" customWidth="1"/>
    <col min="11080" max="11080" width="5.25" style="6" customWidth="1"/>
    <col min="11081" max="11081" width="19.375" style="6" customWidth="1"/>
    <col min="11082" max="11264" width="9" style="6"/>
    <col min="11265" max="11265" width="20.125" style="6" customWidth="1"/>
    <col min="11266" max="11266" width="4.25" style="6" customWidth="1"/>
    <col min="11267" max="11268" width="9" style="6"/>
    <col min="11269" max="11269" width="4.25" style="6" customWidth="1"/>
    <col min="11270" max="11270" width="2" style="6" customWidth="1"/>
    <col min="11271" max="11272" width="6.75" style="6" bestFit="1" customWidth="1"/>
    <col min="11273" max="11273" width="2.375" style="6" customWidth="1"/>
    <col min="11274" max="11275" width="9.625" style="6" bestFit="1" customWidth="1"/>
    <col min="11276" max="11276" width="2.75" style="6" customWidth="1"/>
    <col min="11277" max="11277" width="7.75" style="6" customWidth="1"/>
    <col min="11278" max="11278" width="6.875" style="6" customWidth="1"/>
    <col min="11279" max="11279" width="4.5" style="6" customWidth="1"/>
    <col min="11280" max="11281" width="4.375" style="6" customWidth="1"/>
    <col min="11282" max="11282" width="4.25" style="6" customWidth="1"/>
    <col min="11283" max="11283" width="7" style="6" customWidth="1"/>
    <col min="11284" max="11284" width="6.5" style="6" customWidth="1"/>
    <col min="11285" max="11285" width="5.375" style="6" customWidth="1"/>
    <col min="11286" max="11286" width="4.75" style="6" customWidth="1"/>
    <col min="11287" max="11288" width="2.75" style="6" customWidth="1"/>
    <col min="11289" max="11289" width="6.25" style="6" customWidth="1"/>
    <col min="11290" max="11290" width="5.875" style="6" customWidth="1"/>
    <col min="11291" max="11291" width="4.5" style="6" customWidth="1"/>
    <col min="11292" max="11292" width="4.625" style="6" customWidth="1"/>
    <col min="11293" max="11293" width="4.75" style="6" customWidth="1"/>
    <col min="11294" max="11295" width="4.125" style="6" customWidth="1"/>
    <col min="11296" max="11296" width="4.625" style="6" customWidth="1"/>
    <col min="11297" max="11297" width="4.25" style="6" customWidth="1"/>
    <col min="11298" max="11298" width="3.75" style="6" customWidth="1"/>
    <col min="11299" max="11299" width="4.25" style="6" customWidth="1"/>
    <col min="11300" max="11300" width="2.75" style="6" customWidth="1"/>
    <col min="11301" max="11301" width="2.625" style="6" customWidth="1"/>
    <col min="11302" max="11302" width="3.875" style="6" customWidth="1"/>
    <col min="11303" max="11303" width="4.125" style="6" customWidth="1"/>
    <col min="11304" max="11305" width="4.625" style="6" customWidth="1"/>
    <col min="11306" max="11306" width="6" style="6" customWidth="1"/>
    <col min="11307" max="11308" width="5.875" style="6" customWidth="1"/>
    <col min="11309" max="11309" width="5.625" style="6" customWidth="1"/>
    <col min="11310" max="11310" width="7.625" style="6" customWidth="1"/>
    <col min="11311" max="11311" width="7.125" style="6" customWidth="1"/>
    <col min="11312" max="11312" width="4.875" style="6" customWidth="1"/>
    <col min="11313" max="11313" width="4" style="6" customWidth="1"/>
    <col min="11314" max="11314" width="6" style="6" customWidth="1"/>
    <col min="11315" max="11315" width="5.625" style="6" customWidth="1"/>
    <col min="11316" max="11316" width="4.75" style="6" customWidth="1"/>
    <col min="11317" max="11317" width="4.375" style="6" customWidth="1"/>
    <col min="11318" max="11318" width="5.375" style="6" customWidth="1"/>
    <col min="11319" max="11319" width="4.875" style="6" customWidth="1"/>
    <col min="11320" max="11320" width="5.375" style="6" customWidth="1"/>
    <col min="11321" max="11321" width="3.75" style="6" customWidth="1"/>
    <col min="11322" max="11322" width="5.25" style="6" customWidth="1"/>
    <col min="11323" max="11323" width="6.375" style="6" customWidth="1"/>
    <col min="11324" max="11324" width="5.875" style="6" customWidth="1"/>
    <col min="11325" max="11325" width="4.625" style="6" customWidth="1"/>
    <col min="11326" max="11326" width="4.5" style="6" customWidth="1"/>
    <col min="11327" max="11327" width="7" style="6" customWidth="1"/>
    <col min="11328" max="11328" width="7.125" style="6" customWidth="1"/>
    <col min="11329" max="11329" width="9.75" style="6" customWidth="1"/>
    <col min="11330" max="11330" width="4.875" style="6" customWidth="1"/>
    <col min="11331" max="11331" width="18.125" style="6" customWidth="1"/>
    <col min="11332" max="11332" width="18.875" style="6" customWidth="1"/>
    <col min="11333" max="11333" width="6.625" style="6" customWidth="1"/>
    <col min="11334" max="11334" width="5.875" style="6" customWidth="1"/>
    <col min="11335" max="11335" width="4.625" style="6" customWidth="1"/>
    <col min="11336" max="11336" width="5.25" style="6" customWidth="1"/>
    <col min="11337" max="11337" width="19.375" style="6" customWidth="1"/>
    <col min="11338" max="11520" width="9" style="6"/>
    <col min="11521" max="11521" width="20.125" style="6" customWidth="1"/>
    <col min="11522" max="11522" width="4.25" style="6" customWidth="1"/>
    <col min="11523" max="11524" width="9" style="6"/>
    <col min="11525" max="11525" width="4.25" style="6" customWidth="1"/>
    <col min="11526" max="11526" width="2" style="6" customWidth="1"/>
    <col min="11527" max="11528" width="6.75" style="6" bestFit="1" customWidth="1"/>
    <col min="11529" max="11529" width="2.375" style="6" customWidth="1"/>
    <col min="11530" max="11531" width="9.625" style="6" bestFit="1" customWidth="1"/>
    <col min="11532" max="11532" width="2.75" style="6" customWidth="1"/>
    <col min="11533" max="11533" width="7.75" style="6" customWidth="1"/>
    <col min="11534" max="11534" width="6.875" style="6" customWidth="1"/>
    <col min="11535" max="11535" width="4.5" style="6" customWidth="1"/>
    <col min="11536" max="11537" width="4.375" style="6" customWidth="1"/>
    <col min="11538" max="11538" width="4.25" style="6" customWidth="1"/>
    <col min="11539" max="11539" width="7" style="6" customWidth="1"/>
    <col min="11540" max="11540" width="6.5" style="6" customWidth="1"/>
    <col min="11541" max="11541" width="5.375" style="6" customWidth="1"/>
    <col min="11542" max="11542" width="4.75" style="6" customWidth="1"/>
    <col min="11543" max="11544" width="2.75" style="6" customWidth="1"/>
    <col min="11545" max="11545" width="6.25" style="6" customWidth="1"/>
    <col min="11546" max="11546" width="5.875" style="6" customWidth="1"/>
    <col min="11547" max="11547" width="4.5" style="6" customWidth="1"/>
    <col min="11548" max="11548" width="4.625" style="6" customWidth="1"/>
    <col min="11549" max="11549" width="4.75" style="6" customWidth="1"/>
    <col min="11550" max="11551" width="4.125" style="6" customWidth="1"/>
    <col min="11552" max="11552" width="4.625" style="6" customWidth="1"/>
    <col min="11553" max="11553" width="4.25" style="6" customWidth="1"/>
    <col min="11554" max="11554" width="3.75" style="6" customWidth="1"/>
    <col min="11555" max="11555" width="4.25" style="6" customWidth="1"/>
    <col min="11556" max="11556" width="2.75" style="6" customWidth="1"/>
    <col min="11557" max="11557" width="2.625" style="6" customWidth="1"/>
    <col min="11558" max="11558" width="3.875" style="6" customWidth="1"/>
    <col min="11559" max="11559" width="4.125" style="6" customWidth="1"/>
    <col min="11560" max="11561" width="4.625" style="6" customWidth="1"/>
    <col min="11562" max="11562" width="6" style="6" customWidth="1"/>
    <col min="11563" max="11564" width="5.875" style="6" customWidth="1"/>
    <col min="11565" max="11565" width="5.625" style="6" customWidth="1"/>
    <col min="11566" max="11566" width="7.625" style="6" customWidth="1"/>
    <col min="11567" max="11567" width="7.125" style="6" customWidth="1"/>
    <col min="11568" max="11568" width="4.875" style="6" customWidth="1"/>
    <col min="11569" max="11569" width="4" style="6" customWidth="1"/>
    <col min="11570" max="11570" width="6" style="6" customWidth="1"/>
    <col min="11571" max="11571" width="5.625" style="6" customWidth="1"/>
    <col min="11572" max="11572" width="4.75" style="6" customWidth="1"/>
    <col min="11573" max="11573" width="4.375" style="6" customWidth="1"/>
    <col min="11574" max="11574" width="5.375" style="6" customWidth="1"/>
    <col min="11575" max="11575" width="4.875" style="6" customWidth="1"/>
    <col min="11576" max="11576" width="5.375" style="6" customWidth="1"/>
    <col min="11577" max="11577" width="3.75" style="6" customWidth="1"/>
    <col min="11578" max="11578" width="5.25" style="6" customWidth="1"/>
    <col min="11579" max="11579" width="6.375" style="6" customWidth="1"/>
    <col min="11580" max="11580" width="5.875" style="6" customWidth="1"/>
    <col min="11581" max="11581" width="4.625" style="6" customWidth="1"/>
    <col min="11582" max="11582" width="4.5" style="6" customWidth="1"/>
    <col min="11583" max="11583" width="7" style="6" customWidth="1"/>
    <col min="11584" max="11584" width="7.125" style="6" customWidth="1"/>
    <col min="11585" max="11585" width="9.75" style="6" customWidth="1"/>
    <col min="11586" max="11586" width="4.875" style="6" customWidth="1"/>
    <col min="11587" max="11587" width="18.125" style="6" customWidth="1"/>
    <col min="11588" max="11588" width="18.875" style="6" customWidth="1"/>
    <col min="11589" max="11589" width="6.625" style="6" customWidth="1"/>
    <col min="11590" max="11590" width="5.875" style="6" customWidth="1"/>
    <col min="11591" max="11591" width="4.625" style="6" customWidth="1"/>
    <col min="11592" max="11592" width="5.25" style="6" customWidth="1"/>
    <col min="11593" max="11593" width="19.375" style="6" customWidth="1"/>
    <col min="11594" max="11776" width="9" style="6"/>
    <col min="11777" max="11777" width="20.125" style="6" customWidth="1"/>
    <col min="11778" max="11778" width="4.25" style="6" customWidth="1"/>
    <col min="11779" max="11780" width="9" style="6"/>
    <col min="11781" max="11781" width="4.25" style="6" customWidth="1"/>
    <col min="11782" max="11782" width="2" style="6" customWidth="1"/>
    <col min="11783" max="11784" width="6.75" style="6" bestFit="1" customWidth="1"/>
    <col min="11785" max="11785" width="2.375" style="6" customWidth="1"/>
    <col min="11786" max="11787" width="9.625" style="6" bestFit="1" customWidth="1"/>
    <col min="11788" max="11788" width="2.75" style="6" customWidth="1"/>
    <col min="11789" max="11789" width="7.75" style="6" customWidth="1"/>
    <col min="11790" max="11790" width="6.875" style="6" customWidth="1"/>
    <col min="11791" max="11791" width="4.5" style="6" customWidth="1"/>
    <col min="11792" max="11793" width="4.375" style="6" customWidth="1"/>
    <col min="11794" max="11794" width="4.25" style="6" customWidth="1"/>
    <col min="11795" max="11795" width="7" style="6" customWidth="1"/>
    <col min="11796" max="11796" width="6.5" style="6" customWidth="1"/>
    <col min="11797" max="11797" width="5.375" style="6" customWidth="1"/>
    <col min="11798" max="11798" width="4.75" style="6" customWidth="1"/>
    <col min="11799" max="11800" width="2.75" style="6" customWidth="1"/>
    <col min="11801" max="11801" width="6.25" style="6" customWidth="1"/>
    <col min="11802" max="11802" width="5.875" style="6" customWidth="1"/>
    <col min="11803" max="11803" width="4.5" style="6" customWidth="1"/>
    <col min="11804" max="11804" width="4.625" style="6" customWidth="1"/>
    <col min="11805" max="11805" width="4.75" style="6" customWidth="1"/>
    <col min="11806" max="11807" width="4.125" style="6" customWidth="1"/>
    <col min="11808" max="11808" width="4.625" style="6" customWidth="1"/>
    <col min="11809" max="11809" width="4.25" style="6" customWidth="1"/>
    <col min="11810" max="11810" width="3.75" style="6" customWidth="1"/>
    <col min="11811" max="11811" width="4.25" style="6" customWidth="1"/>
    <col min="11812" max="11812" width="2.75" style="6" customWidth="1"/>
    <col min="11813" max="11813" width="2.625" style="6" customWidth="1"/>
    <col min="11814" max="11814" width="3.875" style="6" customWidth="1"/>
    <col min="11815" max="11815" width="4.125" style="6" customWidth="1"/>
    <col min="11816" max="11817" width="4.625" style="6" customWidth="1"/>
    <col min="11818" max="11818" width="6" style="6" customWidth="1"/>
    <col min="11819" max="11820" width="5.875" style="6" customWidth="1"/>
    <col min="11821" max="11821" width="5.625" style="6" customWidth="1"/>
    <col min="11822" max="11822" width="7.625" style="6" customWidth="1"/>
    <col min="11823" max="11823" width="7.125" style="6" customWidth="1"/>
    <col min="11824" max="11824" width="4.875" style="6" customWidth="1"/>
    <col min="11825" max="11825" width="4" style="6" customWidth="1"/>
    <col min="11826" max="11826" width="6" style="6" customWidth="1"/>
    <col min="11827" max="11827" width="5.625" style="6" customWidth="1"/>
    <col min="11828" max="11828" width="4.75" style="6" customWidth="1"/>
    <col min="11829" max="11829" width="4.375" style="6" customWidth="1"/>
    <col min="11830" max="11830" width="5.375" style="6" customWidth="1"/>
    <col min="11831" max="11831" width="4.875" style="6" customWidth="1"/>
    <col min="11832" max="11832" width="5.375" style="6" customWidth="1"/>
    <col min="11833" max="11833" width="3.75" style="6" customWidth="1"/>
    <col min="11834" max="11834" width="5.25" style="6" customWidth="1"/>
    <col min="11835" max="11835" width="6.375" style="6" customWidth="1"/>
    <col min="11836" max="11836" width="5.875" style="6" customWidth="1"/>
    <col min="11837" max="11837" width="4.625" style="6" customWidth="1"/>
    <col min="11838" max="11838" width="4.5" style="6" customWidth="1"/>
    <col min="11839" max="11839" width="7" style="6" customWidth="1"/>
    <col min="11840" max="11840" width="7.125" style="6" customWidth="1"/>
    <col min="11841" max="11841" width="9.75" style="6" customWidth="1"/>
    <col min="11842" max="11842" width="4.875" style="6" customWidth="1"/>
    <col min="11843" max="11843" width="18.125" style="6" customWidth="1"/>
    <col min="11844" max="11844" width="18.875" style="6" customWidth="1"/>
    <col min="11845" max="11845" width="6.625" style="6" customWidth="1"/>
    <col min="11846" max="11846" width="5.875" style="6" customWidth="1"/>
    <col min="11847" max="11847" width="4.625" style="6" customWidth="1"/>
    <col min="11848" max="11848" width="5.25" style="6" customWidth="1"/>
    <col min="11849" max="11849" width="19.375" style="6" customWidth="1"/>
    <col min="11850" max="12032" width="9" style="6"/>
    <col min="12033" max="12033" width="20.125" style="6" customWidth="1"/>
    <col min="12034" max="12034" width="4.25" style="6" customWidth="1"/>
    <col min="12035" max="12036" width="9" style="6"/>
    <col min="12037" max="12037" width="4.25" style="6" customWidth="1"/>
    <col min="12038" max="12038" width="2" style="6" customWidth="1"/>
    <col min="12039" max="12040" width="6.75" style="6" bestFit="1" customWidth="1"/>
    <col min="12041" max="12041" width="2.375" style="6" customWidth="1"/>
    <col min="12042" max="12043" width="9.625" style="6" bestFit="1" customWidth="1"/>
    <col min="12044" max="12044" width="2.75" style="6" customWidth="1"/>
    <col min="12045" max="12045" width="7.75" style="6" customWidth="1"/>
    <col min="12046" max="12046" width="6.875" style="6" customWidth="1"/>
    <col min="12047" max="12047" width="4.5" style="6" customWidth="1"/>
    <col min="12048" max="12049" width="4.375" style="6" customWidth="1"/>
    <col min="12050" max="12050" width="4.25" style="6" customWidth="1"/>
    <col min="12051" max="12051" width="7" style="6" customWidth="1"/>
    <col min="12052" max="12052" width="6.5" style="6" customWidth="1"/>
    <col min="12053" max="12053" width="5.375" style="6" customWidth="1"/>
    <col min="12054" max="12054" width="4.75" style="6" customWidth="1"/>
    <col min="12055" max="12056" width="2.75" style="6" customWidth="1"/>
    <col min="12057" max="12057" width="6.25" style="6" customWidth="1"/>
    <col min="12058" max="12058" width="5.875" style="6" customWidth="1"/>
    <col min="12059" max="12059" width="4.5" style="6" customWidth="1"/>
    <col min="12060" max="12060" width="4.625" style="6" customWidth="1"/>
    <col min="12061" max="12061" width="4.75" style="6" customWidth="1"/>
    <col min="12062" max="12063" width="4.125" style="6" customWidth="1"/>
    <col min="12064" max="12064" width="4.625" style="6" customWidth="1"/>
    <col min="12065" max="12065" width="4.25" style="6" customWidth="1"/>
    <col min="12066" max="12066" width="3.75" style="6" customWidth="1"/>
    <col min="12067" max="12067" width="4.25" style="6" customWidth="1"/>
    <col min="12068" max="12068" width="2.75" style="6" customWidth="1"/>
    <col min="12069" max="12069" width="2.625" style="6" customWidth="1"/>
    <col min="12070" max="12070" width="3.875" style="6" customWidth="1"/>
    <col min="12071" max="12071" width="4.125" style="6" customWidth="1"/>
    <col min="12072" max="12073" width="4.625" style="6" customWidth="1"/>
    <col min="12074" max="12074" width="6" style="6" customWidth="1"/>
    <col min="12075" max="12076" width="5.875" style="6" customWidth="1"/>
    <col min="12077" max="12077" width="5.625" style="6" customWidth="1"/>
    <col min="12078" max="12078" width="7.625" style="6" customWidth="1"/>
    <col min="12079" max="12079" width="7.125" style="6" customWidth="1"/>
    <col min="12080" max="12080" width="4.875" style="6" customWidth="1"/>
    <col min="12081" max="12081" width="4" style="6" customWidth="1"/>
    <col min="12082" max="12082" width="6" style="6" customWidth="1"/>
    <col min="12083" max="12083" width="5.625" style="6" customWidth="1"/>
    <col min="12084" max="12084" width="4.75" style="6" customWidth="1"/>
    <col min="12085" max="12085" width="4.375" style="6" customWidth="1"/>
    <col min="12086" max="12086" width="5.375" style="6" customWidth="1"/>
    <col min="12087" max="12087" width="4.875" style="6" customWidth="1"/>
    <col min="12088" max="12088" width="5.375" style="6" customWidth="1"/>
    <col min="12089" max="12089" width="3.75" style="6" customWidth="1"/>
    <col min="12090" max="12090" width="5.25" style="6" customWidth="1"/>
    <col min="12091" max="12091" width="6.375" style="6" customWidth="1"/>
    <col min="12092" max="12092" width="5.875" style="6" customWidth="1"/>
    <col min="12093" max="12093" width="4.625" style="6" customWidth="1"/>
    <col min="12094" max="12094" width="4.5" style="6" customWidth="1"/>
    <col min="12095" max="12095" width="7" style="6" customWidth="1"/>
    <col min="12096" max="12096" width="7.125" style="6" customWidth="1"/>
    <col min="12097" max="12097" width="9.75" style="6" customWidth="1"/>
    <col min="12098" max="12098" width="4.875" style="6" customWidth="1"/>
    <col min="12099" max="12099" width="18.125" style="6" customWidth="1"/>
    <col min="12100" max="12100" width="18.875" style="6" customWidth="1"/>
    <col min="12101" max="12101" width="6.625" style="6" customWidth="1"/>
    <col min="12102" max="12102" width="5.875" style="6" customWidth="1"/>
    <col min="12103" max="12103" width="4.625" style="6" customWidth="1"/>
    <col min="12104" max="12104" width="5.25" style="6" customWidth="1"/>
    <col min="12105" max="12105" width="19.375" style="6" customWidth="1"/>
    <col min="12106" max="12288" width="9" style="6"/>
    <col min="12289" max="12289" width="20.125" style="6" customWidth="1"/>
    <col min="12290" max="12290" width="4.25" style="6" customWidth="1"/>
    <col min="12291" max="12292" width="9" style="6"/>
    <col min="12293" max="12293" width="4.25" style="6" customWidth="1"/>
    <col min="12294" max="12294" width="2" style="6" customWidth="1"/>
    <col min="12295" max="12296" width="6.75" style="6" bestFit="1" customWidth="1"/>
    <col min="12297" max="12297" width="2.375" style="6" customWidth="1"/>
    <col min="12298" max="12299" width="9.625" style="6" bestFit="1" customWidth="1"/>
    <col min="12300" max="12300" width="2.75" style="6" customWidth="1"/>
    <col min="12301" max="12301" width="7.75" style="6" customWidth="1"/>
    <col min="12302" max="12302" width="6.875" style="6" customWidth="1"/>
    <col min="12303" max="12303" width="4.5" style="6" customWidth="1"/>
    <col min="12304" max="12305" width="4.375" style="6" customWidth="1"/>
    <col min="12306" max="12306" width="4.25" style="6" customWidth="1"/>
    <col min="12307" max="12307" width="7" style="6" customWidth="1"/>
    <col min="12308" max="12308" width="6.5" style="6" customWidth="1"/>
    <col min="12309" max="12309" width="5.375" style="6" customWidth="1"/>
    <col min="12310" max="12310" width="4.75" style="6" customWidth="1"/>
    <col min="12311" max="12312" width="2.75" style="6" customWidth="1"/>
    <col min="12313" max="12313" width="6.25" style="6" customWidth="1"/>
    <col min="12314" max="12314" width="5.875" style="6" customWidth="1"/>
    <col min="12315" max="12315" width="4.5" style="6" customWidth="1"/>
    <col min="12316" max="12316" width="4.625" style="6" customWidth="1"/>
    <col min="12317" max="12317" width="4.75" style="6" customWidth="1"/>
    <col min="12318" max="12319" width="4.125" style="6" customWidth="1"/>
    <col min="12320" max="12320" width="4.625" style="6" customWidth="1"/>
    <col min="12321" max="12321" width="4.25" style="6" customWidth="1"/>
    <col min="12322" max="12322" width="3.75" style="6" customWidth="1"/>
    <col min="12323" max="12323" width="4.25" style="6" customWidth="1"/>
    <col min="12324" max="12324" width="2.75" style="6" customWidth="1"/>
    <col min="12325" max="12325" width="2.625" style="6" customWidth="1"/>
    <col min="12326" max="12326" width="3.875" style="6" customWidth="1"/>
    <col min="12327" max="12327" width="4.125" style="6" customWidth="1"/>
    <col min="12328" max="12329" width="4.625" style="6" customWidth="1"/>
    <col min="12330" max="12330" width="6" style="6" customWidth="1"/>
    <col min="12331" max="12332" width="5.875" style="6" customWidth="1"/>
    <col min="12333" max="12333" width="5.625" style="6" customWidth="1"/>
    <col min="12334" max="12334" width="7.625" style="6" customWidth="1"/>
    <col min="12335" max="12335" width="7.125" style="6" customWidth="1"/>
    <col min="12336" max="12336" width="4.875" style="6" customWidth="1"/>
    <col min="12337" max="12337" width="4" style="6" customWidth="1"/>
    <col min="12338" max="12338" width="6" style="6" customWidth="1"/>
    <col min="12339" max="12339" width="5.625" style="6" customWidth="1"/>
    <col min="12340" max="12340" width="4.75" style="6" customWidth="1"/>
    <col min="12341" max="12341" width="4.375" style="6" customWidth="1"/>
    <col min="12342" max="12342" width="5.375" style="6" customWidth="1"/>
    <col min="12343" max="12343" width="4.875" style="6" customWidth="1"/>
    <col min="12344" max="12344" width="5.375" style="6" customWidth="1"/>
    <col min="12345" max="12345" width="3.75" style="6" customWidth="1"/>
    <col min="12346" max="12346" width="5.25" style="6" customWidth="1"/>
    <col min="12347" max="12347" width="6.375" style="6" customWidth="1"/>
    <col min="12348" max="12348" width="5.875" style="6" customWidth="1"/>
    <col min="12349" max="12349" width="4.625" style="6" customWidth="1"/>
    <col min="12350" max="12350" width="4.5" style="6" customWidth="1"/>
    <col min="12351" max="12351" width="7" style="6" customWidth="1"/>
    <col min="12352" max="12352" width="7.125" style="6" customWidth="1"/>
    <col min="12353" max="12353" width="9.75" style="6" customWidth="1"/>
    <col min="12354" max="12354" width="4.875" style="6" customWidth="1"/>
    <col min="12355" max="12355" width="18.125" style="6" customWidth="1"/>
    <col min="12356" max="12356" width="18.875" style="6" customWidth="1"/>
    <col min="12357" max="12357" width="6.625" style="6" customWidth="1"/>
    <col min="12358" max="12358" width="5.875" style="6" customWidth="1"/>
    <col min="12359" max="12359" width="4.625" style="6" customWidth="1"/>
    <col min="12360" max="12360" width="5.25" style="6" customWidth="1"/>
    <col min="12361" max="12361" width="19.375" style="6" customWidth="1"/>
    <col min="12362" max="12544" width="9" style="6"/>
    <col min="12545" max="12545" width="20.125" style="6" customWidth="1"/>
    <col min="12546" max="12546" width="4.25" style="6" customWidth="1"/>
    <col min="12547" max="12548" width="9" style="6"/>
    <col min="12549" max="12549" width="4.25" style="6" customWidth="1"/>
    <col min="12550" max="12550" width="2" style="6" customWidth="1"/>
    <col min="12551" max="12552" width="6.75" style="6" bestFit="1" customWidth="1"/>
    <col min="12553" max="12553" width="2.375" style="6" customWidth="1"/>
    <col min="12554" max="12555" width="9.625" style="6" bestFit="1" customWidth="1"/>
    <col min="12556" max="12556" width="2.75" style="6" customWidth="1"/>
    <col min="12557" max="12557" width="7.75" style="6" customWidth="1"/>
    <col min="12558" max="12558" width="6.875" style="6" customWidth="1"/>
    <col min="12559" max="12559" width="4.5" style="6" customWidth="1"/>
    <col min="12560" max="12561" width="4.375" style="6" customWidth="1"/>
    <col min="12562" max="12562" width="4.25" style="6" customWidth="1"/>
    <col min="12563" max="12563" width="7" style="6" customWidth="1"/>
    <col min="12564" max="12564" width="6.5" style="6" customWidth="1"/>
    <col min="12565" max="12565" width="5.375" style="6" customWidth="1"/>
    <col min="12566" max="12566" width="4.75" style="6" customWidth="1"/>
    <col min="12567" max="12568" width="2.75" style="6" customWidth="1"/>
    <col min="12569" max="12569" width="6.25" style="6" customWidth="1"/>
    <col min="12570" max="12570" width="5.875" style="6" customWidth="1"/>
    <col min="12571" max="12571" width="4.5" style="6" customWidth="1"/>
    <col min="12572" max="12572" width="4.625" style="6" customWidth="1"/>
    <col min="12573" max="12573" width="4.75" style="6" customWidth="1"/>
    <col min="12574" max="12575" width="4.125" style="6" customWidth="1"/>
    <col min="12576" max="12576" width="4.625" style="6" customWidth="1"/>
    <col min="12577" max="12577" width="4.25" style="6" customWidth="1"/>
    <col min="12578" max="12578" width="3.75" style="6" customWidth="1"/>
    <col min="12579" max="12579" width="4.25" style="6" customWidth="1"/>
    <col min="12580" max="12580" width="2.75" style="6" customWidth="1"/>
    <col min="12581" max="12581" width="2.625" style="6" customWidth="1"/>
    <col min="12582" max="12582" width="3.875" style="6" customWidth="1"/>
    <col min="12583" max="12583" width="4.125" style="6" customWidth="1"/>
    <col min="12584" max="12585" width="4.625" style="6" customWidth="1"/>
    <col min="12586" max="12586" width="6" style="6" customWidth="1"/>
    <col min="12587" max="12588" width="5.875" style="6" customWidth="1"/>
    <col min="12589" max="12589" width="5.625" style="6" customWidth="1"/>
    <col min="12590" max="12590" width="7.625" style="6" customWidth="1"/>
    <col min="12591" max="12591" width="7.125" style="6" customWidth="1"/>
    <col min="12592" max="12592" width="4.875" style="6" customWidth="1"/>
    <col min="12593" max="12593" width="4" style="6" customWidth="1"/>
    <col min="12594" max="12594" width="6" style="6" customWidth="1"/>
    <col min="12595" max="12595" width="5.625" style="6" customWidth="1"/>
    <col min="12596" max="12596" width="4.75" style="6" customWidth="1"/>
    <col min="12597" max="12597" width="4.375" style="6" customWidth="1"/>
    <col min="12598" max="12598" width="5.375" style="6" customWidth="1"/>
    <col min="12599" max="12599" width="4.875" style="6" customWidth="1"/>
    <col min="12600" max="12600" width="5.375" style="6" customWidth="1"/>
    <col min="12601" max="12601" width="3.75" style="6" customWidth="1"/>
    <col min="12602" max="12602" width="5.25" style="6" customWidth="1"/>
    <col min="12603" max="12603" width="6.375" style="6" customWidth="1"/>
    <col min="12604" max="12604" width="5.875" style="6" customWidth="1"/>
    <col min="12605" max="12605" width="4.625" style="6" customWidth="1"/>
    <col min="12606" max="12606" width="4.5" style="6" customWidth="1"/>
    <col min="12607" max="12607" width="7" style="6" customWidth="1"/>
    <col min="12608" max="12608" width="7.125" style="6" customWidth="1"/>
    <col min="12609" max="12609" width="9.75" style="6" customWidth="1"/>
    <col min="12610" max="12610" width="4.875" style="6" customWidth="1"/>
    <col min="12611" max="12611" width="18.125" style="6" customWidth="1"/>
    <col min="12612" max="12612" width="18.875" style="6" customWidth="1"/>
    <col min="12613" max="12613" width="6.625" style="6" customWidth="1"/>
    <col min="12614" max="12614" width="5.875" style="6" customWidth="1"/>
    <col min="12615" max="12615" width="4.625" style="6" customWidth="1"/>
    <col min="12616" max="12616" width="5.25" style="6" customWidth="1"/>
    <col min="12617" max="12617" width="19.375" style="6" customWidth="1"/>
    <col min="12618" max="12800" width="9" style="6"/>
    <col min="12801" max="12801" width="20.125" style="6" customWidth="1"/>
    <col min="12802" max="12802" width="4.25" style="6" customWidth="1"/>
    <col min="12803" max="12804" width="9" style="6"/>
    <col min="12805" max="12805" width="4.25" style="6" customWidth="1"/>
    <col min="12806" max="12806" width="2" style="6" customWidth="1"/>
    <col min="12807" max="12808" width="6.75" style="6" bestFit="1" customWidth="1"/>
    <col min="12809" max="12809" width="2.375" style="6" customWidth="1"/>
    <col min="12810" max="12811" width="9.625" style="6" bestFit="1" customWidth="1"/>
    <col min="12812" max="12812" width="2.75" style="6" customWidth="1"/>
    <col min="12813" max="12813" width="7.75" style="6" customWidth="1"/>
    <col min="12814" max="12814" width="6.875" style="6" customWidth="1"/>
    <col min="12815" max="12815" width="4.5" style="6" customWidth="1"/>
    <col min="12816" max="12817" width="4.375" style="6" customWidth="1"/>
    <col min="12818" max="12818" width="4.25" style="6" customWidth="1"/>
    <col min="12819" max="12819" width="7" style="6" customWidth="1"/>
    <col min="12820" max="12820" width="6.5" style="6" customWidth="1"/>
    <col min="12821" max="12821" width="5.375" style="6" customWidth="1"/>
    <col min="12822" max="12822" width="4.75" style="6" customWidth="1"/>
    <col min="12823" max="12824" width="2.75" style="6" customWidth="1"/>
    <col min="12825" max="12825" width="6.25" style="6" customWidth="1"/>
    <col min="12826" max="12826" width="5.875" style="6" customWidth="1"/>
    <col min="12827" max="12827" width="4.5" style="6" customWidth="1"/>
    <col min="12828" max="12828" width="4.625" style="6" customWidth="1"/>
    <col min="12829" max="12829" width="4.75" style="6" customWidth="1"/>
    <col min="12830" max="12831" width="4.125" style="6" customWidth="1"/>
    <col min="12832" max="12832" width="4.625" style="6" customWidth="1"/>
    <col min="12833" max="12833" width="4.25" style="6" customWidth="1"/>
    <col min="12834" max="12834" width="3.75" style="6" customWidth="1"/>
    <col min="12835" max="12835" width="4.25" style="6" customWidth="1"/>
    <col min="12836" max="12836" width="2.75" style="6" customWidth="1"/>
    <col min="12837" max="12837" width="2.625" style="6" customWidth="1"/>
    <col min="12838" max="12838" width="3.875" style="6" customWidth="1"/>
    <col min="12839" max="12839" width="4.125" style="6" customWidth="1"/>
    <col min="12840" max="12841" width="4.625" style="6" customWidth="1"/>
    <col min="12842" max="12842" width="6" style="6" customWidth="1"/>
    <col min="12843" max="12844" width="5.875" style="6" customWidth="1"/>
    <col min="12845" max="12845" width="5.625" style="6" customWidth="1"/>
    <col min="12846" max="12846" width="7.625" style="6" customWidth="1"/>
    <col min="12847" max="12847" width="7.125" style="6" customWidth="1"/>
    <col min="12848" max="12848" width="4.875" style="6" customWidth="1"/>
    <col min="12849" max="12849" width="4" style="6" customWidth="1"/>
    <col min="12850" max="12850" width="6" style="6" customWidth="1"/>
    <col min="12851" max="12851" width="5.625" style="6" customWidth="1"/>
    <col min="12852" max="12852" width="4.75" style="6" customWidth="1"/>
    <col min="12853" max="12853" width="4.375" style="6" customWidth="1"/>
    <col min="12854" max="12854" width="5.375" style="6" customWidth="1"/>
    <col min="12855" max="12855" width="4.875" style="6" customWidth="1"/>
    <col min="12856" max="12856" width="5.375" style="6" customWidth="1"/>
    <col min="12857" max="12857" width="3.75" style="6" customWidth="1"/>
    <col min="12858" max="12858" width="5.25" style="6" customWidth="1"/>
    <col min="12859" max="12859" width="6.375" style="6" customWidth="1"/>
    <col min="12860" max="12860" width="5.875" style="6" customWidth="1"/>
    <col min="12861" max="12861" width="4.625" style="6" customWidth="1"/>
    <col min="12862" max="12862" width="4.5" style="6" customWidth="1"/>
    <col min="12863" max="12863" width="7" style="6" customWidth="1"/>
    <col min="12864" max="12864" width="7.125" style="6" customWidth="1"/>
    <col min="12865" max="12865" width="9.75" style="6" customWidth="1"/>
    <col min="12866" max="12866" width="4.875" style="6" customWidth="1"/>
    <col min="12867" max="12867" width="18.125" style="6" customWidth="1"/>
    <col min="12868" max="12868" width="18.875" style="6" customWidth="1"/>
    <col min="12869" max="12869" width="6.625" style="6" customWidth="1"/>
    <col min="12870" max="12870" width="5.875" style="6" customWidth="1"/>
    <col min="12871" max="12871" width="4.625" style="6" customWidth="1"/>
    <col min="12872" max="12872" width="5.25" style="6" customWidth="1"/>
    <col min="12873" max="12873" width="19.375" style="6" customWidth="1"/>
    <col min="12874" max="13056" width="9" style="6"/>
    <col min="13057" max="13057" width="20.125" style="6" customWidth="1"/>
    <col min="13058" max="13058" width="4.25" style="6" customWidth="1"/>
    <col min="13059" max="13060" width="9" style="6"/>
    <col min="13061" max="13061" width="4.25" style="6" customWidth="1"/>
    <col min="13062" max="13062" width="2" style="6" customWidth="1"/>
    <col min="13063" max="13064" width="6.75" style="6" bestFit="1" customWidth="1"/>
    <col min="13065" max="13065" width="2.375" style="6" customWidth="1"/>
    <col min="13066" max="13067" width="9.625" style="6" bestFit="1" customWidth="1"/>
    <col min="13068" max="13068" width="2.75" style="6" customWidth="1"/>
    <col min="13069" max="13069" width="7.75" style="6" customWidth="1"/>
    <col min="13070" max="13070" width="6.875" style="6" customWidth="1"/>
    <col min="13071" max="13071" width="4.5" style="6" customWidth="1"/>
    <col min="13072" max="13073" width="4.375" style="6" customWidth="1"/>
    <col min="13074" max="13074" width="4.25" style="6" customWidth="1"/>
    <col min="13075" max="13075" width="7" style="6" customWidth="1"/>
    <col min="13076" max="13076" width="6.5" style="6" customWidth="1"/>
    <col min="13077" max="13077" width="5.375" style="6" customWidth="1"/>
    <col min="13078" max="13078" width="4.75" style="6" customWidth="1"/>
    <col min="13079" max="13080" width="2.75" style="6" customWidth="1"/>
    <col min="13081" max="13081" width="6.25" style="6" customWidth="1"/>
    <col min="13082" max="13082" width="5.875" style="6" customWidth="1"/>
    <col min="13083" max="13083" width="4.5" style="6" customWidth="1"/>
    <col min="13084" max="13084" width="4.625" style="6" customWidth="1"/>
    <col min="13085" max="13085" width="4.75" style="6" customWidth="1"/>
    <col min="13086" max="13087" width="4.125" style="6" customWidth="1"/>
    <col min="13088" max="13088" width="4.625" style="6" customWidth="1"/>
    <col min="13089" max="13089" width="4.25" style="6" customWidth="1"/>
    <col min="13090" max="13090" width="3.75" style="6" customWidth="1"/>
    <col min="13091" max="13091" width="4.25" style="6" customWidth="1"/>
    <col min="13092" max="13092" width="2.75" style="6" customWidth="1"/>
    <col min="13093" max="13093" width="2.625" style="6" customWidth="1"/>
    <col min="13094" max="13094" width="3.875" style="6" customWidth="1"/>
    <col min="13095" max="13095" width="4.125" style="6" customWidth="1"/>
    <col min="13096" max="13097" width="4.625" style="6" customWidth="1"/>
    <col min="13098" max="13098" width="6" style="6" customWidth="1"/>
    <col min="13099" max="13100" width="5.875" style="6" customWidth="1"/>
    <col min="13101" max="13101" width="5.625" style="6" customWidth="1"/>
    <col min="13102" max="13102" width="7.625" style="6" customWidth="1"/>
    <col min="13103" max="13103" width="7.125" style="6" customWidth="1"/>
    <col min="13104" max="13104" width="4.875" style="6" customWidth="1"/>
    <col min="13105" max="13105" width="4" style="6" customWidth="1"/>
    <col min="13106" max="13106" width="6" style="6" customWidth="1"/>
    <col min="13107" max="13107" width="5.625" style="6" customWidth="1"/>
    <col min="13108" max="13108" width="4.75" style="6" customWidth="1"/>
    <col min="13109" max="13109" width="4.375" style="6" customWidth="1"/>
    <col min="13110" max="13110" width="5.375" style="6" customWidth="1"/>
    <col min="13111" max="13111" width="4.875" style="6" customWidth="1"/>
    <col min="13112" max="13112" width="5.375" style="6" customWidth="1"/>
    <col min="13113" max="13113" width="3.75" style="6" customWidth="1"/>
    <col min="13114" max="13114" width="5.25" style="6" customWidth="1"/>
    <col min="13115" max="13115" width="6.375" style="6" customWidth="1"/>
    <col min="13116" max="13116" width="5.875" style="6" customWidth="1"/>
    <col min="13117" max="13117" width="4.625" style="6" customWidth="1"/>
    <col min="13118" max="13118" width="4.5" style="6" customWidth="1"/>
    <col min="13119" max="13119" width="7" style="6" customWidth="1"/>
    <col min="13120" max="13120" width="7.125" style="6" customWidth="1"/>
    <col min="13121" max="13121" width="9.75" style="6" customWidth="1"/>
    <col min="13122" max="13122" width="4.875" style="6" customWidth="1"/>
    <col min="13123" max="13123" width="18.125" style="6" customWidth="1"/>
    <col min="13124" max="13124" width="18.875" style="6" customWidth="1"/>
    <col min="13125" max="13125" width="6.625" style="6" customWidth="1"/>
    <col min="13126" max="13126" width="5.875" style="6" customWidth="1"/>
    <col min="13127" max="13127" width="4.625" style="6" customWidth="1"/>
    <col min="13128" max="13128" width="5.25" style="6" customWidth="1"/>
    <col min="13129" max="13129" width="19.375" style="6" customWidth="1"/>
    <col min="13130" max="13312" width="9" style="6"/>
    <col min="13313" max="13313" width="20.125" style="6" customWidth="1"/>
    <col min="13314" max="13314" width="4.25" style="6" customWidth="1"/>
    <col min="13315" max="13316" width="9" style="6"/>
    <col min="13317" max="13317" width="4.25" style="6" customWidth="1"/>
    <col min="13318" max="13318" width="2" style="6" customWidth="1"/>
    <col min="13319" max="13320" width="6.75" style="6" bestFit="1" customWidth="1"/>
    <col min="13321" max="13321" width="2.375" style="6" customWidth="1"/>
    <col min="13322" max="13323" width="9.625" style="6" bestFit="1" customWidth="1"/>
    <col min="13324" max="13324" width="2.75" style="6" customWidth="1"/>
    <col min="13325" max="13325" width="7.75" style="6" customWidth="1"/>
    <col min="13326" max="13326" width="6.875" style="6" customWidth="1"/>
    <col min="13327" max="13327" width="4.5" style="6" customWidth="1"/>
    <col min="13328" max="13329" width="4.375" style="6" customWidth="1"/>
    <col min="13330" max="13330" width="4.25" style="6" customWidth="1"/>
    <col min="13331" max="13331" width="7" style="6" customWidth="1"/>
    <col min="13332" max="13332" width="6.5" style="6" customWidth="1"/>
    <col min="13333" max="13333" width="5.375" style="6" customWidth="1"/>
    <col min="13334" max="13334" width="4.75" style="6" customWidth="1"/>
    <col min="13335" max="13336" width="2.75" style="6" customWidth="1"/>
    <col min="13337" max="13337" width="6.25" style="6" customWidth="1"/>
    <col min="13338" max="13338" width="5.875" style="6" customWidth="1"/>
    <col min="13339" max="13339" width="4.5" style="6" customWidth="1"/>
    <col min="13340" max="13340" width="4.625" style="6" customWidth="1"/>
    <col min="13341" max="13341" width="4.75" style="6" customWidth="1"/>
    <col min="13342" max="13343" width="4.125" style="6" customWidth="1"/>
    <col min="13344" max="13344" width="4.625" style="6" customWidth="1"/>
    <col min="13345" max="13345" width="4.25" style="6" customWidth="1"/>
    <col min="13346" max="13346" width="3.75" style="6" customWidth="1"/>
    <col min="13347" max="13347" width="4.25" style="6" customWidth="1"/>
    <col min="13348" max="13348" width="2.75" style="6" customWidth="1"/>
    <col min="13349" max="13349" width="2.625" style="6" customWidth="1"/>
    <col min="13350" max="13350" width="3.875" style="6" customWidth="1"/>
    <col min="13351" max="13351" width="4.125" style="6" customWidth="1"/>
    <col min="13352" max="13353" width="4.625" style="6" customWidth="1"/>
    <col min="13354" max="13354" width="6" style="6" customWidth="1"/>
    <col min="13355" max="13356" width="5.875" style="6" customWidth="1"/>
    <col min="13357" max="13357" width="5.625" style="6" customWidth="1"/>
    <col min="13358" max="13358" width="7.625" style="6" customWidth="1"/>
    <col min="13359" max="13359" width="7.125" style="6" customWidth="1"/>
    <col min="13360" max="13360" width="4.875" style="6" customWidth="1"/>
    <col min="13361" max="13361" width="4" style="6" customWidth="1"/>
    <col min="13362" max="13362" width="6" style="6" customWidth="1"/>
    <col min="13363" max="13363" width="5.625" style="6" customWidth="1"/>
    <col min="13364" max="13364" width="4.75" style="6" customWidth="1"/>
    <col min="13365" max="13365" width="4.375" style="6" customWidth="1"/>
    <col min="13366" max="13366" width="5.375" style="6" customWidth="1"/>
    <col min="13367" max="13367" width="4.875" style="6" customWidth="1"/>
    <col min="13368" max="13368" width="5.375" style="6" customWidth="1"/>
    <col min="13369" max="13369" width="3.75" style="6" customWidth="1"/>
    <col min="13370" max="13370" width="5.25" style="6" customWidth="1"/>
    <col min="13371" max="13371" width="6.375" style="6" customWidth="1"/>
    <col min="13372" max="13372" width="5.875" style="6" customWidth="1"/>
    <col min="13373" max="13373" width="4.625" style="6" customWidth="1"/>
    <col min="13374" max="13374" width="4.5" style="6" customWidth="1"/>
    <col min="13375" max="13375" width="7" style="6" customWidth="1"/>
    <col min="13376" max="13376" width="7.125" style="6" customWidth="1"/>
    <col min="13377" max="13377" width="9.75" style="6" customWidth="1"/>
    <col min="13378" max="13378" width="4.875" style="6" customWidth="1"/>
    <col min="13379" max="13379" width="18.125" style="6" customWidth="1"/>
    <col min="13380" max="13380" width="18.875" style="6" customWidth="1"/>
    <col min="13381" max="13381" width="6.625" style="6" customWidth="1"/>
    <col min="13382" max="13382" width="5.875" style="6" customWidth="1"/>
    <col min="13383" max="13383" width="4.625" style="6" customWidth="1"/>
    <col min="13384" max="13384" width="5.25" style="6" customWidth="1"/>
    <col min="13385" max="13385" width="19.375" style="6" customWidth="1"/>
    <col min="13386" max="13568" width="9" style="6"/>
    <col min="13569" max="13569" width="20.125" style="6" customWidth="1"/>
    <col min="13570" max="13570" width="4.25" style="6" customWidth="1"/>
    <col min="13571" max="13572" width="9" style="6"/>
    <col min="13573" max="13573" width="4.25" style="6" customWidth="1"/>
    <col min="13574" max="13574" width="2" style="6" customWidth="1"/>
    <col min="13575" max="13576" width="6.75" style="6" bestFit="1" customWidth="1"/>
    <col min="13577" max="13577" width="2.375" style="6" customWidth="1"/>
    <col min="13578" max="13579" width="9.625" style="6" bestFit="1" customWidth="1"/>
    <col min="13580" max="13580" width="2.75" style="6" customWidth="1"/>
    <col min="13581" max="13581" width="7.75" style="6" customWidth="1"/>
    <col min="13582" max="13582" width="6.875" style="6" customWidth="1"/>
    <col min="13583" max="13583" width="4.5" style="6" customWidth="1"/>
    <col min="13584" max="13585" width="4.375" style="6" customWidth="1"/>
    <col min="13586" max="13586" width="4.25" style="6" customWidth="1"/>
    <col min="13587" max="13587" width="7" style="6" customWidth="1"/>
    <col min="13588" max="13588" width="6.5" style="6" customWidth="1"/>
    <col min="13589" max="13589" width="5.375" style="6" customWidth="1"/>
    <col min="13590" max="13590" width="4.75" style="6" customWidth="1"/>
    <col min="13591" max="13592" width="2.75" style="6" customWidth="1"/>
    <col min="13593" max="13593" width="6.25" style="6" customWidth="1"/>
    <col min="13594" max="13594" width="5.875" style="6" customWidth="1"/>
    <col min="13595" max="13595" width="4.5" style="6" customWidth="1"/>
    <col min="13596" max="13596" width="4.625" style="6" customWidth="1"/>
    <col min="13597" max="13597" width="4.75" style="6" customWidth="1"/>
    <col min="13598" max="13599" width="4.125" style="6" customWidth="1"/>
    <col min="13600" max="13600" width="4.625" style="6" customWidth="1"/>
    <col min="13601" max="13601" width="4.25" style="6" customWidth="1"/>
    <col min="13602" max="13602" width="3.75" style="6" customWidth="1"/>
    <col min="13603" max="13603" width="4.25" style="6" customWidth="1"/>
    <col min="13604" max="13604" width="2.75" style="6" customWidth="1"/>
    <col min="13605" max="13605" width="2.625" style="6" customWidth="1"/>
    <col min="13606" max="13606" width="3.875" style="6" customWidth="1"/>
    <col min="13607" max="13607" width="4.125" style="6" customWidth="1"/>
    <col min="13608" max="13609" width="4.625" style="6" customWidth="1"/>
    <col min="13610" max="13610" width="6" style="6" customWidth="1"/>
    <col min="13611" max="13612" width="5.875" style="6" customWidth="1"/>
    <col min="13613" max="13613" width="5.625" style="6" customWidth="1"/>
    <col min="13614" max="13614" width="7.625" style="6" customWidth="1"/>
    <col min="13615" max="13615" width="7.125" style="6" customWidth="1"/>
    <col min="13616" max="13616" width="4.875" style="6" customWidth="1"/>
    <col min="13617" max="13617" width="4" style="6" customWidth="1"/>
    <col min="13618" max="13618" width="6" style="6" customWidth="1"/>
    <col min="13619" max="13619" width="5.625" style="6" customWidth="1"/>
    <col min="13620" max="13620" width="4.75" style="6" customWidth="1"/>
    <col min="13621" max="13621" width="4.375" style="6" customWidth="1"/>
    <col min="13622" max="13622" width="5.375" style="6" customWidth="1"/>
    <col min="13623" max="13623" width="4.875" style="6" customWidth="1"/>
    <col min="13624" max="13624" width="5.375" style="6" customWidth="1"/>
    <col min="13625" max="13625" width="3.75" style="6" customWidth="1"/>
    <col min="13626" max="13626" width="5.25" style="6" customWidth="1"/>
    <col min="13627" max="13627" width="6.375" style="6" customWidth="1"/>
    <col min="13628" max="13628" width="5.875" style="6" customWidth="1"/>
    <col min="13629" max="13629" width="4.625" style="6" customWidth="1"/>
    <col min="13630" max="13630" width="4.5" style="6" customWidth="1"/>
    <col min="13631" max="13631" width="7" style="6" customWidth="1"/>
    <col min="13632" max="13632" width="7.125" style="6" customWidth="1"/>
    <col min="13633" max="13633" width="9.75" style="6" customWidth="1"/>
    <col min="13634" max="13634" width="4.875" style="6" customWidth="1"/>
    <col min="13635" max="13635" width="18.125" style="6" customWidth="1"/>
    <col min="13636" max="13636" width="18.875" style="6" customWidth="1"/>
    <col min="13637" max="13637" width="6.625" style="6" customWidth="1"/>
    <col min="13638" max="13638" width="5.875" style="6" customWidth="1"/>
    <col min="13639" max="13639" width="4.625" style="6" customWidth="1"/>
    <col min="13640" max="13640" width="5.25" style="6" customWidth="1"/>
    <col min="13641" max="13641" width="19.375" style="6" customWidth="1"/>
    <col min="13642" max="13824" width="9" style="6"/>
    <col min="13825" max="13825" width="20.125" style="6" customWidth="1"/>
    <col min="13826" max="13826" width="4.25" style="6" customWidth="1"/>
    <col min="13827" max="13828" width="9" style="6"/>
    <col min="13829" max="13829" width="4.25" style="6" customWidth="1"/>
    <col min="13830" max="13830" width="2" style="6" customWidth="1"/>
    <col min="13831" max="13832" width="6.75" style="6" bestFit="1" customWidth="1"/>
    <col min="13833" max="13833" width="2.375" style="6" customWidth="1"/>
    <col min="13834" max="13835" width="9.625" style="6" bestFit="1" customWidth="1"/>
    <col min="13836" max="13836" width="2.75" style="6" customWidth="1"/>
    <col min="13837" max="13837" width="7.75" style="6" customWidth="1"/>
    <col min="13838" max="13838" width="6.875" style="6" customWidth="1"/>
    <col min="13839" max="13839" width="4.5" style="6" customWidth="1"/>
    <col min="13840" max="13841" width="4.375" style="6" customWidth="1"/>
    <col min="13842" max="13842" width="4.25" style="6" customWidth="1"/>
    <col min="13843" max="13843" width="7" style="6" customWidth="1"/>
    <col min="13844" max="13844" width="6.5" style="6" customWidth="1"/>
    <col min="13845" max="13845" width="5.375" style="6" customWidth="1"/>
    <col min="13846" max="13846" width="4.75" style="6" customWidth="1"/>
    <col min="13847" max="13848" width="2.75" style="6" customWidth="1"/>
    <col min="13849" max="13849" width="6.25" style="6" customWidth="1"/>
    <col min="13850" max="13850" width="5.875" style="6" customWidth="1"/>
    <col min="13851" max="13851" width="4.5" style="6" customWidth="1"/>
    <col min="13852" max="13852" width="4.625" style="6" customWidth="1"/>
    <col min="13853" max="13853" width="4.75" style="6" customWidth="1"/>
    <col min="13854" max="13855" width="4.125" style="6" customWidth="1"/>
    <col min="13856" max="13856" width="4.625" style="6" customWidth="1"/>
    <col min="13857" max="13857" width="4.25" style="6" customWidth="1"/>
    <col min="13858" max="13858" width="3.75" style="6" customWidth="1"/>
    <col min="13859" max="13859" width="4.25" style="6" customWidth="1"/>
    <col min="13860" max="13860" width="2.75" style="6" customWidth="1"/>
    <col min="13861" max="13861" width="2.625" style="6" customWidth="1"/>
    <col min="13862" max="13862" width="3.875" style="6" customWidth="1"/>
    <col min="13863" max="13863" width="4.125" style="6" customWidth="1"/>
    <col min="13864" max="13865" width="4.625" style="6" customWidth="1"/>
    <col min="13866" max="13866" width="6" style="6" customWidth="1"/>
    <col min="13867" max="13868" width="5.875" style="6" customWidth="1"/>
    <col min="13869" max="13869" width="5.625" style="6" customWidth="1"/>
    <col min="13870" max="13870" width="7.625" style="6" customWidth="1"/>
    <col min="13871" max="13871" width="7.125" style="6" customWidth="1"/>
    <col min="13872" max="13872" width="4.875" style="6" customWidth="1"/>
    <col min="13873" max="13873" width="4" style="6" customWidth="1"/>
    <col min="13874" max="13874" width="6" style="6" customWidth="1"/>
    <col min="13875" max="13875" width="5.625" style="6" customWidth="1"/>
    <col min="13876" max="13876" width="4.75" style="6" customWidth="1"/>
    <col min="13877" max="13877" width="4.375" style="6" customWidth="1"/>
    <col min="13878" max="13878" width="5.375" style="6" customWidth="1"/>
    <col min="13879" max="13879" width="4.875" style="6" customWidth="1"/>
    <col min="13880" max="13880" width="5.375" style="6" customWidth="1"/>
    <col min="13881" max="13881" width="3.75" style="6" customWidth="1"/>
    <col min="13882" max="13882" width="5.25" style="6" customWidth="1"/>
    <col min="13883" max="13883" width="6.375" style="6" customWidth="1"/>
    <col min="13884" max="13884" width="5.875" style="6" customWidth="1"/>
    <col min="13885" max="13885" width="4.625" style="6" customWidth="1"/>
    <col min="13886" max="13886" width="4.5" style="6" customWidth="1"/>
    <col min="13887" max="13887" width="7" style="6" customWidth="1"/>
    <col min="13888" max="13888" width="7.125" style="6" customWidth="1"/>
    <col min="13889" max="13889" width="9.75" style="6" customWidth="1"/>
    <col min="13890" max="13890" width="4.875" style="6" customWidth="1"/>
    <col min="13891" max="13891" width="18.125" style="6" customWidth="1"/>
    <col min="13892" max="13892" width="18.875" style="6" customWidth="1"/>
    <col min="13893" max="13893" width="6.625" style="6" customWidth="1"/>
    <col min="13894" max="13894" width="5.875" style="6" customWidth="1"/>
    <col min="13895" max="13895" width="4.625" style="6" customWidth="1"/>
    <col min="13896" max="13896" width="5.25" style="6" customWidth="1"/>
    <col min="13897" max="13897" width="19.375" style="6" customWidth="1"/>
    <col min="13898" max="14080" width="9" style="6"/>
    <col min="14081" max="14081" width="20.125" style="6" customWidth="1"/>
    <col min="14082" max="14082" width="4.25" style="6" customWidth="1"/>
    <col min="14083" max="14084" width="9" style="6"/>
    <col min="14085" max="14085" width="4.25" style="6" customWidth="1"/>
    <col min="14086" max="14086" width="2" style="6" customWidth="1"/>
    <col min="14087" max="14088" width="6.75" style="6" bestFit="1" customWidth="1"/>
    <col min="14089" max="14089" width="2.375" style="6" customWidth="1"/>
    <col min="14090" max="14091" width="9.625" style="6" bestFit="1" customWidth="1"/>
    <col min="14092" max="14092" width="2.75" style="6" customWidth="1"/>
    <col min="14093" max="14093" width="7.75" style="6" customWidth="1"/>
    <col min="14094" max="14094" width="6.875" style="6" customWidth="1"/>
    <col min="14095" max="14095" width="4.5" style="6" customWidth="1"/>
    <col min="14096" max="14097" width="4.375" style="6" customWidth="1"/>
    <col min="14098" max="14098" width="4.25" style="6" customWidth="1"/>
    <col min="14099" max="14099" width="7" style="6" customWidth="1"/>
    <col min="14100" max="14100" width="6.5" style="6" customWidth="1"/>
    <col min="14101" max="14101" width="5.375" style="6" customWidth="1"/>
    <col min="14102" max="14102" width="4.75" style="6" customWidth="1"/>
    <col min="14103" max="14104" width="2.75" style="6" customWidth="1"/>
    <col min="14105" max="14105" width="6.25" style="6" customWidth="1"/>
    <col min="14106" max="14106" width="5.875" style="6" customWidth="1"/>
    <col min="14107" max="14107" width="4.5" style="6" customWidth="1"/>
    <col min="14108" max="14108" width="4.625" style="6" customWidth="1"/>
    <col min="14109" max="14109" width="4.75" style="6" customWidth="1"/>
    <col min="14110" max="14111" width="4.125" style="6" customWidth="1"/>
    <col min="14112" max="14112" width="4.625" style="6" customWidth="1"/>
    <col min="14113" max="14113" width="4.25" style="6" customWidth="1"/>
    <col min="14114" max="14114" width="3.75" style="6" customWidth="1"/>
    <col min="14115" max="14115" width="4.25" style="6" customWidth="1"/>
    <col min="14116" max="14116" width="2.75" style="6" customWidth="1"/>
    <col min="14117" max="14117" width="2.625" style="6" customWidth="1"/>
    <col min="14118" max="14118" width="3.875" style="6" customWidth="1"/>
    <col min="14119" max="14119" width="4.125" style="6" customWidth="1"/>
    <col min="14120" max="14121" width="4.625" style="6" customWidth="1"/>
    <col min="14122" max="14122" width="6" style="6" customWidth="1"/>
    <col min="14123" max="14124" width="5.875" style="6" customWidth="1"/>
    <col min="14125" max="14125" width="5.625" style="6" customWidth="1"/>
    <col min="14126" max="14126" width="7.625" style="6" customWidth="1"/>
    <col min="14127" max="14127" width="7.125" style="6" customWidth="1"/>
    <col min="14128" max="14128" width="4.875" style="6" customWidth="1"/>
    <col min="14129" max="14129" width="4" style="6" customWidth="1"/>
    <col min="14130" max="14130" width="6" style="6" customWidth="1"/>
    <col min="14131" max="14131" width="5.625" style="6" customWidth="1"/>
    <col min="14132" max="14132" width="4.75" style="6" customWidth="1"/>
    <col min="14133" max="14133" width="4.375" style="6" customWidth="1"/>
    <col min="14134" max="14134" width="5.375" style="6" customWidth="1"/>
    <col min="14135" max="14135" width="4.875" style="6" customWidth="1"/>
    <col min="14136" max="14136" width="5.375" style="6" customWidth="1"/>
    <col min="14137" max="14137" width="3.75" style="6" customWidth="1"/>
    <col min="14138" max="14138" width="5.25" style="6" customWidth="1"/>
    <col min="14139" max="14139" width="6.375" style="6" customWidth="1"/>
    <col min="14140" max="14140" width="5.875" style="6" customWidth="1"/>
    <col min="14141" max="14141" width="4.625" style="6" customWidth="1"/>
    <col min="14142" max="14142" width="4.5" style="6" customWidth="1"/>
    <col min="14143" max="14143" width="7" style="6" customWidth="1"/>
    <col min="14144" max="14144" width="7.125" style="6" customWidth="1"/>
    <col min="14145" max="14145" width="9.75" style="6" customWidth="1"/>
    <col min="14146" max="14146" width="4.875" style="6" customWidth="1"/>
    <col min="14147" max="14147" width="18.125" style="6" customWidth="1"/>
    <col min="14148" max="14148" width="18.875" style="6" customWidth="1"/>
    <col min="14149" max="14149" width="6.625" style="6" customWidth="1"/>
    <col min="14150" max="14150" width="5.875" style="6" customWidth="1"/>
    <col min="14151" max="14151" width="4.625" style="6" customWidth="1"/>
    <col min="14152" max="14152" width="5.25" style="6" customWidth="1"/>
    <col min="14153" max="14153" width="19.375" style="6" customWidth="1"/>
    <col min="14154" max="14336" width="9" style="6"/>
    <col min="14337" max="14337" width="20.125" style="6" customWidth="1"/>
    <col min="14338" max="14338" width="4.25" style="6" customWidth="1"/>
    <col min="14339" max="14340" width="9" style="6"/>
    <col min="14341" max="14341" width="4.25" style="6" customWidth="1"/>
    <col min="14342" max="14342" width="2" style="6" customWidth="1"/>
    <col min="14343" max="14344" width="6.75" style="6" bestFit="1" customWidth="1"/>
    <col min="14345" max="14345" width="2.375" style="6" customWidth="1"/>
    <col min="14346" max="14347" width="9.625" style="6" bestFit="1" customWidth="1"/>
    <col min="14348" max="14348" width="2.75" style="6" customWidth="1"/>
    <col min="14349" max="14349" width="7.75" style="6" customWidth="1"/>
    <col min="14350" max="14350" width="6.875" style="6" customWidth="1"/>
    <col min="14351" max="14351" width="4.5" style="6" customWidth="1"/>
    <col min="14352" max="14353" width="4.375" style="6" customWidth="1"/>
    <col min="14354" max="14354" width="4.25" style="6" customWidth="1"/>
    <col min="14355" max="14355" width="7" style="6" customWidth="1"/>
    <col min="14356" max="14356" width="6.5" style="6" customWidth="1"/>
    <col min="14357" max="14357" width="5.375" style="6" customWidth="1"/>
    <col min="14358" max="14358" width="4.75" style="6" customWidth="1"/>
    <col min="14359" max="14360" width="2.75" style="6" customWidth="1"/>
    <col min="14361" max="14361" width="6.25" style="6" customWidth="1"/>
    <col min="14362" max="14362" width="5.875" style="6" customWidth="1"/>
    <col min="14363" max="14363" width="4.5" style="6" customWidth="1"/>
    <col min="14364" max="14364" width="4.625" style="6" customWidth="1"/>
    <col min="14365" max="14365" width="4.75" style="6" customWidth="1"/>
    <col min="14366" max="14367" width="4.125" style="6" customWidth="1"/>
    <col min="14368" max="14368" width="4.625" style="6" customWidth="1"/>
    <col min="14369" max="14369" width="4.25" style="6" customWidth="1"/>
    <col min="14370" max="14370" width="3.75" style="6" customWidth="1"/>
    <col min="14371" max="14371" width="4.25" style="6" customWidth="1"/>
    <col min="14372" max="14372" width="2.75" style="6" customWidth="1"/>
    <col min="14373" max="14373" width="2.625" style="6" customWidth="1"/>
    <col min="14374" max="14374" width="3.875" style="6" customWidth="1"/>
    <col min="14375" max="14375" width="4.125" style="6" customWidth="1"/>
    <col min="14376" max="14377" width="4.625" style="6" customWidth="1"/>
    <col min="14378" max="14378" width="6" style="6" customWidth="1"/>
    <col min="14379" max="14380" width="5.875" style="6" customWidth="1"/>
    <col min="14381" max="14381" width="5.625" style="6" customWidth="1"/>
    <col min="14382" max="14382" width="7.625" style="6" customWidth="1"/>
    <col min="14383" max="14383" width="7.125" style="6" customWidth="1"/>
    <col min="14384" max="14384" width="4.875" style="6" customWidth="1"/>
    <col min="14385" max="14385" width="4" style="6" customWidth="1"/>
    <col min="14386" max="14386" width="6" style="6" customWidth="1"/>
    <col min="14387" max="14387" width="5.625" style="6" customWidth="1"/>
    <col min="14388" max="14388" width="4.75" style="6" customWidth="1"/>
    <col min="14389" max="14389" width="4.375" style="6" customWidth="1"/>
    <col min="14390" max="14390" width="5.375" style="6" customWidth="1"/>
    <col min="14391" max="14391" width="4.875" style="6" customWidth="1"/>
    <col min="14392" max="14392" width="5.375" style="6" customWidth="1"/>
    <col min="14393" max="14393" width="3.75" style="6" customWidth="1"/>
    <col min="14394" max="14394" width="5.25" style="6" customWidth="1"/>
    <col min="14395" max="14395" width="6.375" style="6" customWidth="1"/>
    <col min="14396" max="14396" width="5.875" style="6" customWidth="1"/>
    <col min="14397" max="14397" width="4.625" style="6" customWidth="1"/>
    <col min="14398" max="14398" width="4.5" style="6" customWidth="1"/>
    <col min="14399" max="14399" width="7" style="6" customWidth="1"/>
    <col min="14400" max="14400" width="7.125" style="6" customWidth="1"/>
    <col min="14401" max="14401" width="9.75" style="6" customWidth="1"/>
    <col min="14402" max="14402" width="4.875" style="6" customWidth="1"/>
    <col min="14403" max="14403" width="18.125" style="6" customWidth="1"/>
    <col min="14404" max="14404" width="18.875" style="6" customWidth="1"/>
    <col min="14405" max="14405" width="6.625" style="6" customWidth="1"/>
    <col min="14406" max="14406" width="5.875" style="6" customWidth="1"/>
    <col min="14407" max="14407" width="4.625" style="6" customWidth="1"/>
    <col min="14408" max="14408" width="5.25" style="6" customWidth="1"/>
    <col min="14409" max="14409" width="19.375" style="6" customWidth="1"/>
    <col min="14410" max="14592" width="9" style="6"/>
    <col min="14593" max="14593" width="20.125" style="6" customWidth="1"/>
    <col min="14594" max="14594" width="4.25" style="6" customWidth="1"/>
    <col min="14595" max="14596" width="9" style="6"/>
    <col min="14597" max="14597" width="4.25" style="6" customWidth="1"/>
    <col min="14598" max="14598" width="2" style="6" customWidth="1"/>
    <col min="14599" max="14600" width="6.75" style="6" bestFit="1" customWidth="1"/>
    <col min="14601" max="14601" width="2.375" style="6" customWidth="1"/>
    <col min="14602" max="14603" width="9.625" style="6" bestFit="1" customWidth="1"/>
    <col min="14604" max="14604" width="2.75" style="6" customWidth="1"/>
    <col min="14605" max="14605" width="7.75" style="6" customWidth="1"/>
    <col min="14606" max="14606" width="6.875" style="6" customWidth="1"/>
    <col min="14607" max="14607" width="4.5" style="6" customWidth="1"/>
    <col min="14608" max="14609" width="4.375" style="6" customWidth="1"/>
    <col min="14610" max="14610" width="4.25" style="6" customWidth="1"/>
    <col min="14611" max="14611" width="7" style="6" customWidth="1"/>
    <col min="14612" max="14612" width="6.5" style="6" customWidth="1"/>
    <col min="14613" max="14613" width="5.375" style="6" customWidth="1"/>
    <col min="14614" max="14614" width="4.75" style="6" customWidth="1"/>
    <col min="14615" max="14616" width="2.75" style="6" customWidth="1"/>
    <col min="14617" max="14617" width="6.25" style="6" customWidth="1"/>
    <col min="14618" max="14618" width="5.875" style="6" customWidth="1"/>
    <col min="14619" max="14619" width="4.5" style="6" customWidth="1"/>
    <col min="14620" max="14620" width="4.625" style="6" customWidth="1"/>
    <col min="14621" max="14621" width="4.75" style="6" customWidth="1"/>
    <col min="14622" max="14623" width="4.125" style="6" customWidth="1"/>
    <col min="14624" max="14624" width="4.625" style="6" customWidth="1"/>
    <col min="14625" max="14625" width="4.25" style="6" customWidth="1"/>
    <col min="14626" max="14626" width="3.75" style="6" customWidth="1"/>
    <col min="14627" max="14627" width="4.25" style="6" customWidth="1"/>
    <col min="14628" max="14628" width="2.75" style="6" customWidth="1"/>
    <col min="14629" max="14629" width="2.625" style="6" customWidth="1"/>
    <col min="14630" max="14630" width="3.875" style="6" customWidth="1"/>
    <col min="14631" max="14631" width="4.125" style="6" customWidth="1"/>
    <col min="14632" max="14633" width="4.625" style="6" customWidth="1"/>
    <col min="14634" max="14634" width="6" style="6" customWidth="1"/>
    <col min="14635" max="14636" width="5.875" style="6" customWidth="1"/>
    <col min="14637" max="14637" width="5.625" style="6" customWidth="1"/>
    <col min="14638" max="14638" width="7.625" style="6" customWidth="1"/>
    <col min="14639" max="14639" width="7.125" style="6" customWidth="1"/>
    <col min="14640" max="14640" width="4.875" style="6" customWidth="1"/>
    <col min="14641" max="14641" width="4" style="6" customWidth="1"/>
    <col min="14642" max="14642" width="6" style="6" customWidth="1"/>
    <col min="14643" max="14643" width="5.625" style="6" customWidth="1"/>
    <col min="14644" max="14644" width="4.75" style="6" customWidth="1"/>
    <col min="14645" max="14645" width="4.375" style="6" customWidth="1"/>
    <col min="14646" max="14646" width="5.375" style="6" customWidth="1"/>
    <col min="14647" max="14647" width="4.875" style="6" customWidth="1"/>
    <col min="14648" max="14648" width="5.375" style="6" customWidth="1"/>
    <col min="14649" max="14649" width="3.75" style="6" customWidth="1"/>
    <col min="14650" max="14650" width="5.25" style="6" customWidth="1"/>
    <col min="14651" max="14651" width="6.375" style="6" customWidth="1"/>
    <col min="14652" max="14652" width="5.875" style="6" customWidth="1"/>
    <col min="14653" max="14653" width="4.625" style="6" customWidth="1"/>
    <col min="14654" max="14654" width="4.5" style="6" customWidth="1"/>
    <col min="14655" max="14655" width="7" style="6" customWidth="1"/>
    <col min="14656" max="14656" width="7.125" style="6" customWidth="1"/>
    <col min="14657" max="14657" width="9.75" style="6" customWidth="1"/>
    <col min="14658" max="14658" width="4.875" style="6" customWidth="1"/>
    <col min="14659" max="14659" width="18.125" style="6" customWidth="1"/>
    <col min="14660" max="14660" width="18.875" style="6" customWidth="1"/>
    <col min="14661" max="14661" width="6.625" style="6" customWidth="1"/>
    <col min="14662" max="14662" width="5.875" style="6" customWidth="1"/>
    <col min="14663" max="14663" width="4.625" style="6" customWidth="1"/>
    <col min="14664" max="14664" width="5.25" style="6" customWidth="1"/>
    <col min="14665" max="14665" width="19.375" style="6" customWidth="1"/>
    <col min="14666" max="14848" width="9" style="6"/>
    <col min="14849" max="14849" width="20.125" style="6" customWidth="1"/>
    <col min="14850" max="14850" width="4.25" style="6" customWidth="1"/>
    <col min="14851" max="14852" width="9" style="6"/>
    <col min="14853" max="14853" width="4.25" style="6" customWidth="1"/>
    <col min="14854" max="14854" width="2" style="6" customWidth="1"/>
    <col min="14855" max="14856" width="6.75" style="6" bestFit="1" customWidth="1"/>
    <col min="14857" max="14857" width="2.375" style="6" customWidth="1"/>
    <col min="14858" max="14859" width="9.625" style="6" bestFit="1" customWidth="1"/>
    <col min="14860" max="14860" width="2.75" style="6" customWidth="1"/>
    <col min="14861" max="14861" width="7.75" style="6" customWidth="1"/>
    <col min="14862" max="14862" width="6.875" style="6" customWidth="1"/>
    <col min="14863" max="14863" width="4.5" style="6" customWidth="1"/>
    <col min="14864" max="14865" width="4.375" style="6" customWidth="1"/>
    <col min="14866" max="14866" width="4.25" style="6" customWidth="1"/>
    <col min="14867" max="14867" width="7" style="6" customWidth="1"/>
    <col min="14868" max="14868" width="6.5" style="6" customWidth="1"/>
    <col min="14869" max="14869" width="5.375" style="6" customWidth="1"/>
    <col min="14870" max="14870" width="4.75" style="6" customWidth="1"/>
    <col min="14871" max="14872" width="2.75" style="6" customWidth="1"/>
    <col min="14873" max="14873" width="6.25" style="6" customWidth="1"/>
    <col min="14874" max="14874" width="5.875" style="6" customWidth="1"/>
    <col min="14875" max="14875" width="4.5" style="6" customWidth="1"/>
    <col min="14876" max="14876" width="4.625" style="6" customWidth="1"/>
    <col min="14877" max="14877" width="4.75" style="6" customWidth="1"/>
    <col min="14878" max="14879" width="4.125" style="6" customWidth="1"/>
    <col min="14880" max="14880" width="4.625" style="6" customWidth="1"/>
    <col min="14881" max="14881" width="4.25" style="6" customWidth="1"/>
    <col min="14882" max="14882" width="3.75" style="6" customWidth="1"/>
    <col min="14883" max="14883" width="4.25" style="6" customWidth="1"/>
    <col min="14884" max="14884" width="2.75" style="6" customWidth="1"/>
    <col min="14885" max="14885" width="2.625" style="6" customWidth="1"/>
    <col min="14886" max="14886" width="3.875" style="6" customWidth="1"/>
    <col min="14887" max="14887" width="4.125" style="6" customWidth="1"/>
    <col min="14888" max="14889" width="4.625" style="6" customWidth="1"/>
    <col min="14890" max="14890" width="6" style="6" customWidth="1"/>
    <col min="14891" max="14892" width="5.875" style="6" customWidth="1"/>
    <col min="14893" max="14893" width="5.625" style="6" customWidth="1"/>
    <col min="14894" max="14894" width="7.625" style="6" customWidth="1"/>
    <col min="14895" max="14895" width="7.125" style="6" customWidth="1"/>
    <col min="14896" max="14896" width="4.875" style="6" customWidth="1"/>
    <col min="14897" max="14897" width="4" style="6" customWidth="1"/>
    <col min="14898" max="14898" width="6" style="6" customWidth="1"/>
    <col min="14899" max="14899" width="5.625" style="6" customWidth="1"/>
    <col min="14900" max="14900" width="4.75" style="6" customWidth="1"/>
    <col min="14901" max="14901" width="4.375" style="6" customWidth="1"/>
    <col min="14902" max="14902" width="5.375" style="6" customWidth="1"/>
    <col min="14903" max="14903" width="4.875" style="6" customWidth="1"/>
    <col min="14904" max="14904" width="5.375" style="6" customWidth="1"/>
    <col min="14905" max="14905" width="3.75" style="6" customWidth="1"/>
    <col min="14906" max="14906" width="5.25" style="6" customWidth="1"/>
    <col min="14907" max="14907" width="6.375" style="6" customWidth="1"/>
    <col min="14908" max="14908" width="5.875" style="6" customWidth="1"/>
    <col min="14909" max="14909" width="4.625" style="6" customWidth="1"/>
    <col min="14910" max="14910" width="4.5" style="6" customWidth="1"/>
    <col min="14911" max="14911" width="7" style="6" customWidth="1"/>
    <col min="14912" max="14912" width="7.125" style="6" customWidth="1"/>
    <col min="14913" max="14913" width="9.75" style="6" customWidth="1"/>
    <col min="14914" max="14914" width="4.875" style="6" customWidth="1"/>
    <col min="14915" max="14915" width="18.125" style="6" customWidth="1"/>
    <col min="14916" max="14916" width="18.875" style="6" customWidth="1"/>
    <col min="14917" max="14917" width="6.625" style="6" customWidth="1"/>
    <col min="14918" max="14918" width="5.875" style="6" customWidth="1"/>
    <col min="14919" max="14919" width="4.625" style="6" customWidth="1"/>
    <col min="14920" max="14920" width="5.25" style="6" customWidth="1"/>
    <col min="14921" max="14921" width="19.375" style="6" customWidth="1"/>
    <col min="14922" max="15104" width="9" style="6"/>
    <col min="15105" max="15105" width="20.125" style="6" customWidth="1"/>
    <col min="15106" max="15106" width="4.25" style="6" customWidth="1"/>
    <col min="15107" max="15108" width="9" style="6"/>
    <col min="15109" max="15109" width="4.25" style="6" customWidth="1"/>
    <col min="15110" max="15110" width="2" style="6" customWidth="1"/>
    <col min="15111" max="15112" width="6.75" style="6" bestFit="1" customWidth="1"/>
    <col min="15113" max="15113" width="2.375" style="6" customWidth="1"/>
    <col min="15114" max="15115" width="9.625" style="6" bestFit="1" customWidth="1"/>
    <col min="15116" max="15116" width="2.75" style="6" customWidth="1"/>
    <col min="15117" max="15117" width="7.75" style="6" customWidth="1"/>
    <col min="15118" max="15118" width="6.875" style="6" customWidth="1"/>
    <col min="15119" max="15119" width="4.5" style="6" customWidth="1"/>
    <col min="15120" max="15121" width="4.375" style="6" customWidth="1"/>
    <col min="15122" max="15122" width="4.25" style="6" customWidth="1"/>
    <col min="15123" max="15123" width="7" style="6" customWidth="1"/>
    <col min="15124" max="15124" width="6.5" style="6" customWidth="1"/>
    <col min="15125" max="15125" width="5.375" style="6" customWidth="1"/>
    <col min="15126" max="15126" width="4.75" style="6" customWidth="1"/>
    <col min="15127" max="15128" width="2.75" style="6" customWidth="1"/>
    <col min="15129" max="15129" width="6.25" style="6" customWidth="1"/>
    <col min="15130" max="15130" width="5.875" style="6" customWidth="1"/>
    <col min="15131" max="15131" width="4.5" style="6" customWidth="1"/>
    <col min="15132" max="15132" width="4.625" style="6" customWidth="1"/>
    <col min="15133" max="15133" width="4.75" style="6" customWidth="1"/>
    <col min="15134" max="15135" width="4.125" style="6" customWidth="1"/>
    <col min="15136" max="15136" width="4.625" style="6" customWidth="1"/>
    <col min="15137" max="15137" width="4.25" style="6" customWidth="1"/>
    <col min="15138" max="15138" width="3.75" style="6" customWidth="1"/>
    <col min="15139" max="15139" width="4.25" style="6" customWidth="1"/>
    <col min="15140" max="15140" width="2.75" style="6" customWidth="1"/>
    <col min="15141" max="15141" width="2.625" style="6" customWidth="1"/>
    <col min="15142" max="15142" width="3.875" style="6" customWidth="1"/>
    <col min="15143" max="15143" width="4.125" style="6" customWidth="1"/>
    <col min="15144" max="15145" width="4.625" style="6" customWidth="1"/>
    <col min="15146" max="15146" width="6" style="6" customWidth="1"/>
    <col min="15147" max="15148" width="5.875" style="6" customWidth="1"/>
    <col min="15149" max="15149" width="5.625" style="6" customWidth="1"/>
    <col min="15150" max="15150" width="7.625" style="6" customWidth="1"/>
    <col min="15151" max="15151" width="7.125" style="6" customWidth="1"/>
    <col min="15152" max="15152" width="4.875" style="6" customWidth="1"/>
    <col min="15153" max="15153" width="4" style="6" customWidth="1"/>
    <col min="15154" max="15154" width="6" style="6" customWidth="1"/>
    <col min="15155" max="15155" width="5.625" style="6" customWidth="1"/>
    <col min="15156" max="15156" width="4.75" style="6" customWidth="1"/>
    <col min="15157" max="15157" width="4.375" style="6" customWidth="1"/>
    <col min="15158" max="15158" width="5.375" style="6" customWidth="1"/>
    <col min="15159" max="15159" width="4.875" style="6" customWidth="1"/>
    <col min="15160" max="15160" width="5.375" style="6" customWidth="1"/>
    <col min="15161" max="15161" width="3.75" style="6" customWidth="1"/>
    <col min="15162" max="15162" width="5.25" style="6" customWidth="1"/>
    <col min="15163" max="15163" width="6.375" style="6" customWidth="1"/>
    <col min="15164" max="15164" width="5.875" style="6" customWidth="1"/>
    <col min="15165" max="15165" width="4.625" style="6" customWidth="1"/>
    <col min="15166" max="15166" width="4.5" style="6" customWidth="1"/>
    <col min="15167" max="15167" width="7" style="6" customWidth="1"/>
    <col min="15168" max="15168" width="7.125" style="6" customWidth="1"/>
    <col min="15169" max="15169" width="9.75" style="6" customWidth="1"/>
    <col min="15170" max="15170" width="4.875" style="6" customWidth="1"/>
    <col min="15171" max="15171" width="18.125" style="6" customWidth="1"/>
    <col min="15172" max="15172" width="18.875" style="6" customWidth="1"/>
    <col min="15173" max="15173" width="6.625" style="6" customWidth="1"/>
    <col min="15174" max="15174" width="5.875" style="6" customWidth="1"/>
    <col min="15175" max="15175" width="4.625" style="6" customWidth="1"/>
    <col min="15176" max="15176" width="5.25" style="6" customWidth="1"/>
    <col min="15177" max="15177" width="19.375" style="6" customWidth="1"/>
    <col min="15178" max="15360" width="9" style="6"/>
    <col min="15361" max="15361" width="20.125" style="6" customWidth="1"/>
    <col min="15362" max="15362" width="4.25" style="6" customWidth="1"/>
    <col min="15363" max="15364" width="9" style="6"/>
    <col min="15365" max="15365" width="4.25" style="6" customWidth="1"/>
    <col min="15366" max="15366" width="2" style="6" customWidth="1"/>
    <col min="15367" max="15368" width="6.75" style="6" bestFit="1" customWidth="1"/>
    <col min="15369" max="15369" width="2.375" style="6" customWidth="1"/>
    <col min="15370" max="15371" width="9.625" style="6" bestFit="1" customWidth="1"/>
    <col min="15372" max="15372" width="2.75" style="6" customWidth="1"/>
    <col min="15373" max="15373" width="7.75" style="6" customWidth="1"/>
    <col min="15374" max="15374" width="6.875" style="6" customWidth="1"/>
    <col min="15375" max="15375" width="4.5" style="6" customWidth="1"/>
    <col min="15376" max="15377" width="4.375" style="6" customWidth="1"/>
    <col min="15378" max="15378" width="4.25" style="6" customWidth="1"/>
    <col min="15379" max="15379" width="7" style="6" customWidth="1"/>
    <col min="15380" max="15380" width="6.5" style="6" customWidth="1"/>
    <col min="15381" max="15381" width="5.375" style="6" customWidth="1"/>
    <col min="15382" max="15382" width="4.75" style="6" customWidth="1"/>
    <col min="15383" max="15384" width="2.75" style="6" customWidth="1"/>
    <col min="15385" max="15385" width="6.25" style="6" customWidth="1"/>
    <col min="15386" max="15386" width="5.875" style="6" customWidth="1"/>
    <col min="15387" max="15387" width="4.5" style="6" customWidth="1"/>
    <col min="15388" max="15388" width="4.625" style="6" customWidth="1"/>
    <col min="15389" max="15389" width="4.75" style="6" customWidth="1"/>
    <col min="15390" max="15391" width="4.125" style="6" customWidth="1"/>
    <col min="15392" max="15392" width="4.625" style="6" customWidth="1"/>
    <col min="15393" max="15393" width="4.25" style="6" customWidth="1"/>
    <col min="15394" max="15394" width="3.75" style="6" customWidth="1"/>
    <col min="15395" max="15395" width="4.25" style="6" customWidth="1"/>
    <col min="15396" max="15396" width="2.75" style="6" customWidth="1"/>
    <col min="15397" max="15397" width="2.625" style="6" customWidth="1"/>
    <col min="15398" max="15398" width="3.875" style="6" customWidth="1"/>
    <col min="15399" max="15399" width="4.125" style="6" customWidth="1"/>
    <col min="15400" max="15401" width="4.625" style="6" customWidth="1"/>
    <col min="15402" max="15402" width="6" style="6" customWidth="1"/>
    <col min="15403" max="15404" width="5.875" style="6" customWidth="1"/>
    <col min="15405" max="15405" width="5.625" style="6" customWidth="1"/>
    <col min="15406" max="15406" width="7.625" style="6" customWidth="1"/>
    <col min="15407" max="15407" width="7.125" style="6" customWidth="1"/>
    <col min="15408" max="15408" width="4.875" style="6" customWidth="1"/>
    <col min="15409" max="15409" width="4" style="6" customWidth="1"/>
    <col min="15410" max="15410" width="6" style="6" customWidth="1"/>
    <col min="15411" max="15411" width="5.625" style="6" customWidth="1"/>
    <col min="15412" max="15412" width="4.75" style="6" customWidth="1"/>
    <col min="15413" max="15413" width="4.375" style="6" customWidth="1"/>
    <col min="15414" max="15414" width="5.375" style="6" customWidth="1"/>
    <col min="15415" max="15415" width="4.875" style="6" customWidth="1"/>
    <col min="15416" max="15416" width="5.375" style="6" customWidth="1"/>
    <col min="15417" max="15417" width="3.75" style="6" customWidth="1"/>
    <col min="15418" max="15418" width="5.25" style="6" customWidth="1"/>
    <col min="15419" max="15419" width="6.375" style="6" customWidth="1"/>
    <col min="15420" max="15420" width="5.875" style="6" customWidth="1"/>
    <col min="15421" max="15421" width="4.625" style="6" customWidth="1"/>
    <col min="15422" max="15422" width="4.5" style="6" customWidth="1"/>
    <col min="15423" max="15423" width="7" style="6" customWidth="1"/>
    <col min="15424" max="15424" width="7.125" style="6" customWidth="1"/>
    <col min="15425" max="15425" width="9.75" style="6" customWidth="1"/>
    <col min="15426" max="15426" width="4.875" style="6" customWidth="1"/>
    <col min="15427" max="15427" width="18.125" style="6" customWidth="1"/>
    <col min="15428" max="15428" width="18.875" style="6" customWidth="1"/>
    <col min="15429" max="15429" width="6.625" style="6" customWidth="1"/>
    <col min="15430" max="15430" width="5.875" style="6" customWidth="1"/>
    <col min="15431" max="15431" width="4.625" style="6" customWidth="1"/>
    <col min="15432" max="15432" width="5.25" style="6" customWidth="1"/>
    <col min="15433" max="15433" width="19.375" style="6" customWidth="1"/>
    <col min="15434" max="15616" width="9" style="6"/>
    <col min="15617" max="15617" width="20.125" style="6" customWidth="1"/>
    <col min="15618" max="15618" width="4.25" style="6" customWidth="1"/>
    <col min="15619" max="15620" width="9" style="6"/>
    <col min="15621" max="15621" width="4.25" style="6" customWidth="1"/>
    <col min="15622" max="15622" width="2" style="6" customWidth="1"/>
    <col min="15623" max="15624" width="6.75" style="6" bestFit="1" customWidth="1"/>
    <col min="15625" max="15625" width="2.375" style="6" customWidth="1"/>
    <col min="15626" max="15627" width="9.625" style="6" bestFit="1" customWidth="1"/>
    <col min="15628" max="15628" width="2.75" style="6" customWidth="1"/>
    <col min="15629" max="15629" width="7.75" style="6" customWidth="1"/>
    <col min="15630" max="15630" width="6.875" style="6" customWidth="1"/>
    <col min="15631" max="15631" width="4.5" style="6" customWidth="1"/>
    <col min="15632" max="15633" width="4.375" style="6" customWidth="1"/>
    <col min="15634" max="15634" width="4.25" style="6" customWidth="1"/>
    <col min="15635" max="15635" width="7" style="6" customWidth="1"/>
    <col min="15636" max="15636" width="6.5" style="6" customWidth="1"/>
    <col min="15637" max="15637" width="5.375" style="6" customWidth="1"/>
    <col min="15638" max="15638" width="4.75" style="6" customWidth="1"/>
    <col min="15639" max="15640" width="2.75" style="6" customWidth="1"/>
    <col min="15641" max="15641" width="6.25" style="6" customWidth="1"/>
    <col min="15642" max="15642" width="5.875" style="6" customWidth="1"/>
    <col min="15643" max="15643" width="4.5" style="6" customWidth="1"/>
    <col min="15644" max="15644" width="4.625" style="6" customWidth="1"/>
    <col min="15645" max="15645" width="4.75" style="6" customWidth="1"/>
    <col min="15646" max="15647" width="4.125" style="6" customWidth="1"/>
    <col min="15648" max="15648" width="4.625" style="6" customWidth="1"/>
    <col min="15649" max="15649" width="4.25" style="6" customWidth="1"/>
    <col min="15650" max="15650" width="3.75" style="6" customWidth="1"/>
    <col min="15651" max="15651" width="4.25" style="6" customWidth="1"/>
    <col min="15652" max="15652" width="2.75" style="6" customWidth="1"/>
    <col min="15653" max="15653" width="2.625" style="6" customWidth="1"/>
    <col min="15654" max="15654" width="3.875" style="6" customWidth="1"/>
    <col min="15655" max="15655" width="4.125" style="6" customWidth="1"/>
    <col min="15656" max="15657" width="4.625" style="6" customWidth="1"/>
    <col min="15658" max="15658" width="6" style="6" customWidth="1"/>
    <col min="15659" max="15660" width="5.875" style="6" customWidth="1"/>
    <col min="15661" max="15661" width="5.625" style="6" customWidth="1"/>
    <col min="15662" max="15662" width="7.625" style="6" customWidth="1"/>
    <col min="15663" max="15663" width="7.125" style="6" customWidth="1"/>
    <col min="15664" max="15664" width="4.875" style="6" customWidth="1"/>
    <col min="15665" max="15665" width="4" style="6" customWidth="1"/>
    <col min="15666" max="15666" width="6" style="6" customWidth="1"/>
    <col min="15667" max="15667" width="5.625" style="6" customWidth="1"/>
    <col min="15668" max="15668" width="4.75" style="6" customWidth="1"/>
    <col min="15669" max="15669" width="4.375" style="6" customWidth="1"/>
    <col min="15670" max="15670" width="5.375" style="6" customWidth="1"/>
    <col min="15671" max="15671" width="4.875" style="6" customWidth="1"/>
    <col min="15672" max="15672" width="5.375" style="6" customWidth="1"/>
    <col min="15673" max="15673" width="3.75" style="6" customWidth="1"/>
    <col min="15674" max="15674" width="5.25" style="6" customWidth="1"/>
    <col min="15675" max="15675" width="6.375" style="6" customWidth="1"/>
    <col min="15676" max="15676" width="5.875" style="6" customWidth="1"/>
    <col min="15677" max="15677" width="4.625" style="6" customWidth="1"/>
    <col min="15678" max="15678" width="4.5" style="6" customWidth="1"/>
    <col min="15679" max="15679" width="7" style="6" customWidth="1"/>
    <col min="15680" max="15680" width="7.125" style="6" customWidth="1"/>
    <col min="15681" max="15681" width="9.75" style="6" customWidth="1"/>
    <col min="15682" max="15682" width="4.875" style="6" customWidth="1"/>
    <col min="15683" max="15683" width="18.125" style="6" customWidth="1"/>
    <col min="15684" max="15684" width="18.875" style="6" customWidth="1"/>
    <col min="15685" max="15685" width="6.625" style="6" customWidth="1"/>
    <col min="15686" max="15686" width="5.875" style="6" customWidth="1"/>
    <col min="15687" max="15687" width="4.625" style="6" customWidth="1"/>
    <col min="15688" max="15688" width="5.25" style="6" customWidth="1"/>
    <col min="15689" max="15689" width="19.375" style="6" customWidth="1"/>
    <col min="15690" max="15872" width="9" style="6"/>
    <col min="15873" max="15873" width="20.125" style="6" customWidth="1"/>
    <col min="15874" max="15874" width="4.25" style="6" customWidth="1"/>
    <col min="15875" max="15876" width="9" style="6"/>
    <col min="15877" max="15877" width="4.25" style="6" customWidth="1"/>
    <col min="15878" max="15878" width="2" style="6" customWidth="1"/>
    <col min="15879" max="15880" width="6.75" style="6" bestFit="1" customWidth="1"/>
    <col min="15881" max="15881" width="2.375" style="6" customWidth="1"/>
    <col min="15882" max="15883" width="9.625" style="6" bestFit="1" customWidth="1"/>
    <col min="15884" max="15884" width="2.75" style="6" customWidth="1"/>
    <col min="15885" max="15885" width="7.75" style="6" customWidth="1"/>
    <col min="15886" max="15886" width="6.875" style="6" customWidth="1"/>
    <col min="15887" max="15887" width="4.5" style="6" customWidth="1"/>
    <col min="15888" max="15889" width="4.375" style="6" customWidth="1"/>
    <col min="15890" max="15890" width="4.25" style="6" customWidth="1"/>
    <col min="15891" max="15891" width="7" style="6" customWidth="1"/>
    <col min="15892" max="15892" width="6.5" style="6" customWidth="1"/>
    <col min="15893" max="15893" width="5.375" style="6" customWidth="1"/>
    <col min="15894" max="15894" width="4.75" style="6" customWidth="1"/>
    <col min="15895" max="15896" width="2.75" style="6" customWidth="1"/>
    <col min="15897" max="15897" width="6.25" style="6" customWidth="1"/>
    <col min="15898" max="15898" width="5.875" style="6" customWidth="1"/>
    <col min="15899" max="15899" width="4.5" style="6" customWidth="1"/>
    <col min="15900" max="15900" width="4.625" style="6" customWidth="1"/>
    <col min="15901" max="15901" width="4.75" style="6" customWidth="1"/>
    <col min="15902" max="15903" width="4.125" style="6" customWidth="1"/>
    <col min="15904" max="15904" width="4.625" style="6" customWidth="1"/>
    <col min="15905" max="15905" width="4.25" style="6" customWidth="1"/>
    <col min="15906" max="15906" width="3.75" style="6" customWidth="1"/>
    <col min="15907" max="15907" width="4.25" style="6" customWidth="1"/>
    <col min="15908" max="15908" width="2.75" style="6" customWidth="1"/>
    <col min="15909" max="15909" width="2.625" style="6" customWidth="1"/>
    <col min="15910" max="15910" width="3.875" style="6" customWidth="1"/>
    <col min="15911" max="15911" width="4.125" style="6" customWidth="1"/>
    <col min="15912" max="15913" width="4.625" style="6" customWidth="1"/>
    <col min="15914" max="15914" width="6" style="6" customWidth="1"/>
    <col min="15915" max="15916" width="5.875" style="6" customWidth="1"/>
    <col min="15917" max="15917" width="5.625" style="6" customWidth="1"/>
    <col min="15918" max="15918" width="7.625" style="6" customWidth="1"/>
    <col min="15919" max="15919" width="7.125" style="6" customWidth="1"/>
    <col min="15920" max="15920" width="4.875" style="6" customWidth="1"/>
    <col min="15921" max="15921" width="4" style="6" customWidth="1"/>
    <col min="15922" max="15922" width="6" style="6" customWidth="1"/>
    <col min="15923" max="15923" width="5.625" style="6" customWidth="1"/>
    <col min="15924" max="15924" width="4.75" style="6" customWidth="1"/>
    <col min="15925" max="15925" width="4.375" style="6" customWidth="1"/>
    <col min="15926" max="15926" width="5.375" style="6" customWidth="1"/>
    <col min="15927" max="15927" width="4.875" style="6" customWidth="1"/>
    <col min="15928" max="15928" width="5.375" style="6" customWidth="1"/>
    <col min="15929" max="15929" width="3.75" style="6" customWidth="1"/>
    <col min="15930" max="15930" width="5.25" style="6" customWidth="1"/>
    <col min="15931" max="15931" width="6.375" style="6" customWidth="1"/>
    <col min="15932" max="15932" width="5.875" style="6" customWidth="1"/>
    <col min="15933" max="15933" width="4.625" style="6" customWidth="1"/>
    <col min="15934" max="15934" width="4.5" style="6" customWidth="1"/>
    <col min="15935" max="15935" width="7" style="6" customWidth="1"/>
    <col min="15936" max="15936" width="7.125" style="6" customWidth="1"/>
    <col min="15937" max="15937" width="9.75" style="6" customWidth="1"/>
    <col min="15938" max="15938" width="4.875" style="6" customWidth="1"/>
    <col min="15939" max="15939" width="18.125" style="6" customWidth="1"/>
    <col min="15940" max="15940" width="18.875" style="6" customWidth="1"/>
    <col min="15941" max="15941" width="6.625" style="6" customWidth="1"/>
    <col min="15942" max="15942" width="5.875" style="6" customWidth="1"/>
    <col min="15943" max="15943" width="4.625" style="6" customWidth="1"/>
    <col min="15944" max="15944" width="5.25" style="6" customWidth="1"/>
    <col min="15945" max="15945" width="19.375" style="6" customWidth="1"/>
    <col min="15946" max="16128" width="9" style="6"/>
    <col min="16129" max="16129" width="20.125" style="6" customWidth="1"/>
    <col min="16130" max="16130" width="4.25" style="6" customWidth="1"/>
    <col min="16131" max="16132" width="9" style="6"/>
    <col min="16133" max="16133" width="4.25" style="6" customWidth="1"/>
    <col min="16134" max="16134" width="2" style="6" customWidth="1"/>
    <col min="16135" max="16136" width="6.75" style="6" bestFit="1" customWidth="1"/>
    <col min="16137" max="16137" width="2.375" style="6" customWidth="1"/>
    <col min="16138" max="16139" width="9.625" style="6" bestFit="1" customWidth="1"/>
    <col min="16140" max="16140" width="2.75" style="6" customWidth="1"/>
    <col min="16141" max="16141" width="7.75" style="6" customWidth="1"/>
    <col min="16142" max="16142" width="6.875" style="6" customWidth="1"/>
    <col min="16143" max="16143" width="4.5" style="6" customWidth="1"/>
    <col min="16144" max="16145" width="4.375" style="6" customWidth="1"/>
    <col min="16146" max="16146" width="4.25" style="6" customWidth="1"/>
    <col min="16147" max="16147" width="7" style="6" customWidth="1"/>
    <col min="16148" max="16148" width="6.5" style="6" customWidth="1"/>
    <col min="16149" max="16149" width="5.375" style="6" customWidth="1"/>
    <col min="16150" max="16150" width="4.75" style="6" customWidth="1"/>
    <col min="16151" max="16152" width="2.75" style="6" customWidth="1"/>
    <col min="16153" max="16153" width="6.25" style="6" customWidth="1"/>
    <col min="16154" max="16154" width="5.875" style="6" customWidth="1"/>
    <col min="16155" max="16155" width="4.5" style="6" customWidth="1"/>
    <col min="16156" max="16156" width="4.625" style="6" customWidth="1"/>
    <col min="16157" max="16157" width="4.75" style="6" customWidth="1"/>
    <col min="16158" max="16159" width="4.125" style="6" customWidth="1"/>
    <col min="16160" max="16160" width="4.625" style="6" customWidth="1"/>
    <col min="16161" max="16161" width="4.25" style="6" customWidth="1"/>
    <col min="16162" max="16162" width="3.75" style="6" customWidth="1"/>
    <col min="16163" max="16163" width="4.25" style="6" customWidth="1"/>
    <col min="16164" max="16164" width="2.75" style="6" customWidth="1"/>
    <col min="16165" max="16165" width="2.625" style="6" customWidth="1"/>
    <col min="16166" max="16166" width="3.875" style="6" customWidth="1"/>
    <col min="16167" max="16167" width="4.125" style="6" customWidth="1"/>
    <col min="16168" max="16169" width="4.625" style="6" customWidth="1"/>
    <col min="16170" max="16170" width="6" style="6" customWidth="1"/>
    <col min="16171" max="16172" width="5.875" style="6" customWidth="1"/>
    <col min="16173" max="16173" width="5.625" style="6" customWidth="1"/>
    <col min="16174" max="16174" width="7.625" style="6" customWidth="1"/>
    <col min="16175" max="16175" width="7.125" style="6" customWidth="1"/>
    <col min="16176" max="16176" width="4.875" style="6" customWidth="1"/>
    <col min="16177" max="16177" width="4" style="6" customWidth="1"/>
    <col min="16178" max="16178" width="6" style="6" customWidth="1"/>
    <col min="16179" max="16179" width="5.625" style="6" customWidth="1"/>
    <col min="16180" max="16180" width="4.75" style="6" customWidth="1"/>
    <col min="16181" max="16181" width="4.375" style="6" customWidth="1"/>
    <col min="16182" max="16182" width="5.375" style="6" customWidth="1"/>
    <col min="16183" max="16183" width="4.875" style="6" customWidth="1"/>
    <col min="16184" max="16184" width="5.375" style="6" customWidth="1"/>
    <col min="16185" max="16185" width="3.75" style="6" customWidth="1"/>
    <col min="16186" max="16186" width="5.25" style="6" customWidth="1"/>
    <col min="16187" max="16187" width="6.375" style="6" customWidth="1"/>
    <col min="16188" max="16188" width="5.875" style="6" customWidth="1"/>
    <col min="16189" max="16189" width="4.625" style="6" customWidth="1"/>
    <col min="16190" max="16190" width="4.5" style="6" customWidth="1"/>
    <col min="16191" max="16191" width="7" style="6" customWidth="1"/>
    <col min="16192" max="16192" width="7.125" style="6" customWidth="1"/>
    <col min="16193" max="16193" width="9.75" style="6" customWidth="1"/>
    <col min="16194" max="16194" width="4.875" style="6" customWidth="1"/>
    <col min="16195" max="16195" width="18.125" style="6" customWidth="1"/>
    <col min="16196" max="16196" width="18.875" style="6" customWidth="1"/>
    <col min="16197" max="16197" width="6.625" style="6" customWidth="1"/>
    <col min="16198" max="16198" width="5.875" style="6" customWidth="1"/>
    <col min="16199" max="16199" width="4.625" style="6" customWidth="1"/>
    <col min="16200" max="16200" width="5.25" style="6" customWidth="1"/>
    <col min="16201" max="16201" width="19.375" style="6" customWidth="1"/>
    <col min="16202" max="16384" width="9" style="6"/>
  </cols>
  <sheetData>
    <row r="1" spans="1:73" s="3" customFormat="1" ht="13.5" customHeight="1">
      <c r="A1" s="1" t="s">
        <v>0</v>
      </c>
      <c r="B1" s="2" t="s">
        <v>1</v>
      </c>
      <c r="C1" s="2" t="s">
        <v>2</v>
      </c>
      <c r="D1" s="2" t="s">
        <v>5738</v>
      </c>
      <c r="E1" s="2" t="s">
        <v>3</v>
      </c>
      <c r="F1" s="3" t="s">
        <v>5687</v>
      </c>
      <c r="G1" s="3" t="s">
        <v>4</v>
      </c>
      <c r="H1" s="3" t="s">
        <v>5</v>
      </c>
      <c r="I1" s="3" t="s">
        <v>6</v>
      </c>
      <c r="J1" s="3" t="s">
        <v>7</v>
      </c>
      <c r="K1" s="3" t="s">
        <v>8</v>
      </c>
      <c r="L1" s="3" t="s">
        <v>9</v>
      </c>
      <c r="M1" s="2" t="s">
        <v>10</v>
      </c>
      <c r="N1" s="2" t="s">
        <v>11</v>
      </c>
      <c r="O1" s="3" t="s">
        <v>12</v>
      </c>
      <c r="P1" s="3" t="s">
        <v>13</v>
      </c>
      <c r="Q1" s="3" t="s">
        <v>14</v>
      </c>
      <c r="R1" s="3" t="s">
        <v>15</v>
      </c>
      <c r="S1" s="3" t="s">
        <v>16</v>
      </c>
      <c r="T1" s="3" t="s">
        <v>17</v>
      </c>
      <c r="U1" s="3" t="s">
        <v>18</v>
      </c>
      <c r="V1" s="3" t="s">
        <v>19</v>
      </c>
      <c r="W1" s="3" t="s">
        <v>20</v>
      </c>
      <c r="X1" s="3" t="s">
        <v>21</v>
      </c>
      <c r="Y1" s="3" t="s">
        <v>22</v>
      </c>
      <c r="Z1" s="3" t="s">
        <v>23</v>
      </c>
      <c r="AA1" s="3" t="s">
        <v>24</v>
      </c>
      <c r="AB1" s="3" t="s">
        <v>25</v>
      </c>
      <c r="AC1" s="3" t="s">
        <v>26</v>
      </c>
      <c r="AD1" s="3" t="s">
        <v>27</v>
      </c>
      <c r="AE1" s="3" t="s">
        <v>28</v>
      </c>
      <c r="AF1" s="3" t="s">
        <v>29</v>
      </c>
      <c r="AG1" s="3" t="s">
        <v>30</v>
      </c>
      <c r="AH1" s="3" t="s">
        <v>31</v>
      </c>
      <c r="AI1" s="3" t="s">
        <v>32</v>
      </c>
      <c r="AJ1" s="3" t="s">
        <v>33</v>
      </c>
      <c r="AK1" s="3" t="s">
        <v>34</v>
      </c>
      <c r="AL1" s="3" t="s">
        <v>35</v>
      </c>
      <c r="AM1" s="3" t="s">
        <v>36</v>
      </c>
      <c r="AN1" s="3" t="s">
        <v>37</v>
      </c>
      <c r="AO1" s="3" t="s">
        <v>38</v>
      </c>
      <c r="AP1" s="3" t="s">
        <v>39</v>
      </c>
      <c r="AQ1" s="3" t="s">
        <v>40</v>
      </c>
      <c r="AR1" s="3" t="s">
        <v>41</v>
      </c>
      <c r="AS1" s="3" t="s">
        <v>42</v>
      </c>
      <c r="AT1" s="3" t="s">
        <v>43</v>
      </c>
      <c r="AU1" s="3" t="s">
        <v>44</v>
      </c>
      <c r="AV1" s="3" t="s">
        <v>45</v>
      </c>
      <c r="AW1" s="3" t="s">
        <v>46</v>
      </c>
      <c r="AX1" s="3" t="s">
        <v>47</v>
      </c>
      <c r="AY1" s="3" t="s">
        <v>48</v>
      </c>
      <c r="AZ1" s="3" t="s">
        <v>49</v>
      </c>
      <c r="BA1" s="3" t="s">
        <v>50</v>
      </c>
      <c r="BB1" s="3" t="s">
        <v>51</v>
      </c>
      <c r="BC1" s="3" t="s">
        <v>52</v>
      </c>
      <c r="BD1" s="3" t="s">
        <v>53</v>
      </c>
      <c r="BE1" s="3" t="s">
        <v>54</v>
      </c>
      <c r="BF1" s="3" t="s">
        <v>55</v>
      </c>
      <c r="BG1" s="3" t="s">
        <v>56</v>
      </c>
      <c r="BH1" s="3" t="s">
        <v>57</v>
      </c>
      <c r="BI1" s="3" t="s">
        <v>58</v>
      </c>
      <c r="BJ1" s="3" t="s">
        <v>59</v>
      </c>
      <c r="BK1" s="3" t="s">
        <v>60</v>
      </c>
      <c r="BL1" s="3" t="s">
        <v>61</v>
      </c>
      <c r="BM1" s="3" t="s">
        <v>62</v>
      </c>
      <c r="BN1" s="3" t="s">
        <v>63</v>
      </c>
      <c r="BO1" s="3" t="s">
        <v>64</v>
      </c>
      <c r="BP1" s="3" t="s">
        <v>65</v>
      </c>
      <c r="BQ1" s="3" t="s">
        <v>66</v>
      </c>
      <c r="BR1" s="3" t="s">
        <v>67</v>
      </c>
      <c r="BS1" s="3" t="s">
        <v>68</v>
      </c>
      <c r="BT1" s="3" t="s">
        <v>69</v>
      </c>
      <c r="BU1" s="3" t="s">
        <v>5739</v>
      </c>
    </row>
    <row r="2" spans="1:73" ht="13.5" customHeight="1">
      <c r="A2" s="8" t="str">
        <f>HYPERLINK("http://kyu.snu.ac.kr/sdhj/index.jsp?type=hj/GK14653_00IM0001_071a.jpg","1747_수현내면_071a")</f>
        <v>1747_수현내면_071a</v>
      </c>
      <c r="B2" s="4">
        <v>1747</v>
      </c>
      <c r="C2" s="5" t="s">
        <v>5740</v>
      </c>
      <c r="D2" s="5" t="s">
        <v>5741</v>
      </c>
      <c r="E2" s="5">
        <v>1</v>
      </c>
      <c r="F2" s="6">
        <v>1</v>
      </c>
      <c r="G2" s="6" t="s">
        <v>5742</v>
      </c>
      <c r="H2" s="6" t="s">
        <v>5743</v>
      </c>
      <c r="I2" s="6">
        <v>1</v>
      </c>
      <c r="J2" s="6" t="s">
        <v>70</v>
      </c>
      <c r="K2" s="6" t="s">
        <v>5744</v>
      </c>
      <c r="L2" s="6">
        <v>1</v>
      </c>
      <c r="M2" s="5" t="s">
        <v>71</v>
      </c>
      <c r="N2" s="5" t="s">
        <v>72</v>
      </c>
      <c r="T2" s="6" t="s">
        <v>5745</v>
      </c>
      <c r="U2" s="6" t="s">
        <v>73</v>
      </c>
      <c r="V2" s="6" t="s">
        <v>74</v>
      </c>
      <c r="W2" s="6" t="s">
        <v>75</v>
      </c>
      <c r="X2" s="6" t="s">
        <v>76</v>
      </c>
      <c r="Y2" s="6" t="s">
        <v>77</v>
      </c>
      <c r="Z2" s="6" t="s">
        <v>78</v>
      </c>
      <c r="AC2" s="6">
        <v>35</v>
      </c>
      <c r="AD2" s="6" t="s">
        <v>79</v>
      </c>
      <c r="AE2" s="6" t="s">
        <v>80</v>
      </c>
      <c r="AJ2" s="6" t="s">
        <v>33</v>
      </c>
      <c r="AK2" s="6" t="s">
        <v>34</v>
      </c>
      <c r="AL2" s="6" t="s">
        <v>81</v>
      </c>
      <c r="AM2" s="6" t="s">
        <v>82</v>
      </c>
      <c r="AT2" s="6" t="s">
        <v>83</v>
      </c>
      <c r="AU2" s="6" t="s">
        <v>84</v>
      </c>
      <c r="AV2" s="6" t="s">
        <v>85</v>
      </c>
      <c r="AW2" s="6" t="s">
        <v>86</v>
      </c>
      <c r="BG2" s="6" t="s">
        <v>83</v>
      </c>
      <c r="BH2" s="6" t="s">
        <v>84</v>
      </c>
      <c r="BI2" s="6" t="s">
        <v>87</v>
      </c>
      <c r="BJ2" s="6" t="s">
        <v>88</v>
      </c>
      <c r="BK2" s="6" t="s">
        <v>89</v>
      </c>
      <c r="BL2" s="6" t="s">
        <v>90</v>
      </c>
      <c r="BM2" s="6" t="s">
        <v>91</v>
      </c>
      <c r="BN2" s="6" t="s">
        <v>92</v>
      </c>
      <c r="BO2" s="6" t="s">
        <v>93</v>
      </c>
      <c r="BP2" s="6" t="s">
        <v>94</v>
      </c>
      <c r="BQ2" s="6" t="s">
        <v>95</v>
      </c>
      <c r="BR2" s="6" t="s">
        <v>96</v>
      </c>
      <c r="BS2" s="6" t="s">
        <v>97</v>
      </c>
      <c r="BT2" s="6" t="s">
        <v>98</v>
      </c>
    </row>
    <row r="3" spans="1:73" ht="13.5" customHeight="1">
      <c r="A3" s="8" t="str">
        <f>HYPERLINK("http://kyu.snu.ac.kr/sdhj/index.jsp?type=hj/GK14653_00IM0001_071a.jpg","1747_수현내면_071a")</f>
        <v>1747_수현내면_071a</v>
      </c>
      <c r="B3" s="5">
        <v>1747</v>
      </c>
      <c r="C3" s="5" t="s">
        <v>5746</v>
      </c>
      <c r="D3" s="5" t="s">
        <v>5747</v>
      </c>
      <c r="E3" s="5">
        <v>2</v>
      </c>
      <c r="F3" s="6">
        <v>1</v>
      </c>
      <c r="G3" s="6" t="s">
        <v>99</v>
      </c>
      <c r="H3" s="6" t="s">
        <v>100</v>
      </c>
      <c r="I3" s="6">
        <v>1</v>
      </c>
      <c r="L3" s="6">
        <v>1</v>
      </c>
      <c r="M3" s="5" t="s">
        <v>71</v>
      </c>
      <c r="N3" s="5" t="s">
        <v>72</v>
      </c>
      <c r="S3" s="6" t="s">
        <v>101</v>
      </c>
      <c r="T3" s="6" t="s">
        <v>102</v>
      </c>
      <c r="W3" s="6" t="s">
        <v>103</v>
      </c>
      <c r="X3" s="6" t="s">
        <v>104</v>
      </c>
      <c r="Y3" s="6" t="s">
        <v>105</v>
      </c>
      <c r="Z3" s="6" t="s">
        <v>106</v>
      </c>
      <c r="AC3" s="6">
        <v>32</v>
      </c>
      <c r="AD3" s="6" t="s">
        <v>107</v>
      </c>
      <c r="AE3" s="6" t="s">
        <v>108</v>
      </c>
      <c r="AJ3" s="6" t="s">
        <v>109</v>
      </c>
      <c r="AK3" s="6" t="s">
        <v>110</v>
      </c>
      <c r="AL3" s="6" t="s">
        <v>111</v>
      </c>
      <c r="AM3" s="6" t="s">
        <v>112</v>
      </c>
      <c r="AT3" s="6" t="s">
        <v>93</v>
      </c>
      <c r="AU3" s="6" t="s">
        <v>94</v>
      </c>
      <c r="AV3" s="6" t="s">
        <v>113</v>
      </c>
      <c r="AW3" s="6" t="s">
        <v>114</v>
      </c>
      <c r="BG3" s="6" t="s">
        <v>93</v>
      </c>
      <c r="BH3" s="6" t="s">
        <v>94</v>
      </c>
      <c r="BI3" s="6" t="s">
        <v>115</v>
      </c>
      <c r="BJ3" s="6" t="s">
        <v>116</v>
      </c>
      <c r="BK3" s="6" t="s">
        <v>93</v>
      </c>
      <c r="BL3" s="6" t="s">
        <v>94</v>
      </c>
      <c r="BM3" s="6" t="s">
        <v>117</v>
      </c>
      <c r="BN3" s="6" t="s">
        <v>118</v>
      </c>
      <c r="BO3" s="6" t="s">
        <v>93</v>
      </c>
      <c r="BP3" s="6" t="s">
        <v>94</v>
      </c>
      <c r="BQ3" s="6" t="s">
        <v>119</v>
      </c>
      <c r="BR3" s="6" t="s">
        <v>120</v>
      </c>
      <c r="BS3" s="6" t="s">
        <v>121</v>
      </c>
      <c r="BT3" s="6" t="s">
        <v>122</v>
      </c>
    </row>
    <row r="4" spans="1:73" ht="13.5" customHeight="1">
      <c r="A4" s="8" t="str">
        <f>HYPERLINK("http://kyu.snu.ac.kr/sdhj/index.jsp?type=hj/GK14653_00IM0001_071a.jpg","1747_수현내면_071a")</f>
        <v>1747_수현내면_071a</v>
      </c>
      <c r="B4" s="5">
        <v>1747</v>
      </c>
      <c r="C4" s="5" t="s">
        <v>5748</v>
      </c>
      <c r="D4" s="5" t="s">
        <v>5749</v>
      </c>
      <c r="E4" s="5">
        <v>3</v>
      </c>
      <c r="F4" s="6">
        <v>1</v>
      </c>
      <c r="G4" s="6" t="s">
        <v>99</v>
      </c>
      <c r="H4" s="6" t="s">
        <v>100</v>
      </c>
      <c r="I4" s="6">
        <v>1</v>
      </c>
      <c r="L4" s="6">
        <v>1</v>
      </c>
      <c r="M4" s="5" t="s">
        <v>71</v>
      </c>
      <c r="N4" s="5" t="s">
        <v>72</v>
      </c>
      <c r="T4" s="6" t="s">
        <v>5750</v>
      </c>
      <c r="U4" s="6" t="s">
        <v>123</v>
      </c>
      <c r="V4" s="6" t="s">
        <v>124</v>
      </c>
      <c r="Y4" s="6" t="s">
        <v>125</v>
      </c>
      <c r="Z4" s="6" t="s">
        <v>126</v>
      </c>
      <c r="AC4" s="6">
        <v>21</v>
      </c>
      <c r="AD4" s="6" t="s">
        <v>127</v>
      </c>
      <c r="AE4" s="6" t="s">
        <v>128</v>
      </c>
    </row>
    <row r="5" spans="1:73" ht="13.5" customHeight="1">
      <c r="A5" s="8" t="str">
        <f>HYPERLINK("http://kyu.snu.ac.kr/sdhj/index.jsp?type=hj/GK14653_00IM0001_071a.jpg","1747_수현내면_071a")</f>
        <v>1747_수현내면_071a</v>
      </c>
      <c r="B5" s="5">
        <v>1747</v>
      </c>
      <c r="C5" s="5" t="s">
        <v>5727</v>
      </c>
      <c r="D5" s="5" t="s">
        <v>5751</v>
      </c>
      <c r="E5" s="5">
        <v>4</v>
      </c>
      <c r="F5" s="6">
        <v>1</v>
      </c>
      <c r="G5" s="6" t="s">
        <v>99</v>
      </c>
      <c r="H5" s="6" t="s">
        <v>100</v>
      </c>
      <c r="I5" s="6">
        <v>1</v>
      </c>
      <c r="L5" s="6">
        <v>1</v>
      </c>
      <c r="M5" s="5" t="s">
        <v>71</v>
      </c>
      <c r="N5" s="5" t="s">
        <v>72</v>
      </c>
      <c r="T5" s="6" t="s">
        <v>5750</v>
      </c>
      <c r="U5" s="6" t="s">
        <v>129</v>
      </c>
      <c r="V5" s="6" t="s">
        <v>130</v>
      </c>
      <c r="Y5" s="6" t="s">
        <v>131</v>
      </c>
      <c r="Z5" s="6" t="s">
        <v>132</v>
      </c>
      <c r="AC5" s="6">
        <v>6</v>
      </c>
      <c r="AD5" s="6" t="s">
        <v>133</v>
      </c>
      <c r="AE5" s="6" t="s">
        <v>134</v>
      </c>
      <c r="AF5" s="6" t="s">
        <v>135</v>
      </c>
      <c r="AG5" s="6" t="s">
        <v>136</v>
      </c>
      <c r="BB5" s="6" t="s">
        <v>137</v>
      </c>
      <c r="BC5" s="6" t="s">
        <v>138</v>
      </c>
      <c r="BD5" s="6" t="s">
        <v>139</v>
      </c>
      <c r="BE5" s="6" t="s">
        <v>140</v>
      </c>
      <c r="BF5" s="6" t="s">
        <v>5752</v>
      </c>
    </row>
    <row r="6" spans="1:73" ht="13.5" customHeight="1">
      <c r="A6" s="8" t="str">
        <f>HYPERLINK("http://kyu.snu.ac.kr/sdhj/index.jsp?type=hj/GK14653_00IM0001_071a.jpg","1747_수현내면_071a")</f>
        <v>1747_수현내면_071a</v>
      </c>
      <c r="B6" s="5">
        <v>1747</v>
      </c>
      <c r="C6" s="5" t="s">
        <v>5753</v>
      </c>
      <c r="D6" s="5" t="s">
        <v>5754</v>
      </c>
      <c r="E6" s="5">
        <v>5</v>
      </c>
      <c r="F6" s="6">
        <v>1</v>
      </c>
      <c r="G6" s="6" t="s">
        <v>99</v>
      </c>
      <c r="H6" s="6" t="s">
        <v>100</v>
      </c>
      <c r="I6" s="6">
        <v>1</v>
      </c>
      <c r="L6" s="6">
        <v>2</v>
      </c>
      <c r="M6" s="5" t="s">
        <v>141</v>
      </c>
      <c r="N6" s="5" t="s">
        <v>142</v>
      </c>
      <c r="T6" s="6" t="s">
        <v>5755</v>
      </c>
      <c r="U6" s="6" t="s">
        <v>73</v>
      </c>
      <c r="V6" s="6" t="s">
        <v>74</v>
      </c>
      <c r="W6" s="6" t="s">
        <v>143</v>
      </c>
      <c r="X6" s="6" t="s">
        <v>144</v>
      </c>
      <c r="Y6" s="6" t="s">
        <v>145</v>
      </c>
      <c r="Z6" s="6" t="s">
        <v>146</v>
      </c>
      <c r="AC6" s="6">
        <v>60</v>
      </c>
      <c r="AD6" s="6" t="s">
        <v>147</v>
      </c>
      <c r="AE6" s="6" t="s">
        <v>148</v>
      </c>
      <c r="AJ6" s="6" t="s">
        <v>33</v>
      </c>
      <c r="AK6" s="6" t="s">
        <v>34</v>
      </c>
      <c r="AL6" s="6" t="s">
        <v>149</v>
      </c>
      <c r="AM6" s="6" t="s">
        <v>150</v>
      </c>
      <c r="AT6" s="6" t="s">
        <v>93</v>
      </c>
      <c r="AU6" s="6" t="s">
        <v>94</v>
      </c>
      <c r="AV6" s="6" t="s">
        <v>151</v>
      </c>
      <c r="AW6" s="6" t="s">
        <v>152</v>
      </c>
      <c r="BG6" s="6" t="s">
        <v>153</v>
      </c>
      <c r="BH6" s="6" t="s">
        <v>154</v>
      </c>
      <c r="BI6" s="6" t="s">
        <v>155</v>
      </c>
      <c r="BJ6" s="6" t="s">
        <v>156</v>
      </c>
      <c r="BK6" s="6" t="s">
        <v>157</v>
      </c>
      <c r="BL6" s="6" t="s">
        <v>5756</v>
      </c>
      <c r="BM6" s="6" t="s">
        <v>158</v>
      </c>
      <c r="BN6" s="6" t="s">
        <v>159</v>
      </c>
      <c r="BO6" s="6" t="s">
        <v>93</v>
      </c>
      <c r="BP6" s="6" t="s">
        <v>94</v>
      </c>
      <c r="BQ6" s="6" t="s">
        <v>160</v>
      </c>
      <c r="BR6" s="6" t="s">
        <v>161</v>
      </c>
      <c r="BS6" s="6" t="s">
        <v>162</v>
      </c>
      <c r="BT6" s="6" t="s">
        <v>5757</v>
      </c>
    </row>
    <row r="7" spans="1:73" ht="13.5" customHeight="1">
      <c r="A7" s="8" t="str">
        <f>HYPERLINK("http://kyu.snu.ac.kr/sdhj/index.jsp?type=hj/GK14653_00IM0001_071a.jpg","1747_수현내면_071a")</f>
        <v>1747_수현내면_071a</v>
      </c>
      <c r="B7" s="5">
        <v>1747</v>
      </c>
      <c r="C7" s="5" t="s">
        <v>5758</v>
      </c>
      <c r="D7" s="5" t="s">
        <v>5718</v>
      </c>
      <c r="E7" s="5">
        <v>6</v>
      </c>
      <c r="F7" s="6">
        <v>1</v>
      </c>
      <c r="G7" s="6" t="s">
        <v>99</v>
      </c>
      <c r="H7" s="6" t="s">
        <v>100</v>
      </c>
      <c r="I7" s="6">
        <v>1</v>
      </c>
      <c r="L7" s="6">
        <v>2</v>
      </c>
      <c r="M7" s="5" t="s">
        <v>141</v>
      </c>
      <c r="N7" s="5" t="s">
        <v>142</v>
      </c>
      <c r="S7" s="6" t="s">
        <v>101</v>
      </c>
      <c r="T7" s="6" t="s">
        <v>102</v>
      </c>
      <c r="W7" s="6" t="s">
        <v>163</v>
      </c>
      <c r="X7" s="6" t="s">
        <v>5759</v>
      </c>
      <c r="Y7" s="6" t="s">
        <v>105</v>
      </c>
      <c r="Z7" s="6" t="s">
        <v>106</v>
      </c>
      <c r="AC7" s="6">
        <v>60</v>
      </c>
      <c r="AD7" s="6" t="s">
        <v>147</v>
      </c>
      <c r="AE7" s="6" t="s">
        <v>148</v>
      </c>
      <c r="AJ7" s="6" t="s">
        <v>109</v>
      </c>
      <c r="AK7" s="6" t="s">
        <v>110</v>
      </c>
      <c r="AL7" s="6" t="s">
        <v>164</v>
      </c>
      <c r="AM7" s="6" t="s">
        <v>5760</v>
      </c>
      <c r="AT7" s="6" t="s">
        <v>93</v>
      </c>
      <c r="AU7" s="6" t="s">
        <v>94</v>
      </c>
      <c r="AV7" s="6" t="s">
        <v>165</v>
      </c>
      <c r="AW7" s="6" t="s">
        <v>166</v>
      </c>
      <c r="BG7" s="6" t="s">
        <v>93</v>
      </c>
      <c r="BH7" s="6" t="s">
        <v>94</v>
      </c>
      <c r="BI7" s="6" t="s">
        <v>167</v>
      </c>
      <c r="BJ7" s="6" t="s">
        <v>168</v>
      </c>
      <c r="BK7" s="6" t="s">
        <v>93</v>
      </c>
      <c r="BL7" s="6" t="s">
        <v>94</v>
      </c>
      <c r="BM7" s="6" t="s">
        <v>169</v>
      </c>
      <c r="BN7" s="6" t="s">
        <v>5761</v>
      </c>
      <c r="BO7" s="6" t="s">
        <v>93</v>
      </c>
      <c r="BP7" s="6" t="s">
        <v>94</v>
      </c>
      <c r="BQ7" s="6" t="s">
        <v>170</v>
      </c>
      <c r="BR7" s="6" t="s">
        <v>171</v>
      </c>
      <c r="BS7" s="6" t="s">
        <v>172</v>
      </c>
      <c r="BT7" s="6" t="s">
        <v>173</v>
      </c>
    </row>
    <row r="8" spans="1:73" ht="13.5" customHeight="1">
      <c r="A8" s="8" t="str">
        <f>HYPERLINK("http://kyu.snu.ac.kr/sdhj/index.jsp?type=hj/GK14653_00IM0001_071a.jpg","1747_수현내면_071a")</f>
        <v>1747_수현내면_071a</v>
      </c>
      <c r="B8" s="5">
        <v>1747</v>
      </c>
      <c r="C8" s="5" t="s">
        <v>5762</v>
      </c>
      <c r="D8" s="5" t="s">
        <v>5698</v>
      </c>
      <c r="E8" s="5">
        <v>7</v>
      </c>
      <c r="F8" s="6">
        <v>1</v>
      </c>
      <c r="G8" s="6" t="s">
        <v>99</v>
      </c>
      <c r="H8" s="6" t="s">
        <v>100</v>
      </c>
      <c r="I8" s="6">
        <v>1</v>
      </c>
      <c r="L8" s="6">
        <v>2</v>
      </c>
      <c r="M8" s="5" t="s">
        <v>141</v>
      </c>
      <c r="N8" s="5" t="s">
        <v>142</v>
      </c>
      <c r="T8" s="6" t="s">
        <v>5763</v>
      </c>
      <c r="U8" s="6" t="s">
        <v>123</v>
      </c>
      <c r="V8" s="6" t="s">
        <v>124</v>
      </c>
      <c r="Y8" s="6" t="s">
        <v>174</v>
      </c>
      <c r="Z8" s="6" t="s">
        <v>175</v>
      </c>
      <c r="AC8" s="6">
        <v>15</v>
      </c>
      <c r="AD8" s="6" t="s">
        <v>176</v>
      </c>
      <c r="AE8" s="6" t="s">
        <v>177</v>
      </c>
      <c r="AF8" s="6" t="s">
        <v>135</v>
      </c>
      <c r="AG8" s="6" t="s">
        <v>136</v>
      </c>
    </row>
    <row r="9" spans="1:73" ht="13.5" customHeight="1">
      <c r="A9" s="8" t="str">
        <f>HYPERLINK("http://kyu.snu.ac.kr/sdhj/index.jsp?type=hj/GK14653_00IM0001_071a.jpg","1747_수현내면_071a")</f>
        <v>1747_수현내면_071a</v>
      </c>
      <c r="B9" s="5">
        <v>1747</v>
      </c>
      <c r="C9" s="5" t="s">
        <v>5727</v>
      </c>
      <c r="D9" s="5" t="s">
        <v>5751</v>
      </c>
      <c r="E9" s="5">
        <v>8</v>
      </c>
      <c r="F9" s="6">
        <v>1</v>
      </c>
      <c r="G9" s="6" t="s">
        <v>99</v>
      </c>
      <c r="H9" s="6" t="s">
        <v>100</v>
      </c>
      <c r="I9" s="6">
        <v>1</v>
      </c>
      <c r="L9" s="6">
        <v>2</v>
      </c>
      <c r="M9" s="5" t="s">
        <v>141</v>
      </c>
      <c r="N9" s="5" t="s">
        <v>142</v>
      </c>
      <c r="T9" s="6" t="s">
        <v>5763</v>
      </c>
      <c r="U9" s="6" t="s">
        <v>129</v>
      </c>
      <c r="V9" s="6" t="s">
        <v>130</v>
      </c>
      <c r="Y9" s="6" t="s">
        <v>178</v>
      </c>
      <c r="Z9" s="6" t="s">
        <v>179</v>
      </c>
      <c r="AC9" s="6">
        <v>65</v>
      </c>
      <c r="AD9" s="6" t="s">
        <v>180</v>
      </c>
      <c r="AE9" s="6" t="s">
        <v>181</v>
      </c>
    </row>
    <row r="10" spans="1:73" ht="13.5" customHeight="1">
      <c r="A10" s="8" t="str">
        <f>HYPERLINK("http://kyu.snu.ac.kr/sdhj/index.jsp?type=hj/GK14653_00IM0001_071a.jpg","1747_수현내면_071a")</f>
        <v>1747_수현내면_071a</v>
      </c>
      <c r="B10" s="5">
        <v>1747</v>
      </c>
      <c r="C10" s="5" t="s">
        <v>5764</v>
      </c>
      <c r="D10" s="5" t="s">
        <v>5765</v>
      </c>
      <c r="E10" s="5">
        <v>9</v>
      </c>
      <c r="F10" s="6">
        <v>1</v>
      </c>
      <c r="G10" s="6" t="s">
        <v>99</v>
      </c>
      <c r="H10" s="6" t="s">
        <v>100</v>
      </c>
      <c r="I10" s="6">
        <v>1</v>
      </c>
      <c r="L10" s="6">
        <v>2</v>
      </c>
      <c r="M10" s="5" t="s">
        <v>141</v>
      </c>
      <c r="N10" s="5" t="s">
        <v>142</v>
      </c>
      <c r="T10" s="6" t="s">
        <v>5763</v>
      </c>
      <c r="U10" s="6" t="s">
        <v>137</v>
      </c>
      <c r="V10" s="6" t="s">
        <v>138</v>
      </c>
      <c r="Y10" s="6" t="s">
        <v>182</v>
      </c>
      <c r="Z10" s="6" t="s">
        <v>183</v>
      </c>
      <c r="AC10" s="6">
        <v>55</v>
      </c>
      <c r="AD10" s="6" t="s">
        <v>184</v>
      </c>
      <c r="AE10" s="6" t="s">
        <v>185</v>
      </c>
    </row>
    <row r="11" spans="1:73" ht="13.5" customHeight="1">
      <c r="A11" s="8" t="str">
        <f>HYPERLINK("http://kyu.snu.ac.kr/sdhj/index.jsp?type=hj/GK14653_00IM0001_071a.jpg","1747_수현내면_071a")</f>
        <v>1747_수현내면_071a</v>
      </c>
      <c r="B11" s="5">
        <v>1747</v>
      </c>
      <c r="C11" s="5" t="s">
        <v>5764</v>
      </c>
      <c r="D11" s="5" t="s">
        <v>5765</v>
      </c>
      <c r="E11" s="5">
        <v>10</v>
      </c>
      <c r="F11" s="6">
        <v>1</v>
      </c>
      <c r="G11" s="6" t="s">
        <v>99</v>
      </c>
      <c r="H11" s="6" t="s">
        <v>100</v>
      </c>
      <c r="I11" s="6">
        <v>1</v>
      </c>
      <c r="L11" s="6">
        <v>2</v>
      </c>
      <c r="M11" s="5" t="s">
        <v>141</v>
      </c>
      <c r="N11" s="5" t="s">
        <v>142</v>
      </c>
      <c r="T11" s="6" t="s">
        <v>5763</v>
      </c>
      <c r="U11" s="6" t="s">
        <v>129</v>
      </c>
      <c r="V11" s="6" t="s">
        <v>130</v>
      </c>
      <c r="Y11" s="6" t="s">
        <v>186</v>
      </c>
      <c r="Z11" s="6" t="s">
        <v>187</v>
      </c>
      <c r="AC11" s="6">
        <v>17</v>
      </c>
      <c r="AD11" s="6" t="s">
        <v>188</v>
      </c>
      <c r="AE11" s="6" t="s">
        <v>189</v>
      </c>
      <c r="BB11" s="6" t="s">
        <v>190</v>
      </c>
      <c r="BC11" s="6" t="s">
        <v>191</v>
      </c>
      <c r="BF11" s="6" t="s">
        <v>5766</v>
      </c>
    </row>
    <row r="12" spans="1:73" ht="13.5" customHeight="1">
      <c r="A12" s="8" t="str">
        <f>HYPERLINK("http://kyu.snu.ac.kr/sdhj/index.jsp?type=hj/GK14653_00IM0001_071a.jpg","1747_수현내면_071a")</f>
        <v>1747_수현내면_071a</v>
      </c>
      <c r="B12" s="5">
        <v>1747</v>
      </c>
      <c r="C12" s="5" t="s">
        <v>5764</v>
      </c>
      <c r="D12" s="5" t="s">
        <v>5765</v>
      </c>
      <c r="E12" s="5">
        <v>11</v>
      </c>
      <c r="F12" s="6">
        <v>1</v>
      </c>
      <c r="G12" s="6" t="s">
        <v>99</v>
      </c>
      <c r="H12" s="6" t="s">
        <v>100</v>
      </c>
      <c r="I12" s="6">
        <v>1</v>
      </c>
      <c r="L12" s="6">
        <v>2</v>
      </c>
      <c r="M12" s="5" t="s">
        <v>141</v>
      </c>
      <c r="N12" s="5" t="s">
        <v>142</v>
      </c>
      <c r="T12" s="6" t="s">
        <v>5763</v>
      </c>
      <c r="U12" s="6" t="s">
        <v>137</v>
      </c>
      <c r="V12" s="6" t="s">
        <v>138</v>
      </c>
      <c r="Y12" s="6" t="s">
        <v>192</v>
      </c>
      <c r="Z12" s="6" t="s">
        <v>193</v>
      </c>
      <c r="AF12" s="6" t="s">
        <v>194</v>
      </c>
      <c r="AG12" s="6" t="s">
        <v>195</v>
      </c>
      <c r="BB12" s="6" t="s">
        <v>190</v>
      </c>
      <c r="BC12" s="6" t="s">
        <v>191</v>
      </c>
      <c r="BF12" s="6" t="s">
        <v>5767</v>
      </c>
    </row>
    <row r="13" spans="1:73" ht="13.5" customHeight="1">
      <c r="A13" s="8" t="str">
        <f>HYPERLINK("http://kyu.snu.ac.kr/sdhj/index.jsp?type=hj/GK14653_00IM0001_071a.jpg","1747_수현내면_071a")</f>
        <v>1747_수현내면_071a</v>
      </c>
      <c r="B13" s="5">
        <v>1747</v>
      </c>
      <c r="C13" s="5" t="s">
        <v>5764</v>
      </c>
      <c r="D13" s="5" t="s">
        <v>5765</v>
      </c>
      <c r="E13" s="5">
        <v>12</v>
      </c>
      <c r="F13" s="6">
        <v>1</v>
      </c>
      <c r="G13" s="6" t="s">
        <v>99</v>
      </c>
      <c r="H13" s="6" t="s">
        <v>100</v>
      </c>
      <c r="I13" s="6">
        <v>1</v>
      </c>
      <c r="L13" s="6">
        <v>2</v>
      </c>
      <c r="M13" s="5" t="s">
        <v>141</v>
      </c>
      <c r="N13" s="5" t="s">
        <v>142</v>
      </c>
      <c r="T13" s="6" t="s">
        <v>5763</v>
      </c>
      <c r="U13" s="6" t="s">
        <v>137</v>
      </c>
      <c r="V13" s="6" t="s">
        <v>138</v>
      </c>
      <c r="Y13" s="6" t="s">
        <v>196</v>
      </c>
      <c r="Z13" s="6" t="s">
        <v>197</v>
      </c>
      <c r="AC13" s="6">
        <v>33</v>
      </c>
      <c r="AD13" s="6" t="s">
        <v>198</v>
      </c>
      <c r="AE13" s="6" t="s">
        <v>199</v>
      </c>
    </row>
    <row r="14" spans="1:73" ht="13.5" customHeight="1">
      <c r="A14" s="8" t="str">
        <f>HYPERLINK("http://kyu.snu.ac.kr/sdhj/index.jsp?type=hj/GK14653_00IM0001_071a.jpg","1747_수현내면_071a")</f>
        <v>1747_수현내면_071a</v>
      </c>
      <c r="B14" s="5">
        <v>1747</v>
      </c>
      <c r="C14" s="5" t="s">
        <v>5764</v>
      </c>
      <c r="D14" s="5" t="s">
        <v>5765</v>
      </c>
      <c r="E14" s="5">
        <v>13</v>
      </c>
      <c r="F14" s="6">
        <v>1</v>
      </c>
      <c r="G14" s="6" t="s">
        <v>99</v>
      </c>
      <c r="H14" s="6" t="s">
        <v>100</v>
      </c>
      <c r="I14" s="6">
        <v>1</v>
      </c>
      <c r="L14" s="6">
        <v>2</v>
      </c>
      <c r="M14" s="5" t="s">
        <v>141</v>
      </c>
      <c r="N14" s="5" t="s">
        <v>142</v>
      </c>
      <c r="T14" s="6" t="s">
        <v>5763</v>
      </c>
      <c r="U14" s="6" t="s">
        <v>129</v>
      </c>
      <c r="V14" s="6" t="s">
        <v>130</v>
      </c>
      <c r="Y14" s="6" t="s">
        <v>200</v>
      </c>
      <c r="Z14" s="6" t="s">
        <v>201</v>
      </c>
      <c r="AC14" s="6">
        <v>13</v>
      </c>
      <c r="AD14" s="6" t="s">
        <v>202</v>
      </c>
      <c r="AE14" s="6" t="s">
        <v>203</v>
      </c>
      <c r="BB14" s="6" t="s">
        <v>190</v>
      </c>
      <c r="BC14" s="6" t="s">
        <v>191</v>
      </c>
      <c r="BF14" s="6" t="s">
        <v>5766</v>
      </c>
    </row>
    <row r="15" spans="1:73" ht="13.5" customHeight="1">
      <c r="A15" s="8" t="str">
        <f>HYPERLINK("http://kyu.snu.ac.kr/sdhj/index.jsp?type=hj/GK14653_00IM0001_071a.jpg","1747_수현내면_071a")</f>
        <v>1747_수현내면_071a</v>
      </c>
      <c r="B15" s="5">
        <v>1747</v>
      </c>
      <c r="C15" s="5" t="s">
        <v>5764</v>
      </c>
      <c r="D15" s="5" t="s">
        <v>5765</v>
      </c>
      <c r="E15" s="5">
        <v>14</v>
      </c>
      <c r="F15" s="6">
        <v>1</v>
      </c>
      <c r="G15" s="6" t="s">
        <v>99</v>
      </c>
      <c r="H15" s="6" t="s">
        <v>100</v>
      </c>
      <c r="I15" s="6">
        <v>1</v>
      </c>
      <c r="L15" s="6">
        <v>2</v>
      </c>
      <c r="M15" s="5" t="s">
        <v>141</v>
      </c>
      <c r="N15" s="5" t="s">
        <v>142</v>
      </c>
      <c r="T15" s="6" t="s">
        <v>5763</v>
      </c>
      <c r="U15" s="6" t="s">
        <v>129</v>
      </c>
      <c r="V15" s="6" t="s">
        <v>130</v>
      </c>
      <c r="Y15" s="6" t="s">
        <v>204</v>
      </c>
      <c r="Z15" s="6" t="s">
        <v>205</v>
      </c>
      <c r="AC15" s="6">
        <v>10</v>
      </c>
      <c r="AD15" s="6" t="s">
        <v>206</v>
      </c>
      <c r="AE15" s="6" t="s">
        <v>207</v>
      </c>
      <c r="BB15" s="6" t="s">
        <v>190</v>
      </c>
      <c r="BC15" s="6" t="s">
        <v>191</v>
      </c>
      <c r="BF15" s="6" t="s">
        <v>5768</v>
      </c>
    </row>
    <row r="16" spans="1:73" ht="13.5" customHeight="1">
      <c r="A16" s="8" t="str">
        <f>HYPERLINK("http://kyu.snu.ac.kr/sdhj/index.jsp?type=hj/GK14653_00IM0001_071a.jpg","1747_수현내면_071a")</f>
        <v>1747_수현내면_071a</v>
      </c>
      <c r="B16" s="5">
        <v>1747</v>
      </c>
      <c r="C16" s="5" t="s">
        <v>5764</v>
      </c>
      <c r="D16" s="5" t="s">
        <v>5765</v>
      </c>
      <c r="E16" s="5">
        <v>15</v>
      </c>
      <c r="F16" s="6">
        <v>1</v>
      </c>
      <c r="G16" s="6" t="s">
        <v>99</v>
      </c>
      <c r="H16" s="6" t="s">
        <v>100</v>
      </c>
      <c r="I16" s="6">
        <v>1</v>
      </c>
      <c r="L16" s="6">
        <v>2</v>
      </c>
      <c r="M16" s="5" t="s">
        <v>141</v>
      </c>
      <c r="N16" s="5" t="s">
        <v>142</v>
      </c>
      <c r="T16" s="6" t="s">
        <v>5763</v>
      </c>
      <c r="U16" s="6" t="s">
        <v>137</v>
      </c>
      <c r="V16" s="6" t="s">
        <v>138</v>
      </c>
      <c r="Y16" s="6" t="s">
        <v>208</v>
      </c>
      <c r="Z16" s="6" t="s">
        <v>209</v>
      </c>
      <c r="AC16" s="6">
        <v>7</v>
      </c>
      <c r="AD16" s="6" t="s">
        <v>210</v>
      </c>
      <c r="AE16" s="6" t="s">
        <v>211</v>
      </c>
      <c r="AG16" s="6" t="s">
        <v>212</v>
      </c>
      <c r="BB16" s="6" t="s">
        <v>190</v>
      </c>
      <c r="BC16" s="6" t="s">
        <v>191</v>
      </c>
      <c r="BF16" s="6" t="s">
        <v>5767</v>
      </c>
    </row>
    <row r="17" spans="1:72" ht="13.5" customHeight="1">
      <c r="A17" s="8" t="str">
        <f>HYPERLINK("http://kyu.snu.ac.kr/sdhj/index.jsp?type=hj/GK14653_00IM0001_071a.jpg","1747_수현내면_071a")</f>
        <v>1747_수현내면_071a</v>
      </c>
      <c r="B17" s="5">
        <v>1747</v>
      </c>
      <c r="C17" s="5" t="s">
        <v>5764</v>
      </c>
      <c r="D17" s="5" t="s">
        <v>5765</v>
      </c>
      <c r="E17" s="5">
        <v>16</v>
      </c>
      <c r="F17" s="6">
        <v>1</v>
      </c>
      <c r="G17" s="6" t="s">
        <v>99</v>
      </c>
      <c r="H17" s="6" t="s">
        <v>100</v>
      </c>
      <c r="I17" s="6">
        <v>1</v>
      </c>
      <c r="L17" s="6">
        <v>2</v>
      </c>
      <c r="M17" s="5" t="s">
        <v>141</v>
      </c>
      <c r="N17" s="5" t="s">
        <v>142</v>
      </c>
      <c r="T17" s="6" t="s">
        <v>5763</v>
      </c>
      <c r="U17" s="6" t="s">
        <v>137</v>
      </c>
      <c r="V17" s="6" t="s">
        <v>138</v>
      </c>
      <c r="Y17" s="6" t="s">
        <v>213</v>
      </c>
      <c r="Z17" s="6" t="s">
        <v>5769</v>
      </c>
      <c r="AG17" s="6" t="s">
        <v>212</v>
      </c>
      <c r="BB17" s="6" t="s">
        <v>137</v>
      </c>
      <c r="BC17" s="6" t="s">
        <v>138</v>
      </c>
      <c r="BD17" s="6" t="s">
        <v>214</v>
      </c>
      <c r="BE17" s="6" t="s">
        <v>215</v>
      </c>
      <c r="BF17" s="6" t="s">
        <v>5770</v>
      </c>
    </row>
    <row r="18" spans="1:72" ht="13.5" customHeight="1">
      <c r="A18" s="8" t="str">
        <f>HYPERLINK("http://kyu.snu.ac.kr/sdhj/index.jsp?type=hj/GK14653_00IM0001_071a.jpg","1747_수현내면_071a")</f>
        <v>1747_수현내면_071a</v>
      </c>
      <c r="B18" s="5">
        <v>1747</v>
      </c>
      <c r="C18" s="5" t="s">
        <v>5771</v>
      </c>
      <c r="D18" s="5" t="s">
        <v>5772</v>
      </c>
      <c r="E18" s="5">
        <v>17</v>
      </c>
      <c r="F18" s="6">
        <v>1</v>
      </c>
      <c r="G18" s="6" t="s">
        <v>99</v>
      </c>
      <c r="H18" s="6" t="s">
        <v>100</v>
      </c>
      <c r="I18" s="6">
        <v>1</v>
      </c>
      <c r="L18" s="6">
        <v>2</v>
      </c>
      <c r="M18" s="5" t="s">
        <v>141</v>
      </c>
      <c r="N18" s="5" t="s">
        <v>142</v>
      </c>
      <c r="T18" s="6" t="s">
        <v>5763</v>
      </c>
      <c r="U18" s="6" t="s">
        <v>129</v>
      </c>
      <c r="V18" s="6" t="s">
        <v>130</v>
      </c>
      <c r="Y18" s="6" t="s">
        <v>216</v>
      </c>
      <c r="Z18" s="6" t="s">
        <v>217</v>
      </c>
      <c r="AF18" s="6" t="s">
        <v>5773</v>
      </c>
      <c r="AG18" s="6" t="s">
        <v>5774</v>
      </c>
      <c r="BC18" s="6" t="s">
        <v>138</v>
      </c>
      <c r="BE18" s="6" t="s">
        <v>215</v>
      </c>
      <c r="BF18" s="6" t="s">
        <v>5768</v>
      </c>
    </row>
    <row r="19" spans="1:72" ht="13.5" customHeight="1">
      <c r="A19" s="8" t="str">
        <f>HYPERLINK("http://kyu.snu.ac.kr/sdhj/index.jsp?type=hj/GK14653_00IM0001_071a.jpg","1747_수현내면_071a")</f>
        <v>1747_수현내면_071a</v>
      </c>
      <c r="B19" s="5">
        <v>1747</v>
      </c>
      <c r="C19" s="5" t="s">
        <v>5764</v>
      </c>
      <c r="D19" s="5" t="s">
        <v>5765</v>
      </c>
      <c r="E19" s="5">
        <v>18</v>
      </c>
      <c r="F19" s="6">
        <v>1</v>
      </c>
      <c r="G19" s="6" t="s">
        <v>99</v>
      </c>
      <c r="H19" s="6" t="s">
        <v>100</v>
      </c>
      <c r="I19" s="6">
        <v>1</v>
      </c>
      <c r="L19" s="6">
        <v>3</v>
      </c>
      <c r="M19" s="5" t="s">
        <v>218</v>
      </c>
      <c r="N19" s="5" t="s">
        <v>219</v>
      </c>
      <c r="T19" s="6" t="s">
        <v>5775</v>
      </c>
      <c r="U19" s="6" t="s">
        <v>73</v>
      </c>
      <c r="V19" s="6" t="s">
        <v>74</v>
      </c>
      <c r="W19" s="6" t="s">
        <v>220</v>
      </c>
      <c r="X19" s="6" t="s">
        <v>221</v>
      </c>
      <c r="Y19" s="6" t="s">
        <v>222</v>
      </c>
      <c r="Z19" s="6" t="s">
        <v>223</v>
      </c>
      <c r="AC19" s="6">
        <v>48</v>
      </c>
      <c r="AD19" s="6" t="s">
        <v>224</v>
      </c>
      <c r="AE19" s="6" t="s">
        <v>225</v>
      </c>
      <c r="AJ19" s="6" t="s">
        <v>33</v>
      </c>
      <c r="AK19" s="6" t="s">
        <v>34</v>
      </c>
      <c r="AL19" s="6" t="s">
        <v>226</v>
      </c>
      <c r="AM19" s="6" t="s">
        <v>227</v>
      </c>
      <c r="AT19" s="6" t="s">
        <v>93</v>
      </c>
      <c r="AU19" s="6" t="s">
        <v>94</v>
      </c>
      <c r="AV19" s="6" t="s">
        <v>228</v>
      </c>
      <c r="AW19" s="6" t="s">
        <v>229</v>
      </c>
      <c r="BG19" s="6" t="s">
        <v>153</v>
      </c>
      <c r="BH19" s="6" t="s">
        <v>154</v>
      </c>
      <c r="BI19" s="6" t="s">
        <v>230</v>
      </c>
      <c r="BJ19" s="6" t="s">
        <v>231</v>
      </c>
      <c r="BK19" s="6" t="s">
        <v>232</v>
      </c>
      <c r="BL19" s="6" t="s">
        <v>233</v>
      </c>
      <c r="BM19" s="6" t="s">
        <v>234</v>
      </c>
      <c r="BN19" s="6" t="s">
        <v>235</v>
      </c>
      <c r="BO19" s="6" t="s">
        <v>153</v>
      </c>
      <c r="BP19" s="6" t="s">
        <v>154</v>
      </c>
      <c r="BQ19" s="6" t="s">
        <v>236</v>
      </c>
      <c r="BR19" s="6" t="s">
        <v>237</v>
      </c>
      <c r="BS19" s="6" t="s">
        <v>149</v>
      </c>
      <c r="BT19" s="6" t="s">
        <v>150</v>
      </c>
    </row>
    <row r="20" spans="1:72" ht="13.5" customHeight="1">
      <c r="A20" s="8" t="str">
        <f>HYPERLINK("http://kyu.snu.ac.kr/sdhj/index.jsp?type=hj/GK14653_00IM0001_071a.jpg","1747_수현내면_071a")</f>
        <v>1747_수현내면_071a</v>
      </c>
      <c r="B20" s="5">
        <v>1747</v>
      </c>
      <c r="C20" s="5" t="s">
        <v>5776</v>
      </c>
      <c r="D20" s="5" t="s">
        <v>5777</v>
      </c>
      <c r="E20" s="5">
        <v>19</v>
      </c>
      <c r="F20" s="6">
        <v>1</v>
      </c>
      <c r="G20" s="6" t="s">
        <v>99</v>
      </c>
      <c r="H20" s="6" t="s">
        <v>100</v>
      </c>
      <c r="I20" s="6">
        <v>1</v>
      </c>
      <c r="L20" s="6">
        <v>3</v>
      </c>
      <c r="M20" s="5" t="s">
        <v>218</v>
      </c>
      <c r="N20" s="5" t="s">
        <v>219</v>
      </c>
      <c r="S20" s="6" t="s">
        <v>238</v>
      </c>
      <c r="T20" s="6" t="s">
        <v>239</v>
      </c>
      <c r="U20" s="6" t="s">
        <v>73</v>
      </c>
      <c r="V20" s="6" t="s">
        <v>74</v>
      </c>
      <c r="Y20" s="6" t="s">
        <v>240</v>
      </c>
      <c r="Z20" s="6" t="s">
        <v>241</v>
      </c>
      <c r="AC20" s="6">
        <v>24</v>
      </c>
      <c r="AD20" s="6" t="s">
        <v>242</v>
      </c>
      <c r="AE20" s="6" t="s">
        <v>243</v>
      </c>
    </row>
    <row r="21" spans="1:72" ht="13.5" customHeight="1">
      <c r="A21" s="8" t="str">
        <f>HYPERLINK("http://kyu.snu.ac.kr/sdhj/index.jsp?type=hj/GK14653_00IM0001_071a.jpg","1747_수현내면_071a")</f>
        <v>1747_수현내면_071a</v>
      </c>
      <c r="B21" s="5">
        <v>1747</v>
      </c>
      <c r="C21" s="5" t="s">
        <v>5778</v>
      </c>
      <c r="D21" s="5" t="s">
        <v>5779</v>
      </c>
      <c r="E21" s="5">
        <v>20</v>
      </c>
      <c r="F21" s="6">
        <v>1</v>
      </c>
      <c r="G21" s="6" t="s">
        <v>99</v>
      </c>
      <c r="H21" s="6" t="s">
        <v>100</v>
      </c>
      <c r="I21" s="6">
        <v>1</v>
      </c>
      <c r="L21" s="6">
        <v>3</v>
      </c>
      <c r="M21" s="5" t="s">
        <v>218</v>
      </c>
      <c r="N21" s="5" t="s">
        <v>219</v>
      </c>
      <c r="S21" s="6" t="s">
        <v>244</v>
      </c>
      <c r="T21" s="6" t="s">
        <v>245</v>
      </c>
      <c r="AC21" s="6">
        <v>2</v>
      </c>
      <c r="AD21" s="6" t="s">
        <v>246</v>
      </c>
      <c r="AE21" s="6" t="s">
        <v>247</v>
      </c>
    </row>
    <row r="22" spans="1:72" ht="13.5" customHeight="1">
      <c r="A22" s="8" t="str">
        <f>HYPERLINK("http://kyu.snu.ac.kr/sdhj/index.jsp?type=hj/GK14653_00IM0001_071a.jpg","1747_수현내면_071a")</f>
        <v>1747_수현내면_071a</v>
      </c>
      <c r="B22" s="5">
        <v>1747</v>
      </c>
      <c r="C22" s="5" t="s">
        <v>5778</v>
      </c>
      <c r="D22" s="5" t="s">
        <v>5779</v>
      </c>
      <c r="E22" s="5">
        <v>21</v>
      </c>
      <c r="F22" s="6">
        <v>1</v>
      </c>
      <c r="G22" s="6" t="s">
        <v>99</v>
      </c>
      <c r="H22" s="6" t="s">
        <v>100</v>
      </c>
      <c r="I22" s="6">
        <v>1</v>
      </c>
      <c r="L22" s="6">
        <v>3</v>
      </c>
      <c r="M22" s="5" t="s">
        <v>218</v>
      </c>
      <c r="N22" s="5" t="s">
        <v>219</v>
      </c>
      <c r="S22" s="6" t="s">
        <v>248</v>
      </c>
      <c r="T22" s="6" t="s">
        <v>249</v>
      </c>
      <c r="Y22" s="6" t="s">
        <v>250</v>
      </c>
      <c r="Z22" s="6" t="s">
        <v>5780</v>
      </c>
      <c r="AC22" s="6">
        <v>10</v>
      </c>
      <c r="AD22" s="6" t="s">
        <v>206</v>
      </c>
      <c r="AE22" s="6" t="s">
        <v>207</v>
      </c>
      <c r="AF22" s="6" t="s">
        <v>251</v>
      </c>
      <c r="AG22" s="6" t="s">
        <v>252</v>
      </c>
    </row>
    <row r="23" spans="1:72" ht="13.5" customHeight="1">
      <c r="A23" s="8" t="str">
        <f>HYPERLINK("http://kyu.snu.ac.kr/sdhj/index.jsp?type=hj/GK14653_00IM0001_071a.jpg","1747_수현내면_071a")</f>
        <v>1747_수현내면_071a</v>
      </c>
      <c r="B23" s="5">
        <v>1747</v>
      </c>
      <c r="C23" s="5" t="s">
        <v>5778</v>
      </c>
      <c r="D23" s="5" t="s">
        <v>5779</v>
      </c>
      <c r="E23" s="5">
        <v>22</v>
      </c>
      <c r="F23" s="6">
        <v>1</v>
      </c>
      <c r="G23" s="6" t="s">
        <v>99</v>
      </c>
      <c r="H23" s="6" t="s">
        <v>100</v>
      </c>
      <c r="I23" s="6">
        <v>1</v>
      </c>
      <c r="L23" s="6">
        <v>3</v>
      </c>
      <c r="M23" s="5" t="s">
        <v>218</v>
      </c>
      <c r="N23" s="5" t="s">
        <v>219</v>
      </c>
      <c r="T23" s="6" t="s">
        <v>5781</v>
      </c>
      <c r="U23" s="6" t="s">
        <v>137</v>
      </c>
      <c r="V23" s="6" t="s">
        <v>138</v>
      </c>
      <c r="Y23" s="6" t="s">
        <v>253</v>
      </c>
      <c r="Z23" s="6" t="s">
        <v>254</v>
      </c>
      <c r="AC23" s="6">
        <v>48</v>
      </c>
      <c r="AD23" s="6" t="s">
        <v>224</v>
      </c>
      <c r="AE23" s="6" t="s">
        <v>225</v>
      </c>
    </row>
    <row r="24" spans="1:72" ht="13.5" customHeight="1">
      <c r="A24" s="8" t="str">
        <f>HYPERLINK("http://kyu.snu.ac.kr/sdhj/index.jsp?type=hj/GK14653_00IM0001_071a.jpg","1747_수현내면_071a")</f>
        <v>1747_수현내면_071a</v>
      </c>
      <c r="B24" s="5">
        <v>1747</v>
      </c>
      <c r="C24" s="5" t="s">
        <v>5778</v>
      </c>
      <c r="D24" s="5" t="s">
        <v>5779</v>
      </c>
      <c r="E24" s="5">
        <v>23</v>
      </c>
      <c r="F24" s="6">
        <v>1</v>
      </c>
      <c r="G24" s="6" t="s">
        <v>99</v>
      </c>
      <c r="H24" s="6" t="s">
        <v>100</v>
      </c>
      <c r="I24" s="6">
        <v>1</v>
      </c>
      <c r="L24" s="6">
        <v>3</v>
      </c>
      <c r="M24" s="5" t="s">
        <v>218</v>
      </c>
      <c r="N24" s="5" t="s">
        <v>219</v>
      </c>
      <c r="T24" s="6" t="s">
        <v>5781</v>
      </c>
      <c r="U24" s="6" t="s">
        <v>255</v>
      </c>
      <c r="V24" s="6" t="s">
        <v>256</v>
      </c>
      <c r="Y24" s="6" t="s">
        <v>257</v>
      </c>
      <c r="Z24" s="6" t="s">
        <v>258</v>
      </c>
      <c r="AC24" s="6">
        <v>53</v>
      </c>
      <c r="AD24" s="6" t="s">
        <v>259</v>
      </c>
      <c r="AE24" s="6" t="s">
        <v>260</v>
      </c>
    </row>
    <row r="25" spans="1:72" ht="13.5" customHeight="1">
      <c r="A25" s="8" t="str">
        <f>HYPERLINK("http://kyu.snu.ac.kr/sdhj/index.jsp?type=hj/GK14653_00IM0001_071a.jpg","1747_수현내면_071a")</f>
        <v>1747_수현내면_071a</v>
      </c>
      <c r="B25" s="5">
        <v>1747</v>
      </c>
      <c r="C25" s="5" t="s">
        <v>5778</v>
      </c>
      <c r="D25" s="5" t="s">
        <v>5779</v>
      </c>
      <c r="E25" s="5">
        <v>24</v>
      </c>
      <c r="F25" s="6">
        <v>1</v>
      </c>
      <c r="G25" s="6" t="s">
        <v>99</v>
      </c>
      <c r="H25" s="6" t="s">
        <v>100</v>
      </c>
      <c r="I25" s="6">
        <v>1</v>
      </c>
      <c r="L25" s="6">
        <v>4</v>
      </c>
      <c r="M25" s="5" t="s">
        <v>261</v>
      </c>
      <c r="N25" s="5" t="s">
        <v>262</v>
      </c>
      <c r="T25" s="6" t="s">
        <v>5782</v>
      </c>
      <c r="U25" s="6" t="s">
        <v>73</v>
      </c>
      <c r="V25" s="6" t="s">
        <v>74</v>
      </c>
      <c r="W25" s="6" t="s">
        <v>75</v>
      </c>
      <c r="X25" s="6" t="s">
        <v>76</v>
      </c>
      <c r="Y25" s="6" t="s">
        <v>263</v>
      </c>
      <c r="Z25" s="6" t="s">
        <v>264</v>
      </c>
      <c r="AC25" s="6">
        <v>56</v>
      </c>
      <c r="AD25" s="6" t="s">
        <v>265</v>
      </c>
      <c r="AE25" s="6" t="s">
        <v>266</v>
      </c>
      <c r="AJ25" s="6" t="s">
        <v>33</v>
      </c>
      <c r="AK25" s="6" t="s">
        <v>34</v>
      </c>
      <c r="AL25" s="6" t="s">
        <v>81</v>
      </c>
      <c r="AM25" s="6" t="s">
        <v>82</v>
      </c>
      <c r="AT25" s="6" t="s">
        <v>93</v>
      </c>
      <c r="AU25" s="6" t="s">
        <v>94</v>
      </c>
      <c r="AV25" s="6" t="s">
        <v>267</v>
      </c>
      <c r="AW25" s="6" t="s">
        <v>268</v>
      </c>
      <c r="BG25" s="6" t="s">
        <v>83</v>
      </c>
      <c r="BH25" s="6" t="s">
        <v>84</v>
      </c>
      <c r="BI25" s="6" t="s">
        <v>269</v>
      </c>
      <c r="BJ25" s="6" t="s">
        <v>270</v>
      </c>
      <c r="BK25" s="6" t="s">
        <v>83</v>
      </c>
      <c r="BL25" s="6" t="s">
        <v>84</v>
      </c>
      <c r="BM25" s="6" t="s">
        <v>271</v>
      </c>
      <c r="BN25" s="6" t="s">
        <v>272</v>
      </c>
      <c r="BO25" s="6" t="s">
        <v>273</v>
      </c>
      <c r="BP25" s="6" t="s">
        <v>5783</v>
      </c>
      <c r="BQ25" s="6" t="s">
        <v>274</v>
      </c>
      <c r="BR25" s="6" t="s">
        <v>275</v>
      </c>
      <c r="BS25" s="6" t="s">
        <v>276</v>
      </c>
      <c r="BT25" s="6" t="s">
        <v>277</v>
      </c>
    </row>
    <row r="26" spans="1:72" ht="13.5" customHeight="1">
      <c r="A26" s="8" t="str">
        <f>HYPERLINK("http://kyu.snu.ac.kr/sdhj/index.jsp?type=hj/GK14653_00IM0001_071a.jpg","1747_수현내면_071a")</f>
        <v>1747_수현내면_071a</v>
      </c>
      <c r="B26" s="5">
        <v>1747</v>
      </c>
      <c r="C26" s="5" t="s">
        <v>5784</v>
      </c>
      <c r="D26" s="5" t="s">
        <v>5785</v>
      </c>
      <c r="E26" s="5">
        <v>25</v>
      </c>
      <c r="F26" s="6">
        <v>1</v>
      </c>
      <c r="G26" s="6" t="s">
        <v>99</v>
      </c>
      <c r="H26" s="6" t="s">
        <v>100</v>
      </c>
      <c r="I26" s="6">
        <v>1</v>
      </c>
      <c r="L26" s="6">
        <v>4</v>
      </c>
      <c r="M26" s="5" t="s">
        <v>261</v>
      </c>
      <c r="N26" s="5" t="s">
        <v>262</v>
      </c>
      <c r="S26" s="6" t="s">
        <v>101</v>
      </c>
      <c r="T26" s="6" t="s">
        <v>102</v>
      </c>
      <c r="W26" s="6" t="s">
        <v>163</v>
      </c>
      <c r="X26" s="6" t="s">
        <v>5786</v>
      </c>
      <c r="Y26" s="6" t="s">
        <v>105</v>
      </c>
      <c r="Z26" s="6" t="s">
        <v>106</v>
      </c>
      <c r="AC26" s="6">
        <v>32</v>
      </c>
      <c r="AD26" s="6" t="s">
        <v>107</v>
      </c>
      <c r="AE26" s="6" t="s">
        <v>108</v>
      </c>
      <c r="AJ26" s="6" t="s">
        <v>109</v>
      </c>
      <c r="AK26" s="6" t="s">
        <v>110</v>
      </c>
      <c r="AL26" s="6" t="s">
        <v>164</v>
      </c>
      <c r="AM26" s="6" t="s">
        <v>5787</v>
      </c>
      <c r="AT26" s="6" t="s">
        <v>93</v>
      </c>
      <c r="AU26" s="6" t="s">
        <v>94</v>
      </c>
      <c r="AV26" s="6" t="s">
        <v>278</v>
      </c>
      <c r="AW26" s="6" t="s">
        <v>279</v>
      </c>
      <c r="BG26" s="6" t="s">
        <v>93</v>
      </c>
      <c r="BH26" s="6" t="s">
        <v>94</v>
      </c>
      <c r="BI26" s="6" t="s">
        <v>280</v>
      </c>
      <c r="BJ26" s="6" t="s">
        <v>281</v>
      </c>
      <c r="BK26" s="6" t="s">
        <v>93</v>
      </c>
      <c r="BL26" s="6" t="s">
        <v>94</v>
      </c>
      <c r="BM26" s="6" t="s">
        <v>282</v>
      </c>
      <c r="BN26" s="6" t="s">
        <v>5788</v>
      </c>
      <c r="BO26" s="6" t="s">
        <v>93</v>
      </c>
      <c r="BP26" s="6" t="s">
        <v>94</v>
      </c>
      <c r="BQ26" s="6" t="s">
        <v>283</v>
      </c>
      <c r="BR26" s="6" t="s">
        <v>284</v>
      </c>
      <c r="BS26" s="6" t="s">
        <v>285</v>
      </c>
      <c r="BT26" s="6" t="s">
        <v>286</v>
      </c>
    </row>
    <row r="27" spans="1:72" ht="13.5" customHeight="1">
      <c r="A27" s="8" t="str">
        <f>HYPERLINK("http://kyu.snu.ac.kr/sdhj/index.jsp?type=hj/GK14653_00IM0001_071a.jpg","1747_수현내면_071a")</f>
        <v>1747_수현내면_071a</v>
      </c>
      <c r="B27" s="5">
        <v>1747</v>
      </c>
      <c r="C27" s="5" t="s">
        <v>5789</v>
      </c>
      <c r="D27" s="5" t="s">
        <v>5790</v>
      </c>
      <c r="E27" s="5">
        <v>26</v>
      </c>
      <c r="F27" s="6">
        <v>1</v>
      </c>
      <c r="G27" s="6" t="s">
        <v>99</v>
      </c>
      <c r="H27" s="6" t="s">
        <v>100</v>
      </c>
      <c r="I27" s="6">
        <v>1</v>
      </c>
      <c r="L27" s="6">
        <v>4</v>
      </c>
      <c r="M27" s="5" t="s">
        <v>261</v>
      </c>
      <c r="N27" s="5" t="s">
        <v>262</v>
      </c>
      <c r="S27" s="6" t="s">
        <v>287</v>
      </c>
      <c r="T27" s="6" t="s">
        <v>288</v>
      </c>
      <c r="AC27" s="6">
        <v>11</v>
      </c>
      <c r="AD27" s="6" t="s">
        <v>289</v>
      </c>
      <c r="AE27" s="6" t="s">
        <v>290</v>
      </c>
    </row>
    <row r="28" spans="1:72" ht="13.5" customHeight="1">
      <c r="A28" s="8" t="str">
        <f>HYPERLINK("http://kyu.snu.ac.kr/sdhj/index.jsp?type=hj/GK14653_00IM0001_071a.jpg","1747_수현내면_071a")</f>
        <v>1747_수현내면_071a</v>
      </c>
      <c r="B28" s="5">
        <v>1747</v>
      </c>
      <c r="C28" s="5" t="s">
        <v>5791</v>
      </c>
      <c r="D28" s="5" t="s">
        <v>5792</v>
      </c>
      <c r="E28" s="5">
        <v>27</v>
      </c>
      <c r="F28" s="6">
        <v>1</v>
      </c>
      <c r="G28" s="6" t="s">
        <v>99</v>
      </c>
      <c r="H28" s="6" t="s">
        <v>100</v>
      </c>
      <c r="I28" s="6">
        <v>1</v>
      </c>
      <c r="L28" s="6">
        <v>4</v>
      </c>
      <c r="M28" s="5" t="s">
        <v>261</v>
      </c>
      <c r="N28" s="5" t="s">
        <v>262</v>
      </c>
      <c r="S28" s="6" t="s">
        <v>248</v>
      </c>
      <c r="T28" s="6" t="s">
        <v>249</v>
      </c>
      <c r="Y28" s="6" t="s">
        <v>291</v>
      </c>
      <c r="Z28" s="6" t="s">
        <v>292</v>
      </c>
      <c r="AA28" s="6" t="s">
        <v>293</v>
      </c>
      <c r="AB28" s="6" t="s">
        <v>294</v>
      </c>
      <c r="AC28" s="6">
        <v>10</v>
      </c>
      <c r="AD28" s="6" t="s">
        <v>206</v>
      </c>
      <c r="AE28" s="6" t="s">
        <v>207</v>
      </c>
    </row>
    <row r="29" spans="1:72" ht="13.5" customHeight="1">
      <c r="A29" s="8" t="str">
        <f>HYPERLINK("http://kyu.snu.ac.kr/sdhj/index.jsp?type=hj/GK14653_00IM0001_071a.jpg","1747_수현내면_071a")</f>
        <v>1747_수현내면_071a</v>
      </c>
      <c r="B29" s="5">
        <v>1747</v>
      </c>
      <c r="C29" s="5" t="s">
        <v>5791</v>
      </c>
      <c r="D29" s="5" t="s">
        <v>5792</v>
      </c>
      <c r="E29" s="5">
        <v>28</v>
      </c>
      <c r="F29" s="6">
        <v>1</v>
      </c>
      <c r="G29" s="6" t="s">
        <v>99</v>
      </c>
      <c r="H29" s="6" t="s">
        <v>100</v>
      </c>
      <c r="I29" s="6">
        <v>1</v>
      </c>
      <c r="L29" s="6">
        <v>4</v>
      </c>
      <c r="M29" s="5" t="s">
        <v>261</v>
      </c>
      <c r="N29" s="5" t="s">
        <v>262</v>
      </c>
      <c r="S29" s="6" t="s">
        <v>244</v>
      </c>
      <c r="T29" s="6" t="s">
        <v>245</v>
      </c>
      <c r="AC29" s="6">
        <v>8</v>
      </c>
      <c r="AD29" s="6" t="s">
        <v>295</v>
      </c>
      <c r="AE29" s="6" t="s">
        <v>296</v>
      </c>
    </row>
    <row r="30" spans="1:72" ht="13.5" customHeight="1">
      <c r="A30" s="8" t="str">
        <f>HYPERLINK("http://kyu.snu.ac.kr/sdhj/index.jsp?type=hj/GK14653_00IM0001_071a.jpg","1747_수현내면_071a")</f>
        <v>1747_수현내면_071a</v>
      </c>
      <c r="B30" s="5">
        <v>1747</v>
      </c>
      <c r="C30" s="5" t="s">
        <v>5791</v>
      </c>
      <c r="D30" s="5" t="s">
        <v>5792</v>
      </c>
      <c r="E30" s="5">
        <v>29</v>
      </c>
      <c r="F30" s="6">
        <v>1</v>
      </c>
      <c r="G30" s="6" t="s">
        <v>99</v>
      </c>
      <c r="H30" s="6" t="s">
        <v>100</v>
      </c>
      <c r="I30" s="6">
        <v>1</v>
      </c>
      <c r="L30" s="6">
        <v>4</v>
      </c>
      <c r="M30" s="5" t="s">
        <v>261</v>
      </c>
      <c r="N30" s="5" t="s">
        <v>262</v>
      </c>
      <c r="S30" s="6" t="s">
        <v>244</v>
      </c>
      <c r="T30" s="6" t="s">
        <v>245</v>
      </c>
      <c r="AC30" s="6">
        <v>6</v>
      </c>
      <c r="AD30" s="6" t="s">
        <v>133</v>
      </c>
      <c r="AE30" s="6" t="s">
        <v>134</v>
      </c>
    </row>
    <row r="31" spans="1:72" ht="13.5" customHeight="1">
      <c r="A31" s="8" t="str">
        <f>HYPERLINK("http://kyu.snu.ac.kr/sdhj/index.jsp?type=hj/GK14653_00IM0001_071a.jpg","1747_수현내면_071a")</f>
        <v>1747_수현내면_071a</v>
      </c>
      <c r="B31" s="5">
        <v>1747</v>
      </c>
      <c r="C31" s="5" t="s">
        <v>5791</v>
      </c>
      <c r="D31" s="5" t="s">
        <v>5792</v>
      </c>
      <c r="E31" s="5">
        <v>30</v>
      </c>
      <c r="F31" s="6">
        <v>1</v>
      </c>
      <c r="G31" s="6" t="s">
        <v>99</v>
      </c>
      <c r="H31" s="6" t="s">
        <v>100</v>
      </c>
      <c r="I31" s="6">
        <v>1</v>
      </c>
      <c r="L31" s="6">
        <v>4</v>
      </c>
      <c r="M31" s="5" t="s">
        <v>261</v>
      </c>
      <c r="N31" s="5" t="s">
        <v>262</v>
      </c>
      <c r="S31" s="6" t="s">
        <v>297</v>
      </c>
      <c r="T31" s="6" t="s">
        <v>298</v>
      </c>
      <c r="Y31" s="6" t="s">
        <v>299</v>
      </c>
      <c r="Z31" s="6" t="s">
        <v>300</v>
      </c>
      <c r="AC31" s="6">
        <v>53</v>
      </c>
      <c r="AD31" s="6" t="s">
        <v>259</v>
      </c>
      <c r="AE31" s="6" t="s">
        <v>260</v>
      </c>
    </row>
    <row r="32" spans="1:72" ht="13.5" customHeight="1">
      <c r="A32" s="8" t="str">
        <f>HYPERLINK("http://kyu.snu.ac.kr/sdhj/index.jsp?type=hj/GK14653_00IM0001_071a.jpg","1747_수현내면_071a")</f>
        <v>1747_수현내면_071a</v>
      </c>
      <c r="B32" s="5">
        <v>1747</v>
      </c>
      <c r="C32" s="5" t="s">
        <v>5791</v>
      </c>
      <c r="D32" s="5" t="s">
        <v>5792</v>
      </c>
      <c r="E32" s="5">
        <v>31</v>
      </c>
      <c r="F32" s="6">
        <v>1</v>
      </c>
      <c r="G32" s="6" t="s">
        <v>99</v>
      </c>
      <c r="H32" s="6" t="s">
        <v>100</v>
      </c>
      <c r="I32" s="6">
        <v>1</v>
      </c>
      <c r="L32" s="6">
        <v>4</v>
      </c>
      <c r="M32" s="5" t="s">
        <v>261</v>
      </c>
      <c r="N32" s="5" t="s">
        <v>262</v>
      </c>
      <c r="T32" s="6" t="s">
        <v>5793</v>
      </c>
      <c r="U32" s="6" t="s">
        <v>137</v>
      </c>
      <c r="V32" s="6" t="s">
        <v>138</v>
      </c>
      <c r="Y32" s="6" t="s">
        <v>301</v>
      </c>
      <c r="Z32" s="6" t="s">
        <v>302</v>
      </c>
      <c r="AC32" s="6">
        <v>25</v>
      </c>
      <c r="AD32" s="6" t="s">
        <v>303</v>
      </c>
      <c r="AE32" s="6" t="s">
        <v>304</v>
      </c>
    </row>
    <row r="33" spans="1:72" ht="13.5" customHeight="1">
      <c r="A33" s="8" t="str">
        <f>HYPERLINK("http://kyu.snu.ac.kr/sdhj/index.jsp?type=hj/GK14653_00IM0001_071a.jpg","1747_수현내면_071a")</f>
        <v>1747_수현내면_071a</v>
      </c>
      <c r="B33" s="5">
        <v>1747</v>
      </c>
      <c r="C33" s="5" t="s">
        <v>5791</v>
      </c>
      <c r="D33" s="5" t="s">
        <v>5792</v>
      </c>
      <c r="E33" s="5">
        <v>32</v>
      </c>
      <c r="F33" s="6">
        <v>1</v>
      </c>
      <c r="G33" s="6" t="s">
        <v>99</v>
      </c>
      <c r="H33" s="6" t="s">
        <v>100</v>
      </c>
      <c r="I33" s="6">
        <v>1</v>
      </c>
      <c r="L33" s="6">
        <v>4</v>
      </c>
      <c r="M33" s="5" t="s">
        <v>261</v>
      </c>
      <c r="N33" s="5" t="s">
        <v>262</v>
      </c>
      <c r="T33" s="6" t="s">
        <v>5793</v>
      </c>
      <c r="U33" s="6" t="s">
        <v>137</v>
      </c>
      <c r="V33" s="6" t="s">
        <v>138</v>
      </c>
      <c r="Y33" s="6" t="s">
        <v>305</v>
      </c>
      <c r="Z33" s="6" t="s">
        <v>306</v>
      </c>
      <c r="AC33" s="6">
        <v>53</v>
      </c>
      <c r="AD33" s="6" t="s">
        <v>259</v>
      </c>
      <c r="AE33" s="6" t="s">
        <v>260</v>
      </c>
    </row>
    <row r="34" spans="1:72" ht="13.5" customHeight="1">
      <c r="A34" s="8" t="str">
        <f>HYPERLINK("http://kyu.snu.ac.kr/sdhj/index.jsp?type=hj/GK14653_00IM0001_071a.jpg","1747_수현내면_071a")</f>
        <v>1747_수현내면_071a</v>
      </c>
      <c r="B34" s="5">
        <v>1747</v>
      </c>
      <c r="C34" s="5" t="s">
        <v>5791</v>
      </c>
      <c r="D34" s="5" t="s">
        <v>5792</v>
      </c>
      <c r="E34" s="5">
        <v>33</v>
      </c>
      <c r="F34" s="6">
        <v>1</v>
      </c>
      <c r="G34" s="6" t="s">
        <v>99</v>
      </c>
      <c r="H34" s="6" t="s">
        <v>100</v>
      </c>
      <c r="I34" s="6">
        <v>1</v>
      </c>
      <c r="L34" s="6">
        <v>5</v>
      </c>
      <c r="M34" s="5" t="s">
        <v>307</v>
      </c>
      <c r="N34" s="5" t="s">
        <v>308</v>
      </c>
      <c r="T34" s="6" t="s">
        <v>5794</v>
      </c>
      <c r="U34" s="6" t="s">
        <v>309</v>
      </c>
      <c r="V34" s="6" t="s">
        <v>310</v>
      </c>
      <c r="Y34" s="6" t="s">
        <v>307</v>
      </c>
      <c r="Z34" s="6" t="s">
        <v>308</v>
      </c>
      <c r="AC34" s="6">
        <v>69</v>
      </c>
      <c r="AD34" s="6" t="s">
        <v>206</v>
      </c>
      <c r="AE34" s="6" t="s">
        <v>207</v>
      </c>
      <c r="AJ34" s="6" t="s">
        <v>33</v>
      </c>
      <c r="AK34" s="6" t="s">
        <v>34</v>
      </c>
      <c r="AL34" s="6" t="s">
        <v>164</v>
      </c>
      <c r="AM34" s="6" t="s">
        <v>5795</v>
      </c>
      <c r="AN34" s="6" t="s">
        <v>311</v>
      </c>
      <c r="AO34" s="6" t="s">
        <v>312</v>
      </c>
      <c r="AP34" s="6" t="s">
        <v>73</v>
      </c>
      <c r="AQ34" s="6" t="s">
        <v>74</v>
      </c>
      <c r="AR34" s="6" t="s">
        <v>313</v>
      </c>
      <c r="AS34" s="6" t="s">
        <v>314</v>
      </c>
      <c r="AV34" s="6" t="s">
        <v>315</v>
      </c>
      <c r="AW34" s="6" t="s">
        <v>316</v>
      </c>
      <c r="BI34" s="6" t="s">
        <v>317</v>
      </c>
      <c r="BJ34" s="6" t="s">
        <v>318</v>
      </c>
      <c r="BM34" s="6" t="s">
        <v>319</v>
      </c>
      <c r="BN34" s="6" t="s">
        <v>320</v>
      </c>
      <c r="BQ34" s="6" t="s">
        <v>321</v>
      </c>
      <c r="BR34" s="6" t="s">
        <v>322</v>
      </c>
      <c r="BS34" s="6" t="s">
        <v>285</v>
      </c>
      <c r="BT34" s="6" t="s">
        <v>286</v>
      </c>
    </row>
    <row r="35" spans="1:72" ht="13.5" customHeight="1">
      <c r="A35" s="8" t="str">
        <f>HYPERLINK("http://kyu.snu.ac.kr/sdhj/index.jsp?type=hj/GK14653_00IM0001_071a.jpg","1747_수현내면_071a")</f>
        <v>1747_수현내면_071a</v>
      </c>
      <c r="B35" s="5">
        <v>1747</v>
      </c>
      <c r="C35" s="5" t="s">
        <v>5796</v>
      </c>
      <c r="D35" s="5" t="s">
        <v>5797</v>
      </c>
      <c r="E35" s="5">
        <v>34</v>
      </c>
      <c r="F35" s="6">
        <v>1</v>
      </c>
      <c r="G35" s="6" t="s">
        <v>99</v>
      </c>
      <c r="H35" s="6" t="s">
        <v>100</v>
      </c>
      <c r="I35" s="6">
        <v>1</v>
      </c>
      <c r="L35" s="6">
        <v>5</v>
      </c>
      <c r="M35" s="5" t="s">
        <v>307</v>
      </c>
      <c r="N35" s="5" t="s">
        <v>308</v>
      </c>
      <c r="S35" s="6" t="s">
        <v>101</v>
      </c>
      <c r="T35" s="6" t="s">
        <v>102</v>
      </c>
      <c r="U35" s="6" t="s">
        <v>323</v>
      </c>
      <c r="V35" s="6" t="s">
        <v>324</v>
      </c>
      <c r="Y35" s="6" t="s">
        <v>325</v>
      </c>
      <c r="Z35" s="6" t="s">
        <v>326</v>
      </c>
      <c r="AC35" s="6">
        <v>52</v>
      </c>
      <c r="AD35" s="6" t="s">
        <v>327</v>
      </c>
      <c r="AE35" s="6" t="s">
        <v>328</v>
      </c>
      <c r="AN35" s="6" t="s">
        <v>311</v>
      </c>
      <c r="AO35" s="6" t="s">
        <v>312</v>
      </c>
      <c r="AP35" s="6" t="s">
        <v>73</v>
      </c>
      <c r="AQ35" s="6" t="s">
        <v>74</v>
      </c>
      <c r="AR35" s="6" t="s">
        <v>329</v>
      </c>
      <c r="AS35" s="6" t="s">
        <v>330</v>
      </c>
      <c r="AT35" s="6" t="s">
        <v>331</v>
      </c>
      <c r="AU35" s="6" t="s">
        <v>332</v>
      </c>
      <c r="AV35" s="6" t="s">
        <v>333</v>
      </c>
      <c r="AW35" s="6" t="s">
        <v>334</v>
      </c>
      <c r="BG35" s="6" t="s">
        <v>335</v>
      </c>
      <c r="BH35" s="6" t="s">
        <v>5798</v>
      </c>
      <c r="BI35" s="6" t="s">
        <v>336</v>
      </c>
      <c r="BJ35" s="6" t="s">
        <v>337</v>
      </c>
      <c r="BK35" s="6" t="s">
        <v>338</v>
      </c>
      <c r="BL35" s="6" t="s">
        <v>339</v>
      </c>
      <c r="BM35" s="6" t="s">
        <v>340</v>
      </c>
      <c r="BN35" s="6" t="s">
        <v>341</v>
      </c>
      <c r="BO35" s="6" t="s">
        <v>338</v>
      </c>
      <c r="BP35" s="6" t="s">
        <v>339</v>
      </c>
      <c r="BQ35" s="6" t="s">
        <v>342</v>
      </c>
      <c r="BR35" s="6" t="s">
        <v>5799</v>
      </c>
      <c r="BS35" s="6" t="s">
        <v>164</v>
      </c>
      <c r="BT35" s="6" t="s">
        <v>5800</v>
      </c>
    </row>
    <row r="36" spans="1:72" ht="13.5" customHeight="1">
      <c r="A36" s="8" t="str">
        <f>HYPERLINK("http://kyu.snu.ac.kr/sdhj/index.jsp?type=hj/GK14653_00IM0001_071a.jpg","1747_수현내면_071a")</f>
        <v>1747_수현내면_071a</v>
      </c>
      <c r="B36" s="5">
        <v>1747</v>
      </c>
      <c r="C36" s="5" t="s">
        <v>5801</v>
      </c>
      <c r="D36" s="5" t="s">
        <v>5802</v>
      </c>
      <c r="E36" s="5">
        <v>35</v>
      </c>
      <c r="F36" s="6">
        <v>1</v>
      </c>
      <c r="G36" s="6" t="s">
        <v>99</v>
      </c>
      <c r="H36" s="6" t="s">
        <v>100</v>
      </c>
      <c r="I36" s="6">
        <v>1</v>
      </c>
      <c r="L36" s="6">
        <v>5</v>
      </c>
      <c r="M36" s="5" t="s">
        <v>307</v>
      </c>
      <c r="N36" s="5" t="s">
        <v>308</v>
      </c>
      <c r="S36" s="6" t="s">
        <v>287</v>
      </c>
      <c r="T36" s="6" t="s">
        <v>288</v>
      </c>
      <c r="Y36" s="6" t="s">
        <v>343</v>
      </c>
      <c r="Z36" s="6" t="s">
        <v>344</v>
      </c>
      <c r="AF36" s="6" t="s">
        <v>194</v>
      </c>
      <c r="AG36" s="6" t="s">
        <v>195</v>
      </c>
    </row>
    <row r="37" spans="1:72" ht="13.5" customHeight="1">
      <c r="A37" s="8" t="str">
        <f>HYPERLINK("http://kyu.snu.ac.kr/sdhj/index.jsp?type=hj/GK14653_00IM0001_071a.jpg","1747_수현내면_071a")</f>
        <v>1747_수현내면_071a</v>
      </c>
      <c r="B37" s="5">
        <v>1747</v>
      </c>
      <c r="C37" s="5" t="s">
        <v>5803</v>
      </c>
      <c r="D37" s="5" t="s">
        <v>5804</v>
      </c>
      <c r="E37" s="5">
        <v>36</v>
      </c>
      <c r="F37" s="6">
        <v>1</v>
      </c>
      <c r="G37" s="6" t="s">
        <v>99</v>
      </c>
      <c r="H37" s="6" t="s">
        <v>100</v>
      </c>
      <c r="I37" s="6">
        <v>1</v>
      </c>
      <c r="L37" s="6">
        <v>5</v>
      </c>
      <c r="M37" s="5" t="s">
        <v>307</v>
      </c>
      <c r="N37" s="5" t="s">
        <v>308</v>
      </c>
      <c r="S37" s="6" t="s">
        <v>248</v>
      </c>
      <c r="T37" s="6" t="s">
        <v>249</v>
      </c>
      <c r="Y37" s="6" t="s">
        <v>345</v>
      </c>
      <c r="Z37" s="6" t="s">
        <v>346</v>
      </c>
      <c r="AC37" s="6">
        <v>6</v>
      </c>
      <c r="AD37" s="6" t="s">
        <v>133</v>
      </c>
      <c r="AE37" s="6" t="s">
        <v>134</v>
      </c>
    </row>
    <row r="38" spans="1:72" ht="13.5" customHeight="1">
      <c r="A38" s="8" t="str">
        <f>HYPERLINK("http://kyu.snu.ac.kr/sdhj/index.jsp?type=hj/GK14653_00IM0001_071a.jpg","1747_수현내면_071a")</f>
        <v>1747_수현내면_071a</v>
      </c>
      <c r="B38" s="5">
        <v>1747</v>
      </c>
      <c r="C38" s="5" t="s">
        <v>5805</v>
      </c>
      <c r="D38" s="5" t="s">
        <v>5806</v>
      </c>
      <c r="E38" s="5">
        <v>37</v>
      </c>
      <c r="F38" s="6">
        <v>1</v>
      </c>
      <c r="G38" s="6" t="s">
        <v>99</v>
      </c>
      <c r="H38" s="6" t="s">
        <v>100</v>
      </c>
      <c r="I38" s="6">
        <v>1</v>
      </c>
      <c r="L38" s="6">
        <v>5</v>
      </c>
      <c r="M38" s="5" t="s">
        <v>307</v>
      </c>
      <c r="N38" s="5" t="s">
        <v>308</v>
      </c>
      <c r="S38" s="6" t="s">
        <v>347</v>
      </c>
      <c r="T38" s="6" t="s">
        <v>312</v>
      </c>
      <c r="U38" s="6" t="s">
        <v>348</v>
      </c>
      <c r="V38" s="6" t="s">
        <v>5807</v>
      </c>
      <c r="Y38" s="6" t="s">
        <v>349</v>
      </c>
      <c r="Z38" s="6" t="s">
        <v>350</v>
      </c>
      <c r="AC38" s="6">
        <v>30</v>
      </c>
      <c r="AD38" s="6" t="s">
        <v>351</v>
      </c>
      <c r="AE38" s="6" t="s">
        <v>352</v>
      </c>
      <c r="AF38" s="6" t="s">
        <v>135</v>
      </c>
      <c r="AG38" s="6" t="s">
        <v>136</v>
      </c>
    </row>
    <row r="39" spans="1:72" ht="13.5" customHeight="1">
      <c r="A39" s="8" t="str">
        <f>HYPERLINK("http://kyu.snu.ac.kr/sdhj/index.jsp?type=hj/GK14653_00IM0001_071a.jpg","1747_수현내면_071a")</f>
        <v>1747_수현내면_071a</v>
      </c>
      <c r="B39" s="5">
        <v>1747</v>
      </c>
      <c r="C39" s="5" t="s">
        <v>5803</v>
      </c>
      <c r="D39" s="5" t="s">
        <v>5804</v>
      </c>
      <c r="E39" s="5">
        <v>38</v>
      </c>
      <c r="F39" s="6">
        <v>1</v>
      </c>
      <c r="G39" s="6" t="s">
        <v>99</v>
      </c>
      <c r="H39" s="6" t="s">
        <v>100</v>
      </c>
      <c r="I39" s="6">
        <v>2</v>
      </c>
      <c r="J39" s="6" t="s">
        <v>353</v>
      </c>
      <c r="K39" s="6" t="s">
        <v>354</v>
      </c>
      <c r="L39" s="6">
        <v>1</v>
      </c>
      <c r="M39" s="5" t="s">
        <v>313</v>
      </c>
      <c r="N39" s="5" t="s">
        <v>314</v>
      </c>
      <c r="T39" s="6" t="s">
        <v>5808</v>
      </c>
      <c r="U39" s="6" t="s">
        <v>73</v>
      </c>
      <c r="V39" s="6" t="s">
        <v>74</v>
      </c>
      <c r="W39" s="6" t="s">
        <v>75</v>
      </c>
      <c r="X39" s="6" t="s">
        <v>76</v>
      </c>
      <c r="Y39" s="6" t="s">
        <v>355</v>
      </c>
      <c r="Z39" s="6" t="s">
        <v>356</v>
      </c>
      <c r="AC39" s="6">
        <v>41</v>
      </c>
      <c r="AD39" s="6" t="s">
        <v>357</v>
      </c>
      <c r="AE39" s="6" t="s">
        <v>358</v>
      </c>
      <c r="AJ39" s="6" t="s">
        <v>33</v>
      </c>
      <c r="AK39" s="6" t="s">
        <v>34</v>
      </c>
      <c r="AL39" s="6" t="s">
        <v>81</v>
      </c>
      <c r="AM39" s="6" t="s">
        <v>82</v>
      </c>
      <c r="AT39" s="6" t="s">
        <v>83</v>
      </c>
      <c r="AU39" s="6" t="s">
        <v>84</v>
      </c>
      <c r="AV39" s="6" t="s">
        <v>359</v>
      </c>
      <c r="AW39" s="6" t="s">
        <v>360</v>
      </c>
      <c r="BG39" s="6" t="s">
        <v>273</v>
      </c>
      <c r="BH39" s="6" t="s">
        <v>5783</v>
      </c>
      <c r="BI39" s="6" t="s">
        <v>5809</v>
      </c>
      <c r="BJ39" s="6" t="s">
        <v>5810</v>
      </c>
      <c r="BK39" s="6" t="s">
        <v>89</v>
      </c>
      <c r="BL39" s="6" t="s">
        <v>90</v>
      </c>
      <c r="BM39" s="6" t="s">
        <v>91</v>
      </c>
      <c r="BN39" s="6" t="s">
        <v>92</v>
      </c>
      <c r="BO39" s="6" t="s">
        <v>273</v>
      </c>
      <c r="BP39" s="6" t="s">
        <v>5783</v>
      </c>
      <c r="BQ39" s="6" t="s">
        <v>361</v>
      </c>
      <c r="BR39" s="6" t="s">
        <v>362</v>
      </c>
      <c r="BS39" s="6" t="s">
        <v>97</v>
      </c>
      <c r="BT39" s="6" t="s">
        <v>98</v>
      </c>
    </row>
    <row r="40" spans="1:72" ht="13.5" customHeight="1">
      <c r="A40" s="8" t="str">
        <f>HYPERLINK("http://kyu.snu.ac.kr/sdhj/index.jsp?type=hj/GK14653_00IM0001_071a.jpg","1747_수현내면_071a")</f>
        <v>1747_수현내면_071a</v>
      </c>
      <c r="B40" s="5">
        <v>1747</v>
      </c>
      <c r="C40" s="5" t="s">
        <v>5811</v>
      </c>
      <c r="D40" s="5" t="s">
        <v>5812</v>
      </c>
      <c r="E40" s="5">
        <v>39</v>
      </c>
      <c r="F40" s="6">
        <v>1</v>
      </c>
      <c r="G40" s="6" t="s">
        <v>99</v>
      </c>
      <c r="H40" s="6" t="s">
        <v>100</v>
      </c>
      <c r="I40" s="6">
        <v>2</v>
      </c>
      <c r="L40" s="6">
        <v>1</v>
      </c>
      <c r="M40" s="5" t="s">
        <v>313</v>
      </c>
      <c r="N40" s="5" t="s">
        <v>314</v>
      </c>
      <c r="S40" s="6" t="s">
        <v>101</v>
      </c>
      <c r="T40" s="6" t="s">
        <v>102</v>
      </c>
      <c r="W40" s="6" t="s">
        <v>163</v>
      </c>
      <c r="X40" s="6" t="s">
        <v>5813</v>
      </c>
      <c r="Y40" s="6" t="s">
        <v>105</v>
      </c>
      <c r="Z40" s="6" t="s">
        <v>106</v>
      </c>
      <c r="AC40" s="6">
        <v>41</v>
      </c>
      <c r="AD40" s="6" t="s">
        <v>357</v>
      </c>
      <c r="AE40" s="6" t="s">
        <v>358</v>
      </c>
      <c r="AJ40" s="6" t="s">
        <v>109</v>
      </c>
      <c r="AK40" s="6" t="s">
        <v>110</v>
      </c>
      <c r="AL40" s="6" t="s">
        <v>164</v>
      </c>
      <c r="AM40" s="6" t="s">
        <v>5814</v>
      </c>
      <c r="AT40" s="6" t="s">
        <v>93</v>
      </c>
      <c r="AU40" s="6" t="s">
        <v>94</v>
      </c>
      <c r="AV40" s="6" t="s">
        <v>363</v>
      </c>
      <c r="AW40" s="6" t="s">
        <v>364</v>
      </c>
      <c r="BG40" s="6" t="s">
        <v>365</v>
      </c>
      <c r="BH40" s="6" t="s">
        <v>366</v>
      </c>
      <c r="BI40" s="6" t="s">
        <v>367</v>
      </c>
      <c r="BJ40" s="6" t="s">
        <v>368</v>
      </c>
      <c r="BK40" s="6" t="s">
        <v>93</v>
      </c>
      <c r="BL40" s="6" t="s">
        <v>94</v>
      </c>
      <c r="BM40" s="6" t="s">
        <v>369</v>
      </c>
      <c r="BN40" s="6" t="s">
        <v>5815</v>
      </c>
      <c r="BO40" s="6" t="s">
        <v>93</v>
      </c>
      <c r="BP40" s="6" t="s">
        <v>94</v>
      </c>
      <c r="BQ40" s="6" t="s">
        <v>370</v>
      </c>
      <c r="BR40" s="6" t="s">
        <v>371</v>
      </c>
      <c r="BS40" s="6" t="s">
        <v>372</v>
      </c>
      <c r="BT40" s="6" t="s">
        <v>5816</v>
      </c>
    </row>
    <row r="41" spans="1:72" ht="13.5" customHeight="1">
      <c r="A41" s="8" t="str">
        <f>HYPERLINK("http://kyu.snu.ac.kr/sdhj/index.jsp?type=hj/GK14653_00IM0001_071a.jpg","1747_수현내면_071a")</f>
        <v>1747_수현내면_071a</v>
      </c>
      <c r="B41" s="5">
        <v>1747</v>
      </c>
      <c r="C41" s="5" t="s">
        <v>5817</v>
      </c>
      <c r="D41" s="5" t="s">
        <v>5818</v>
      </c>
      <c r="E41" s="5">
        <v>40</v>
      </c>
      <c r="F41" s="6">
        <v>1</v>
      </c>
      <c r="G41" s="6" t="s">
        <v>99</v>
      </c>
      <c r="H41" s="6" t="s">
        <v>100</v>
      </c>
      <c r="I41" s="6">
        <v>2</v>
      </c>
      <c r="L41" s="6">
        <v>1</v>
      </c>
      <c r="M41" s="5" t="s">
        <v>313</v>
      </c>
      <c r="N41" s="5" t="s">
        <v>314</v>
      </c>
      <c r="S41" s="6" t="s">
        <v>238</v>
      </c>
      <c r="T41" s="6" t="s">
        <v>239</v>
      </c>
      <c r="Y41" s="6" t="s">
        <v>373</v>
      </c>
      <c r="Z41" s="6" t="s">
        <v>374</v>
      </c>
      <c r="AC41" s="6">
        <v>13</v>
      </c>
      <c r="AD41" s="6" t="s">
        <v>202</v>
      </c>
      <c r="AE41" s="6" t="s">
        <v>203</v>
      </c>
    </row>
    <row r="42" spans="1:72" ht="13.5" customHeight="1">
      <c r="A42" s="8" t="str">
        <f>HYPERLINK("http://kyu.snu.ac.kr/sdhj/index.jsp?type=hj/GK14653_00IM0001_071a.jpg","1747_수현내면_071a")</f>
        <v>1747_수현내면_071a</v>
      </c>
      <c r="B42" s="5">
        <v>1747</v>
      </c>
      <c r="C42" s="5" t="s">
        <v>5819</v>
      </c>
      <c r="D42" s="5" t="s">
        <v>5820</v>
      </c>
      <c r="E42" s="5">
        <v>41</v>
      </c>
      <c r="F42" s="6">
        <v>1</v>
      </c>
      <c r="G42" s="6" t="s">
        <v>99</v>
      </c>
      <c r="H42" s="6" t="s">
        <v>100</v>
      </c>
      <c r="I42" s="6">
        <v>2</v>
      </c>
      <c r="L42" s="6">
        <v>1</v>
      </c>
      <c r="M42" s="5" t="s">
        <v>313</v>
      </c>
      <c r="N42" s="5" t="s">
        <v>314</v>
      </c>
      <c r="S42" s="6" t="s">
        <v>248</v>
      </c>
      <c r="T42" s="6" t="s">
        <v>249</v>
      </c>
      <c r="Y42" s="6" t="s">
        <v>375</v>
      </c>
      <c r="Z42" s="6" t="s">
        <v>376</v>
      </c>
      <c r="AC42" s="6">
        <v>7</v>
      </c>
      <c r="AD42" s="6" t="s">
        <v>210</v>
      </c>
      <c r="AE42" s="6" t="s">
        <v>211</v>
      </c>
      <c r="AG42" s="6" t="s">
        <v>5821</v>
      </c>
    </row>
    <row r="43" spans="1:72" ht="13.5" customHeight="1">
      <c r="A43" s="8" t="str">
        <f>HYPERLINK("http://kyu.snu.ac.kr/sdhj/index.jsp?type=hj/GK14653_00IM0001_071a.jpg","1747_수현내면_071a")</f>
        <v>1747_수현내면_071a</v>
      </c>
      <c r="B43" s="5">
        <v>1747</v>
      </c>
      <c r="C43" s="5" t="s">
        <v>5819</v>
      </c>
      <c r="D43" s="5" t="s">
        <v>5820</v>
      </c>
      <c r="E43" s="5">
        <v>42</v>
      </c>
      <c r="F43" s="6">
        <v>1</v>
      </c>
      <c r="G43" s="6" t="s">
        <v>99</v>
      </c>
      <c r="H43" s="6" t="s">
        <v>100</v>
      </c>
      <c r="I43" s="6">
        <v>2</v>
      </c>
      <c r="L43" s="6">
        <v>1</v>
      </c>
      <c r="M43" s="5" t="s">
        <v>313</v>
      </c>
      <c r="N43" s="5" t="s">
        <v>314</v>
      </c>
      <c r="S43" s="6" t="s">
        <v>248</v>
      </c>
      <c r="T43" s="6" t="s">
        <v>249</v>
      </c>
      <c r="Y43" s="6" t="s">
        <v>377</v>
      </c>
      <c r="Z43" s="6" t="s">
        <v>378</v>
      </c>
      <c r="AC43" s="6">
        <v>3</v>
      </c>
      <c r="AD43" s="6" t="s">
        <v>379</v>
      </c>
      <c r="AE43" s="6" t="s">
        <v>380</v>
      </c>
      <c r="AF43" s="6" t="s">
        <v>5822</v>
      </c>
      <c r="AG43" s="6" t="s">
        <v>5823</v>
      </c>
    </row>
    <row r="44" spans="1:72" ht="13.5" customHeight="1">
      <c r="A44" s="8" t="str">
        <f>HYPERLINK("http://kyu.snu.ac.kr/sdhj/index.jsp?type=hj/GK14653_00IM0001_071a.jpg","1747_수현내면_071a")</f>
        <v>1747_수현내면_071a</v>
      </c>
      <c r="B44" s="5">
        <v>1747</v>
      </c>
      <c r="C44" s="5" t="s">
        <v>5819</v>
      </c>
      <c r="D44" s="5" t="s">
        <v>5820</v>
      </c>
      <c r="E44" s="5">
        <v>43</v>
      </c>
      <c r="F44" s="6">
        <v>1</v>
      </c>
      <c r="G44" s="6" t="s">
        <v>99</v>
      </c>
      <c r="H44" s="6" t="s">
        <v>100</v>
      </c>
      <c r="I44" s="6">
        <v>2</v>
      </c>
      <c r="L44" s="6">
        <v>1</v>
      </c>
      <c r="M44" s="5" t="s">
        <v>313</v>
      </c>
      <c r="N44" s="5" t="s">
        <v>314</v>
      </c>
      <c r="T44" s="6" t="s">
        <v>5702</v>
      </c>
      <c r="U44" s="6" t="s">
        <v>137</v>
      </c>
      <c r="V44" s="6" t="s">
        <v>138</v>
      </c>
      <c r="Y44" s="6" t="s">
        <v>381</v>
      </c>
      <c r="Z44" s="6" t="s">
        <v>382</v>
      </c>
      <c r="AC44" s="6">
        <v>36</v>
      </c>
      <c r="AD44" s="6" t="s">
        <v>79</v>
      </c>
      <c r="AE44" s="6" t="s">
        <v>80</v>
      </c>
    </row>
    <row r="45" spans="1:72" ht="13.5" customHeight="1">
      <c r="A45" s="8" t="str">
        <f>HYPERLINK("http://kyu.snu.ac.kr/sdhj/index.jsp?type=hj/GK14653_00IM0001_071a.jpg","1747_수현내면_071a")</f>
        <v>1747_수현내면_071a</v>
      </c>
      <c r="B45" s="5">
        <v>1747</v>
      </c>
      <c r="C45" s="5" t="s">
        <v>5819</v>
      </c>
      <c r="D45" s="5" t="s">
        <v>5820</v>
      </c>
      <c r="E45" s="5">
        <v>44</v>
      </c>
      <c r="F45" s="6">
        <v>1</v>
      </c>
      <c r="G45" s="6" t="s">
        <v>99</v>
      </c>
      <c r="H45" s="6" t="s">
        <v>100</v>
      </c>
      <c r="I45" s="6">
        <v>2</v>
      </c>
      <c r="L45" s="6">
        <v>1</v>
      </c>
      <c r="M45" s="5" t="s">
        <v>313</v>
      </c>
      <c r="N45" s="5" t="s">
        <v>314</v>
      </c>
      <c r="T45" s="6" t="s">
        <v>5702</v>
      </c>
      <c r="U45" s="6" t="s">
        <v>383</v>
      </c>
      <c r="V45" s="6" t="s">
        <v>384</v>
      </c>
      <c r="Y45" s="6" t="s">
        <v>385</v>
      </c>
      <c r="Z45" s="6" t="s">
        <v>386</v>
      </c>
      <c r="AC45" s="6">
        <v>56</v>
      </c>
      <c r="AD45" s="6" t="s">
        <v>265</v>
      </c>
      <c r="AE45" s="6" t="s">
        <v>266</v>
      </c>
    </row>
    <row r="46" spans="1:72" ht="13.5" customHeight="1">
      <c r="A46" s="8" t="str">
        <f>HYPERLINK("http://kyu.snu.ac.kr/sdhj/index.jsp?type=hj/GK14653_00IM0001_071a.jpg","1747_수현내면_071a")</f>
        <v>1747_수현내면_071a</v>
      </c>
      <c r="B46" s="5">
        <v>1747</v>
      </c>
      <c r="C46" s="5" t="s">
        <v>5746</v>
      </c>
      <c r="D46" s="5" t="s">
        <v>5747</v>
      </c>
      <c r="E46" s="5">
        <v>45</v>
      </c>
      <c r="F46" s="6">
        <v>1</v>
      </c>
      <c r="G46" s="6" t="s">
        <v>99</v>
      </c>
      <c r="H46" s="6" t="s">
        <v>100</v>
      </c>
      <c r="I46" s="6">
        <v>2</v>
      </c>
      <c r="L46" s="6">
        <v>1</v>
      </c>
      <c r="M46" s="5" t="s">
        <v>313</v>
      </c>
      <c r="N46" s="5" t="s">
        <v>314</v>
      </c>
      <c r="T46" s="6" t="s">
        <v>5702</v>
      </c>
      <c r="U46" s="6" t="s">
        <v>137</v>
      </c>
      <c r="V46" s="6" t="s">
        <v>138</v>
      </c>
      <c r="Y46" s="6" t="s">
        <v>387</v>
      </c>
      <c r="Z46" s="6" t="s">
        <v>388</v>
      </c>
      <c r="AC46" s="6">
        <v>11</v>
      </c>
      <c r="AD46" s="6" t="s">
        <v>289</v>
      </c>
      <c r="AE46" s="6" t="s">
        <v>290</v>
      </c>
      <c r="AG46" s="6" t="s">
        <v>5824</v>
      </c>
      <c r="BB46" s="6" t="s">
        <v>137</v>
      </c>
      <c r="BC46" s="6" t="s">
        <v>138</v>
      </c>
      <c r="BD46" s="6" t="s">
        <v>381</v>
      </c>
      <c r="BE46" s="6" t="s">
        <v>382</v>
      </c>
      <c r="BF46" s="6" t="s">
        <v>5825</v>
      </c>
    </row>
    <row r="47" spans="1:72" ht="13.5" customHeight="1">
      <c r="A47" s="8" t="str">
        <f>HYPERLINK("http://kyu.snu.ac.kr/sdhj/index.jsp?type=hj/GK14653_00IM0001_071a.jpg","1747_수현내면_071a")</f>
        <v>1747_수현내면_071a</v>
      </c>
      <c r="B47" s="5">
        <v>1747</v>
      </c>
      <c r="C47" s="5" t="s">
        <v>5819</v>
      </c>
      <c r="D47" s="5" t="s">
        <v>5820</v>
      </c>
      <c r="E47" s="5">
        <v>46</v>
      </c>
      <c r="F47" s="6">
        <v>1</v>
      </c>
      <c r="G47" s="6" t="s">
        <v>99</v>
      </c>
      <c r="H47" s="6" t="s">
        <v>100</v>
      </c>
      <c r="I47" s="6">
        <v>2</v>
      </c>
      <c r="L47" s="6">
        <v>1</v>
      </c>
      <c r="M47" s="5" t="s">
        <v>313</v>
      </c>
      <c r="N47" s="5" t="s">
        <v>314</v>
      </c>
      <c r="T47" s="6" t="s">
        <v>5702</v>
      </c>
      <c r="U47" s="6" t="s">
        <v>129</v>
      </c>
      <c r="V47" s="6" t="s">
        <v>130</v>
      </c>
      <c r="Y47" s="6" t="s">
        <v>389</v>
      </c>
      <c r="Z47" s="6" t="s">
        <v>390</v>
      </c>
      <c r="AC47" s="6">
        <v>4</v>
      </c>
      <c r="AD47" s="6" t="s">
        <v>391</v>
      </c>
      <c r="AE47" s="6" t="s">
        <v>392</v>
      </c>
      <c r="AF47" s="6" t="s">
        <v>5826</v>
      </c>
      <c r="AG47" s="6" t="s">
        <v>5827</v>
      </c>
      <c r="BC47" s="6" t="s">
        <v>138</v>
      </c>
      <c r="BE47" s="6" t="s">
        <v>382</v>
      </c>
      <c r="BF47" s="6" t="s">
        <v>5828</v>
      </c>
    </row>
    <row r="48" spans="1:72" ht="13.5" customHeight="1">
      <c r="A48" s="8" t="str">
        <f>HYPERLINK("http://kyu.snu.ac.kr/sdhj/index.jsp?type=hj/GK14653_00IM0001_071a.jpg","1747_수현내면_071a")</f>
        <v>1747_수현내면_071a</v>
      </c>
      <c r="B48" s="5">
        <v>1747</v>
      </c>
      <c r="C48" s="5" t="s">
        <v>5819</v>
      </c>
      <c r="D48" s="5" t="s">
        <v>5820</v>
      </c>
      <c r="E48" s="5">
        <v>47</v>
      </c>
      <c r="F48" s="6">
        <v>1</v>
      </c>
      <c r="G48" s="6" t="s">
        <v>99</v>
      </c>
      <c r="H48" s="6" t="s">
        <v>100</v>
      </c>
      <c r="I48" s="6">
        <v>2</v>
      </c>
      <c r="L48" s="6">
        <v>1</v>
      </c>
      <c r="M48" s="5" t="s">
        <v>313</v>
      </c>
      <c r="N48" s="5" t="s">
        <v>314</v>
      </c>
      <c r="T48" s="6" t="s">
        <v>5702</v>
      </c>
      <c r="U48" s="6" t="s">
        <v>129</v>
      </c>
      <c r="V48" s="6" t="s">
        <v>130</v>
      </c>
      <c r="Y48" s="6" t="s">
        <v>393</v>
      </c>
      <c r="Z48" s="6" t="s">
        <v>394</v>
      </c>
      <c r="AC48" s="6">
        <v>10</v>
      </c>
      <c r="AD48" s="6" t="s">
        <v>206</v>
      </c>
      <c r="AE48" s="6" t="s">
        <v>207</v>
      </c>
    </row>
    <row r="49" spans="1:72" ht="13.5" customHeight="1">
      <c r="A49" s="8" t="str">
        <f>HYPERLINK("http://kyu.snu.ac.kr/sdhj/index.jsp?type=hj/GK14653_00IM0001_071a.jpg","1747_수현내면_071a")</f>
        <v>1747_수현내면_071a</v>
      </c>
      <c r="B49" s="5">
        <v>1747</v>
      </c>
      <c r="C49" s="5" t="s">
        <v>5819</v>
      </c>
      <c r="D49" s="5" t="s">
        <v>5820</v>
      </c>
      <c r="E49" s="5">
        <v>48</v>
      </c>
      <c r="F49" s="6">
        <v>1</v>
      </c>
      <c r="G49" s="6" t="s">
        <v>99</v>
      </c>
      <c r="H49" s="6" t="s">
        <v>100</v>
      </c>
      <c r="I49" s="6">
        <v>2</v>
      </c>
      <c r="L49" s="6">
        <v>1</v>
      </c>
      <c r="M49" s="5" t="s">
        <v>313</v>
      </c>
      <c r="N49" s="5" t="s">
        <v>314</v>
      </c>
      <c r="T49" s="6" t="s">
        <v>5702</v>
      </c>
      <c r="U49" s="6" t="s">
        <v>123</v>
      </c>
      <c r="V49" s="6" t="s">
        <v>124</v>
      </c>
      <c r="Y49" s="6" t="s">
        <v>395</v>
      </c>
      <c r="Z49" s="6" t="s">
        <v>396</v>
      </c>
      <c r="AC49" s="6">
        <v>14</v>
      </c>
      <c r="AD49" s="6" t="s">
        <v>397</v>
      </c>
      <c r="AE49" s="6" t="s">
        <v>398</v>
      </c>
      <c r="AF49" s="6" t="s">
        <v>135</v>
      </c>
      <c r="AG49" s="6" t="s">
        <v>136</v>
      </c>
    </row>
    <row r="50" spans="1:72" ht="13.5" customHeight="1">
      <c r="A50" s="8" t="str">
        <f>HYPERLINK("http://kyu.snu.ac.kr/sdhj/index.jsp?type=hj/GK14653_00IM0001_071a.jpg","1747_수현내면_071a")</f>
        <v>1747_수현내면_071a</v>
      </c>
      <c r="B50" s="5">
        <v>1747</v>
      </c>
      <c r="C50" s="5" t="s">
        <v>5727</v>
      </c>
      <c r="D50" s="5" t="s">
        <v>5751</v>
      </c>
      <c r="E50" s="5">
        <v>49</v>
      </c>
      <c r="F50" s="6">
        <v>1</v>
      </c>
      <c r="G50" s="6" t="s">
        <v>99</v>
      </c>
      <c r="H50" s="6" t="s">
        <v>100</v>
      </c>
      <c r="I50" s="6">
        <v>2</v>
      </c>
      <c r="L50" s="6">
        <v>2</v>
      </c>
      <c r="M50" s="5" t="s">
        <v>399</v>
      </c>
      <c r="N50" s="5" t="s">
        <v>400</v>
      </c>
      <c r="T50" s="6" t="s">
        <v>5829</v>
      </c>
      <c r="U50" s="6" t="s">
        <v>73</v>
      </c>
      <c r="V50" s="6" t="s">
        <v>74</v>
      </c>
      <c r="W50" s="6" t="s">
        <v>75</v>
      </c>
      <c r="X50" s="6" t="s">
        <v>76</v>
      </c>
      <c r="Y50" s="6" t="s">
        <v>401</v>
      </c>
      <c r="Z50" s="6" t="s">
        <v>402</v>
      </c>
      <c r="AC50" s="6">
        <v>62</v>
      </c>
      <c r="AD50" s="6" t="s">
        <v>403</v>
      </c>
      <c r="AE50" s="6" t="s">
        <v>404</v>
      </c>
      <c r="AJ50" s="6" t="s">
        <v>33</v>
      </c>
      <c r="AK50" s="6" t="s">
        <v>34</v>
      </c>
      <c r="AL50" s="6" t="s">
        <v>81</v>
      </c>
      <c r="AM50" s="6" t="s">
        <v>82</v>
      </c>
      <c r="AT50" s="6" t="s">
        <v>93</v>
      </c>
      <c r="AU50" s="6" t="s">
        <v>94</v>
      </c>
      <c r="AV50" s="6" t="s">
        <v>405</v>
      </c>
      <c r="AW50" s="6" t="s">
        <v>406</v>
      </c>
      <c r="BG50" s="6" t="s">
        <v>83</v>
      </c>
      <c r="BH50" s="6" t="s">
        <v>84</v>
      </c>
      <c r="BI50" s="6" t="s">
        <v>407</v>
      </c>
      <c r="BJ50" s="6" t="s">
        <v>408</v>
      </c>
      <c r="BK50" s="6" t="s">
        <v>83</v>
      </c>
      <c r="BL50" s="6" t="s">
        <v>84</v>
      </c>
      <c r="BM50" s="6" t="s">
        <v>5830</v>
      </c>
      <c r="BN50" s="6" t="s">
        <v>5831</v>
      </c>
      <c r="BO50" s="6" t="s">
        <v>93</v>
      </c>
      <c r="BP50" s="6" t="s">
        <v>94</v>
      </c>
      <c r="BQ50" s="6" t="s">
        <v>409</v>
      </c>
      <c r="BR50" s="6" t="s">
        <v>410</v>
      </c>
      <c r="BS50" s="6" t="s">
        <v>411</v>
      </c>
      <c r="BT50" s="6" t="s">
        <v>412</v>
      </c>
    </row>
    <row r="51" spans="1:72" ht="13.5" customHeight="1">
      <c r="A51" s="8" t="str">
        <f>HYPERLINK("http://kyu.snu.ac.kr/sdhj/index.jsp?type=hj/GK14653_00IM0001_071a.jpg","1747_수현내면_071a")</f>
        <v>1747_수현내면_071a</v>
      </c>
      <c r="B51" s="5">
        <v>1747</v>
      </c>
      <c r="C51" s="5" t="s">
        <v>5832</v>
      </c>
      <c r="D51" s="5" t="s">
        <v>5833</v>
      </c>
      <c r="E51" s="5">
        <v>50</v>
      </c>
      <c r="F51" s="6">
        <v>1</v>
      </c>
      <c r="G51" s="6" t="s">
        <v>99</v>
      </c>
      <c r="H51" s="6" t="s">
        <v>100</v>
      </c>
      <c r="I51" s="6">
        <v>2</v>
      </c>
      <c r="L51" s="6">
        <v>2</v>
      </c>
      <c r="M51" s="5" t="s">
        <v>399</v>
      </c>
      <c r="N51" s="5" t="s">
        <v>400</v>
      </c>
      <c r="S51" s="6" t="s">
        <v>101</v>
      </c>
      <c r="T51" s="6" t="s">
        <v>102</v>
      </c>
      <c r="W51" s="6" t="s">
        <v>413</v>
      </c>
      <c r="X51" s="6" t="s">
        <v>414</v>
      </c>
      <c r="Y51" s="6" t="s">
        <v>105</v>
      </c>
      <c r="Z51" s="6" t="s">
        <v>106</v>
      </c>
      <c r="AC51" s="6">
        <v>56</v>
      </c>
      <c r="AD51" s="6" t="s">
        <v>265</v>
      </c>
      <c r="AE51" s="6" t="s">
        <v>266</v>
      </c>
      <c r="AJ51" s="6" t="s">
        <v>109</v>
      </c>
      <c r="AK51" s="6" t="s">
        <v>110</v>
      </c>
      <c r="AL51" s="6" t="s">
        <v>415</v>
      </c>
      <c r="AM51" s="6" t="s">
        <v>416</v>
      </c>
      <c r="AT51" s="6" t="s">
        <v>93</v>
      </c>
      <c r="AU51" s="6" t="s">
        <v>94</v>
      </c>
      <c r="AV51" s="6" t="s">
        <v>417</v>
      </c>
      <c r="AW51" s="6" t="s">
        <v>418</v>
      </c>
      <c r="BG51" s="6" t="s">
        <v>93</v>
      </c>
      <c r="BH51" s="6" t="s">
        <v>94</v>
      </c>
      <c r="BI51" s="6" t="s">
        <v>419</v>
      </c>
      <c r="BJ51" s="6" t="s">
        <v>420</v>
      </c>
      <c r="BK51" s="6" t="s">
        <v>93</v>
      </c>
      <c r="BL51" s="6" t="s">
        <v>94</v>
      </c>
      <c r="BM51" s="6" t="s">
        <v>421</v>
      </c>
      <c r="BN51" s="6" t="s">
        <v>422</v>
      </c>
      <c r="BO51" s="6" t="s">
        <v>93</v>
      </c>
      <c r="BP51" s="6" t="s">
        <v>94</v>
      </c>
      <c r="BQ51" s="6" t="s">
        <v>423</v>
      </c>
      <c r="BR51" s="6" t="s">
        <v>424</v>
      </c>
      <c r="BS51" s="6" t="s">
        <v>285</v>
      </c>
      <c r="BT51" s="6" t="s">
        <v>286</v>
      </c>
    </row>
    <row r="52" spans="1:72" ht="13.5" customHeight="1">
      <c r="A52" s="8" t="str">
        <f>HYPERLINK("http://kyu.snu.ac.kr/sdhj/index.jsp?type=hj/GK14653_00IM0001_071a.jpg","1747_수현내면_071a")</f>
        <v>1747_수현내면_071a</v>
      </c>
      <c r="B52" s="5">
        <v>1747</v>
      </c>
      <c r="C52" s="5" t="s">
        <v>5834</v>
      </c>
      <c r="D52" s="5" t="s">
        <v>5835</v>
      </c>
      <c r="E52" s="5">
        <v>51</v>
      </c>
      <c r="F52" s="6">
        <v>1</v>
      </c>
      <c r="G52" s="6" t="s">
        <v>99</v>
      </c>
      <c r="H52" s="6" t="s">
        <v>100</v>
      </c>
      <c r="I52" s="6">
        <v>2</v>
      </c>
      <c r="L52" s="6">
        <v>2</v>
      </c>
      <c r="M52" s="5" t="s">
        <v>399</v>
      </c>
      <c r="N52" s="5" t="s">
        <v>400</v>
      </c>
      <c r="S52" s="6" t="s">
        <v>238</v>
      </c>
      <c r="T52" s="6" t="s">
        <v>239</v>
      </c>
      <c r="Y52" s="6" t="s">
        <v>425</v>
      </c>
      <c r="Z52" s="6" t="s">
        <v>426</v>
      </c>
      <c r="AC52" s="6">
        <v>12</v>
      </c>
      <c r="AD52" s="6" t="s">
        <v>289</v>
      </c>
      <c r="AE52" s="6" t="s">
        <v>290</v>
      </c>
    </row>
    <row r="53" spans="1:72" ht="13.5" customHeight="1">
      <c r="A53" s="8" t="str">
        <f>HYPERLINK("http://kyu.snu.ac.kr/sdhj/index.jsp?type=hj/GK14653_00IM0001_071a.jpg","1747_수현내면_071a")</f>
        <v>1747_수현내면_071a</v>
      </c>
      <c r="B53" s="5">
        <v>1747</v>
      </c>
      <c r="C53" s="5" t="s">
        <v>5836</v>
      </c>
      <c r="D53" s="5" t="s">
        <v>5701</v>
      </c>
      <c r="E53" s="5">
        <v>52</v>
      </c>
      <c r="F53" s="6">
        <v>1</v>
      </c>
      <c r="G53" s="6" t="s">
        <v>99</v>
      </c>
      <c r="H53" s="6" t="s">
        <v>100</v>
      </c>
      <c r="I53" s="6">
        <v>2</v>
      </c>
      <c r="L53" s="6">
        <v>2</v>
      </c>
      <c r="M53" s="5" t="s">
        <v>399</v>
      </c>
      <c r="N53" s="5" t="s">
        <v>400</v>
      </c>
      <c r="S53" s="6" t="s">
        <v>248</v>
      </c>
      <c r="T53" s="6" t="s">
        <v>249</v>
      </c>
      <c r="Y53" s="6" t="s">
        <v>427</v>
      </c>
      <c r="Z53" s="6" t="s">
        <v>428</v>
      </c>
      <c r="AC53" s="6">
        <v>5</v>
      </c>
      <c r="AD53" s="6" t="s">
        <v>180</v>
      </c>
      <c r="AE53" s="6" t="s">
        <v>181</v>
      </c>
    </row>
    <row r="54" spans="1:72" ht="13.5" customHeight="1">
      <c r="A54" s="8" t="str">
        <f>HYPERLINK("http://kyu.snu.ac.kr/sdhj/index.jsp?type=hj/GK14653_00IM0001_071a.jpg","1747_수현내면_071a")</f>
        <v>1747_수현내면_071a</v>
      </c>
      <c r="B54" s="5">
        <v>1747</v>
      </c>
      <c r="C54" s="5" t="s">
        <v>5836</v>
      </c>
      <c r="D54" s="5" t="s">
        <v>5701</v>
      </c>
      <c r="E54" s="5">
        <v>53</v>
      </c>
      <c r="F54" s="6">
        <v>1</v>
      </c>
      <c r="G54" s="6" t="s">
        <v>99</v>
      </c>
      <c r="H54" s="6" t="s">
        <v>100</v>
      </c>
      <c r="I54" s="6">
        <v>2</v>
      </c>
      <c r="L54" s="6">
        <v>2</v>
      </c>
      <c r="M54" s="5" t="s">
        <v>399</v>
      </c>
      <c r="N54" s="5" t="s">
        <v>400</v>
      </c>
      <c r="S54" s="6" t="s">
        <v>248</v>
      </c>
      <c r="T54" s="6" t="s">
        <v>249</v>
      </c>
      <c r="Y54" s="6" t="s">
        <v>429</v>
      </c>
      <c r="Z54" s="6" t="s">
        <v>430</v>
      </c>
      <c r="AC54" s="6">
        <v>39</v>
      </c>
      <c r="AD54" s="6" t="s">
        <v>431</v>
      </c>
      <c r="AE54" s="6" t="s">
        <v>432</v>
      </c>
    </row>
    <row r="55" spans="1:72" ht="13.5" customHeight="1">
      <c r="A55" s="8" t="str">
        <f>HYPERLINK("http://kyu.snu.ac.kr/sdhj/index.jsp?type=hj/GK14653_00IM0001_071a.jpg","1747_수현내면_071a")</f>
        <v>1747_수현내면_071a</v>
      </c>
      <c r="B55" s="5">
        <v>1747</v>
      </c>
      <c r="C55" s="5" t="s">
        <v>5836</v>
      </c>
      <c r="D55" s="5" t="s">
        <v>5701</v>
      </c>
      <c r="E55" s="5">
        <v>54</v>
      </c>
      <c r="F55" s="6">
        <v>1</v>
      </c>
      <c r="G55" s="6" t="s">
        <v>99</v>
      </c>
      <c r="H55" s="6" t="s">
        <v>100</v>
      </c>
      <c r="I55" s="6">
        <v>2</v>
      </c>
      <c r="L55" s="6">
        <v>2</v>
      </c>
      <c r="M55" s="5" t="s">
        <v>399</v>
      </c>
      <c r="N55" s="5" t="s">
        <v>400</v>
      </c>
      <c r="T55" s="6" t="s">
        <v>5837</v>
      </c>
      <c r="U55" s="6" t="s">
        <v>137</v>
      </c>
      <c r="V55" s="6" t="s">
        <v>138</v>
      </c>
      <c r="Y55" s="6" t="s">
        <v>433</v>
      </c>
      <c r="Z55" s="6" t="s">
        <v>434</v>
      </c>
      <c r="AC55" s="6">
        <v>73</v>
      </c>
      <c r="AD55" s="6" t="s">
        <v>435</v>
      </c>
      <c r="AE55" s="6" t="s">
        <v>436</v>
      </c>
    </row>
    <row r="56" spans="1:72" ht="13.5" customHeight="1">
      <c r="A56" s="8" t="str">
        <f>HYPERLINK("http://kyu.snu.ac.kr/sdhj/index.jsp?type=hj/GK14653_00IM0001_071a.jpg","1747_수현내면_071a")</f>
        <v>1747_수현내면_071a</v>
      </c>
      <c r="B56" s="5">
        <v>1747</v>
      </c>
      <c r="C56" s="5" t="s">
        <v>5836</v>
      </c>
      <c r="D56" s="5" t="s">
        <v>5701</v>
      </c>
      <c r="E56" s="5">
        <v>55</v>
      </c>
      <c r="F56" s="6">
        <v>1</v>
      </c>
      <c r="G56" s="6" t="s">
        <v>99</v>
      </c>
      <c r="H56" s="6" t="s">
        <v>100</v>
      </c>
      <c r="I56" s="6">
        <v>2</v>
      </c>
      <c r="L56" s="6">
        <v>2</v>
      </c>
      <c r="M56" s="5" t="s">
        <v>399</v>
      </c>
      <c r="N56" s="5" t="s">
        <v>400</v>
      </c>
      <c r="T56" s="6" t="s">
        <v>5837</v>
      </c>
      <c r="U56" s="6" t="s">
        <v>137</v>
      </c>
      <c r="V56" s="6" t="s">
        <v>138</v>
      </c>
      <c r="Y56" s="6" t="s">
        <v>437</v>
      </c>
      <c r="Z56" s="6" t="s">
        <v>438</v>
      </c>
      <c r="AC56" s="6">
        <v>24</v>
      </c>
      <c r="AD56" s="6" t="s">
        <v>439</v>
      </c>
      <c r="AE56" s="6" t="s">
        <v>440</v>
      </c>
    </row>
    <row r="57" spans="1:72" ht="13.5" customHeight="1">
      <c r="A57" s="8" t="str">
        <f>HYPERLINK("http://kyu.snu.ac.kr/sdhj/index.jsp?type=hj/GK14653_00IM0001_071a.jpg","1747_수현내면_071a")</f>
        <v>1747_수현내면_071a</v>
      </c>
      <c r="B57" s="5">
        <v>1747</v>
      </c>
      <c r="C57" s="5" t="s">
        <v>5836</v>
      </c>
      <c r="D57" s="5" t="s">
        <v>5701</v>
      </c>
      <c r="E57" s="5">
        <v>56</v>
      </c>
      <c r="F57" s="6">
        <v>1</v>
      </c>
      <c r="G57" s="6" t="s">
        <v>99</v>
      </c>
      <c r="H57" s="6" t="s">
        <v>100</v>
      </c>
      <c r="I57" s="6">
        <v>2</v>
      </c>
      <c r="L57" s="6">
        <v>3</v>
      </c>
      <c r="M57" s="5" t="s">
        <v>441</v>
      </c>
      <c r="N57" s="5" t="s">
        <v>442</v>
      </c>
      <c r="T57" s="6" t="s">
        <v>5838</v>
      </c>
      <c r="U57" s="6" t="s">
        <v>73</v>
      </c>
      <c r="V57" s="6" t="s">
        <v>74</v>
      </c>
      <c r="W57" s="6" t="s">
        <v>75</v>
      </c>
      <c r="X57" s="6" t="s">
        <v>76</v>
      </c>
      <c r="Y57" s="6" t="s">
        <v>443</v>
      </c>
      <c r="Z57" s="6" t="s">
        <v>444</v>
      </c>
      <c r="AC57" s="6">
        <v>48</v>
      </c>
      <c r="AD57" s="6" t="s">
        <v>224</v>
      </c>
      <c r="AE57" s="6" t="s">
        <v>225</v>
      </c>
      <c r="AJ57" s="6" t="s">
        <v>33</v>
      </c>
      <c r="AK57" s="6" t="s">
        <v>34</v>
      </c>
      <c r="AL57" s="6" t="s">
        <v>81</v>
      </c>
      <c r="AM57" s="6" t="s">
        <v>82</v>
      </c>
      <c r="AT57" s="6" t="s">
        <v>83</v>
      </c>
      <c r="AU57" s="6" t="s">
        <v>84</v>
      </c>
      <c r="AV57" s="6" t="s">
        <v>359</v>
      </c>
      <c r="AW57" s="6" t="s">
        <v>360</v>
      </c>
      <c r="BG57" s="6" t="s">
        <v>273</v>
      </c>
      <c r="BH57" s="6" t="s">
        <v>5783</v>
      </c>
      <c r="BI57" s="6" t="s">
        <v>5809</v>
      </c>
      <c r="BJ57" s="6" t="s">
        <v>5810</v>
      </c>
      <c r="BK57" s="6" t="s">
        <v>89</v>
      </c>
      <c r="BL57" s="6" t="s">
        <v>90</v>
      </c>
      <c r="BM57" s="6" t="s">
        <v>91</v>
      </c>
      <c r="BN57" s="6" t="s">
        <v>92</v>
      </c>
      <c r="BO57" s="6" t="s">
        <v>273</v>
      </c>
      <c r="BP57" s="6" t="s">
        <v>5783</v>
      </c>
      <c r="BQ57" s="6" t="s">
        <v>361</v>
      </c>
      <c r="BR57" s="6" t="s">
        <v>362</v>
      </c>
      <c r="BS57" s="6" t="s">
        <v>97</v>
      </c>
      <c r="BT57" s="6" t="s">
        <v>98</v>
      </c>
    </row>
    <row r="58" spans="1:72" ht="13.5" customHeight="1">
      <c r="A58" s="8" t="str">
        <f>HYPERLINK("http://kyu.snu.ac.kr/sdhj/index.jsp?type=hj/GK14653_00IM0001_071a.jpg","1747_수현내면_071a")</f>
        <v>1747_수현내면_071a</v>
      </c>
      <c r="B58" s="5">
        <v>1747</v>
      </c>
      <c r="C58" s="5" t="s">
        <v>5811</v>
      </c>
      <c r="D58" s="5" t="s">
        <v>5812</v>
      </c>
      <c r="E58" s="5">
        <v>57</v>
      </c>
      <c r="F58" s="6">
        <v>1</v>
      </c>
      <c r="G58" s="6" t="s">
        <v>99</v>
      </c>
      <c r="H58" s="6" t="s">
        <v>100</v>
      </c>
      <c r="I58" s="6">
        <v>2</v>
      </c>
      <c r="L58" s="6">
        <v>3</v>
      </c>
      <c r="M58" s="5" t="s">
        <v>441</v>
      </c>
      <c r="N58" s="5" t="s">
        <v>442</v>
      </c>
      <c r="S58" s="6" t="s">
        <v>101</v>
      </c>
      <c r="T58" s="6" t="s">
        <v>102</v>
      </c>
      <c r="W58" s="6" t="s">
        <v>445</v>
      </c>
      <c r="X58" s="6" t="s">
        <v>446</v>
      </c>
      <c r="Y58" s="6" t="s">
        <v>105</v>
      </c>
      <c r="Z58" s="6" t="s">
        <v>106</v>
      </c>
      <c r="AC58" s="6">
        <v>42</v>
      </c>
      <c r="AD58" s="6" t="s">
        <v>447</v>
      </c>
      <c r="AE58" s="6" t="s">
        <v>448</v>
      </c>
      <c r="AJ58" s="6" t="s">
        <v>109</v>
      </c>
      <c r="AK58" s="6" t="s">
        <v>110</v>
      </c>
      <c r="AL58" s="6" t="s">
        <v>121</v>
      </c>
      <c r="AM58" s="6" t="s">
        <v>122</v>
      </c>
      <c r="AT58" s="6" t="s">
        <v>93</v>
      </c>
      <c r="AU58" s="6" t="s">
        <v>94</v>
      </c>
      <c r="AV58" s="6" t="s">
        <v>449</v>
      </c>
      <c r="AW58" s="6" t="s">
        <v>450</v>
      </c>
      <c r="BG58" s="6" t="s">
        <v>451</v>
      </c>
      <c r="BH58" s="6" t="s">
        <v>452</v>
      </c>
      <c r="BI58" s="6" t="s">
        <v>453</v>
      </c>
      <c r="BJ58" s="6" t="s">
        <v>454</v>
      </c>
      <c r="BK58" s="6" t="s">
        <v>93</v>
      </c>
      <c r="BL58" s="6" t="s">
        <v>94</v>
      </c>
      <c r="BM58" s="6" t="s">
        <v>455</v>
      </c>
      <c r="BN58" s="6" t="s">
        <v>456</v>
      </c>
      <c r="BO58" s="6" t="s">
        <v>93</v>
      </c>
      <c r="BP58" s="6" t="s">
        <v>94</v>
      </c>
      <c r="BQ58" s="6" t="s">
        <v>457</v>
      </c>
      <c r="BR58" s="6" t="s">
        <v>458</v>
      </c>
      <c r="BS58" s="6" t="s">
        <v>285</v>
      </c>
      <c r="BT58" s="6" t="s">
        <v>286</v>
      </c>
    </row>
    <row r="59" spans="1:72" ht="13.5" customHeight="1">
      <c r="A59" s="8" t="str">
        <f>HYPERLINK("http://kyu.snu.ac.kr/sdhj/index.jsp?type=hj/GK14653_00IM0001_071a.jpg","1747_수현내면_071a")</f>
        <v>1747_수현내면_071a</v>
      </c>
      <c r="B59" s="5">
        <v>1747</v>
      </c>
      <c r="C59" s="5" t="s">
        <v>5832</v>
      </c>
      <c r="D59" s="5" t="s">
        <v>5833</v>
      </c>
      <c r="E59" s="5">
        <v>58</v>
      </c>
      <c r="F59" s="6">
        <v>1</v>
      </c>
      <c r="G59" s="6" t="s">
        <v>99</v>
      </c>
      <c r="H59" s="6" t="s">
        <v>100</v>
      </c>
      <c r="I59" s="6">
        <v>2</v>
      </c>
      <c r="L59" s="6">
        <v>3</v>
      </c>
      <c r="M59" s="5" t="s">
        <v>441</v>
      </c>
      <c r="N59" s="5" t="s">
        <v>442</v>
      </c>
      <c r="S59" s="6" t="s">
        <v>459</v>
      </c>
      <c r="T59" s="6" t="s">
        <v>460</v>
      </c>
      <c r="W59" s="6" t="s">
        <v>461</v>
      </c>
      <c r="X59" s="6" t="s">
        <v>462</v>
      </c>
      <c r="Y59" s="6" t="s">
        <v>463</v>
      </c>
      <c r="Z59" s="6" t="s">
        <v>464</v>
      </c>
      <c r="AF59" s="6" t="s">
        <v>465</v>
      </c>
      <c r="AG59" s="6" t="s">
        <v>466</v>
      </c>
    </row>
    <row r="60" spans="1:72" ht="13.5" customHeight="1">
      <c r="A60" s="8" t="str">
        <f>HYPERLINK("http://kyu.snu.ac.kr/sdhj/index.jsp?type=hj/GK14653_00IM0001_071a.jpg","1747_수현내면_071a")</f>
        <v>1747_수현내면_071a</v>
      </c>
      <c r="B60" s="5">
        <v>1747</v>
      </c>
      <c r="C60" s="5" t="s">
        <v>5740</v>
      </c>
      <c r="D60" s="5" t="s">
        <v>5741</v>
      </c>
      <c r="E60" s="5">
        <v>59</v>
      </c>
      <c r="F60" s="6">
        <v>1</v>
      </c>
      <c r="G60" s="6" t="s">
        <v>99</v>
      </c>
      <c r="H60" s="6" t="s">
        <v>100</v>
      </c>
      <c r="I60" s="6">
        <v>2</v>
      </c>
      <c r="L60" s="6">
        <v>3</v>
      </c>
      <c r="M60" s="5" t="s">
        <v>441</v>
      </c>
      <c r="N60" s="5" t="s">
        <v>442</v>
      </c>
      <c r="S60" s="6" t="s">
        <v>467</v>
      </c>
      <c r="T60" s="6" t="s">
        <v>468</v>
      </c>
      <c r="Y60" s="6" t="s">
        <v>5839</v>
      </c>
      <c r="Z60" s="6" t="s">
        <v>469</v>
      </c>
      <c r="AC60" s="6">
        <v>10</v>
      </c>
      <c r="AD60" s="6" t="s">
        <v>206</v>
      </c>
      <c r="AE60" s="6" t="s">
        <v>207</v>
      </c>
      <c r="AF60" s="6" t="s">
        <v>251</v>
      </c>
      <c r="AG60" s="6" t="s">
        <v>252</v>
      </c>
    </row>
    <row r="61" spans="1:72" ht="13.5" customHeight="1">
      <c r="A61" s="8" t="str">
        <f>HYPERLINK("http://kyu.snu.ac.kr/sdhj/index.jsp?type=hj/GK14653_00IM0001_071a.jpg","1747_수현내면_071a")</f>
        <v>1747_수현내면_071a</v>
      </c>
      <c r="B61" s="5">
        <v>1747</v>
      </c>
      <c r="C61" s="5" t="s">
        <v>5740</v>
      </c>
      <c r="D61" s="5" t="s">
        <v>5741</v>
      </c>
      <c r="E61" s="5">
        <v>60</v>
      </c>
      <c r="F61" s="6">
        <v>1</v>
      </c>
      <c r="G61" s="6" t="s">
        <v>99</v>
      </c>
      <c r="H61" s="6" t="s">
        <v>100</v>
      </c>
      <c r="I61" s="6">
        <v>2</v>
      </c>
      <c r="L61" s="6">
        <v>3</v>
      </c>
      <c r="M61" s="5" t="s">
        <v>441</v>
      </c>
      <c r="N61" s="5" t="s">
        <v>442</v>
      </c>
      <c r="T61" s="6" t="s">
        <v>5840</v>
      </c>
      <c r="U61" s="6" t="s">
        <v>137</v>
      </c>
      <c r="V61" s="6" t="s">
        <v>138</v>
      </c>
      <c r="Y61" s="6" t="s">
        <v>470</v>
      </c>
      <c r="Z61" s="6" t="s">
        <v>471</v>
      </c>
      <c r="AC61" s="6">
        <v>32</v>
      </c>
      <c r="AD61" s="6" t="s">
        <v>107</v>
      </c>
      <c r="AE61" s="6" t="s">
        <v>108</v>
      </c>
    </row>
    <row r="62" spans="1:72" ht="13.5" customHeight="1">
      <c r="A62" s="8" t="str">
        <f>HYPERLINK("http://kyu.snu.ac.kr/sdhj/index.jsp?type=hj/GK14653_00IM0001_071a.jpg","1747_수현내면_071a")</f>
        <v>1747_수현내면_071a</v>
      </c>
      <c r="B62" s="5">
        <v>1747</v>
      </c>
      <c r="C62" s="5" t="s">
        <v>5740</v>
      </c>
      <c r="D62" s="5" t="s">
        <v>5741</v>
      </c>
      <c r="E62" s="5">
        <v>61</v>
      </c>
      <c r="F62" s="6">
        <v>1</v>
      </c>
      <c r="G62" s="6" t="s">
        <v>99</v>
      </c>
      <c r="H62" s="6" t="s">
        <v>100</v>
      </c>
      <c r="I62" s="6">
        <v>2</v>
      </c>
      <c r="L62" s="6">
        <v>3</v>
      </c>
      <c r="M62" s="5" t="s">
        <v>441</v>
      </c>
      <c r="N62" s="5" t="s">
        <v>442</v>
      </c>
      <c r="T62" s="6" t="s">
        <v>5840</v>
      </c>
      <c r="U62" s="6" t="s">
        <v>137</v>
      </c>
      <c r="V62" s="6" t="s">
        <v>138</v>
      </c>
      <c r="Y62" s="6" t="s">
        <v>472</v>
      </c>
      <c r="Z62" s="6" t="s">
        <v>473</v>
      </c>
      <c r="AF62" s="6" t="s">
        <v>194</v>
      </c>
      <c r="AG62" s="6" t="s">
        <v>195</v>
      </c>
    </row>
    <row r="63" spans="1:72" ht="13.5" customHeight="1">
      <c r="A63" s="8" t="str">
        <f>HYPERLINK("http://kyu.snu.ac.kr/sdhj/index.jsp?type=hj/GK14653_00IM0001_071a.jpg","1747_수현내면_071a")</f>
        <v>1747_수현내면_071a</v>
      </c>
      <c r="B63" s="5">
        <v>1747</v>
      </c>
      <c r="C63" s="5" t="s">
        <v>5740</v>
      </c>
      <c r="D63" s="5" t="s">
        <v>5741</v>
      </c>
      <c r="E63" s="5">
        <v>62</v>
      </c>
      <c r="F63" s="6">
        <v>1</v>
      </c>
      <c r="G63" s="6" t="s">
        <v>99</v>
      </c>
      <c r="H63" s="6" t="s">
        <v>100</v>
      </c>
      <c r="I63" s="6">
        <v>2</v>
      </c>
      <c r="L63" s="6">
        <v>3</v>
      </c>
      <c r="M63" s="5" t="s">
        <v>441</v>
      </c>
      <c r="N63" s="5" t="s">
        <v>442</v>
      </c>
      <c r="T63" s="6" t="s">
        <v>5840</v>
      </c>
      <c r="U63" s="6" t="s">
        <v>129</v>
      </c>
      <c r="V63" s="6" t="s">
        <v>130</v>
      </c>
      <c r="Y63" s="6" t="s">
        <v>474</v>
      </c>
      <c r="Z63" s="6" t="s">
        <v>475</v>
      </c>
      <c r="AC63" s="6">
        <v>2</v>
      </c>
      <c r="AD63" s="6" t="s">
        <v>246</v>
      </c>
      <c r="AE63" s="6" t="s">
        <v>247</v>
      </c>
      <c r="AF63" s="6" t="s">
        <v>135</v>
      </c>
      <c r="AG63" s="6" t="s">
        <v>136</v>
      </c>
      <c r="BB63" s="6" t="s">
        <v>137</v>
      </c>
      <c r="BC63" s="6" t="s">
        <v>138</v>
      </c>
      <c r="BD63" s="6" t="s">
        <v>476</v>
      </c>
      <c r="BE63" s="6" t="s">
        <v>477</v>
      </c>
      <c r="BF63" s="6" t="s">
        <v>5694</v>
      </c>
    </row>
    <row r="64" spans="1:72" ht="13.5" customHeight="1">
      <c r="A64" s="8" t="str">
        <f>HYPERLINK("http://kyu.snu.ac.kr/sdhj/index.jsp?type=hj/GK14653_00IM0001_071a.jpg","1747_수현내면_071a")</f>
        <v>1747_수현내면_071a</v>
      </c>
      <c r="B64" s="5">
        <v>1747</v>
      </c>
      <c r="C64" s="5" t="s">
        <v>5740</v>
      </c>
      <c r="D64" s="5" t="s">
        <v>5741</v>
      </c>
      <c r="E64" s="5">
        <v>63</v>
      </c>
      <c r="F64" s="6">
        <v>1</v>
      </c>
      <c r="G64" s="6" t="s">
        <v>99</v>
      </c>
      <c r="H64" s="6" t="s">
        <v>100</v>
      </c>
      <c r="I64" s="6">
        <v>2</v>
      </c>
      <c r="L64" s="6">
        <v>3</v>
      </c>
      <c r="M64" s="5" t="s">
        <v>441</v>
      </c>
      <c r="N64" s="5" t="s">
        <v>442</v>
      </c>
      <c r="T64" s="6" t="s">
        <v>5840</v>
      </c>
      <c r="U64" s="6" t="s">
        <v>137</v>
      </c>
      <c r="V64" s="6" t="s">
        <v>138</v>
      </c>
      <c r="Y64" s="6" t="s">
        <v>476</v>
      </c>
      <c r="Z64" s="6" t="s">
        <v>477</v>
      </c>
      <c r="AF64" s="6" t="s">
        <v>478</v>
      </c>
      <c r="AG64" s="6" t="s">
        <v>479</v>
      </c>
      <c r="AH64" s="6" t="s">
        <v>480</v>
      </c>
      <c r="AI64" s="6" t="s">
        <v>481</v>
      </c>
    </row>
    <row r="65" spans="1:72" ht="13.5" customHeight="1">
      <c r="A65" s="8" t="str">
        <f>HYPERLINK("http://kyu.snu.ac.kr/sdhj/index.jsp?type=hj/GK14653_00IM0001_071a.jpg","1747_수현내면_071a")</f>
        <v>1747_수현내면_071a</v>
      </c>
      <c r="B65" s="5">
        <v>1747</v>
      </c>
      <c r="C65" s="5" t="s">
        <v>5740</v>
      </c>
      <c r="D65" s="5" t="s">
        <v>5741</v>
      </c>
      <c r="E65" s="5">
        <v>64</v>
      </c>
      <c r="F65" s="6">
        <v>1</v>
      </c>
      <c r="G65" s="6" t="s">
        <v>99</v>
      </c>
      <c r="H65" s="6" t="s">
        <v>100</v>
      </c>
      <c r="I65" s="6">
        <v>2</v>
      </c>
      <c r="L65" s="6">
        <v>4</v>
      </c>
      <c r="M65" s="5" t="s">
        <v>482</v>
      </c>
      <c r="N65" s="5" t="s">
        <v>483</v>
      </c>
      <c r="Q65" s="6" t="s">
        <v>484</v>
      </c>
      <c r="R65" s="6" t="s">
        <v>485</v>
      </c>
      <c r="T65" s="6" t="s">
        <v>5794</v>
      </c>
      <c r="Y65" s="6" t="s">
        <v>482</v>
      </c>
      <c r="Z65" s="6" t="s">
        <v>483</v>
      </c>
      <c r="AC65" s="6">
        <v>75</v>
      </c>
      <c r="AD65" s="6" t="s">
        <v>176</v>
      </c>
      <c r="AE65" s="6" t="s">
        <v>177</v>
      </c>
      <c r="AJ65" s="6" t="s">
        <v>33</v>
      </c>
      <c r="AK65" s="6" t="s">
        <v>34</v>
      </c>
      <c r="AL65" s="6" t="s">
        <v>164</v>
      </c>
      <c r="AM65" s="6" t="s">
        <v>5795</v>
      </c>
      <c r="AV65" s="6" t="s">
        <v>486</v>
      </c>
      <c r="AW65" s="6" t="s">
        <v>487</v>
      </c>
      <c r="BI65" s="6" t="s">
        <v>488</v>
      </c>
      <c r="BJ65" s="6" t="s">
        <v>489</v>
      </c>
      <c r="BM65" s="6" t="s">
        <v>490</v>
      </c>
      <c r="BN65" s="6" t="s">
        <v>491</v>
      </c>
      <c r="BQ65" s="6" t="s">
        <v>492</v>
      </c>
      <c r="BR65" s="6" t="s">
        <v>493</v>
      </c>
      <c r="BS65" s="6" t="s">
        <v>121</v>
      </c>
      <c r="BT65" s="6" t="s">
        <v>122</v>
      </c>
    </row>
    <row r="66" spans="1:72" ht="13.5" customHeight="1">
      <c r="A66" s="8" t="str">
        <f>HYPERLINK("http://kyu.snu.ac.kr/sdhj/index.jsp?type=hj/GK14653_00IM0001_071a.jpg","1747_수현내면_071a")</f>
        <v>1747_수현내면_071a</v>
      </c>
      <c r="B66" s="5">
        <v>1747</v>
      </c>
      <c r="C66" s="5" t="s">
        <v>5841</v>
      </c>
      <c r="D66" s="5" t="s">
        <v>5842</v>
      </c>
      <c r="E66" s="5">
        <v>65</v>
      </c>
      <c r="F66" s="6">
        <v>1</v>
      </c>
      <c r="G66" s="6" t="s">
        <v>99</v>
      </c>
      <c r="H66" s="6" t="s">
        <v>100</v>
      </c>
      <c r="I66" s="6">
        <v>2</v>
      </c>
      <c r="L66" s="6">
        <v>4</v>
      </c>
      <c r="M66" s="5" t="s">
        <v>482</v>
      </c>
      <c r="N66" s="5" t="s">
        <v>483</v>
      </c>
      <c r="S66" s="6" t="s">
        <v>101</v>
      </c>
      <c r="T66" s="6" t="s">
        <v>102</v>
      </c>
      <c r="U66" s="6" t="s">
        <v>323</v>
      </c>
      <c r="V66" s="6" t="s">
        <v>324</v>
      </c>
      <c r="Y66" s="6" t="s">
        <v>494</v>
      </c>
      <c r="Z66" s="6" t="s">
        <v>495</v>
      </c>
      <c r="AC66" s="6">
        <v>70</v>
      </c>
      <c r="AD66" s="6" t="s">
        <v>206</v>
      </c>
      <c r="AE66" s="6" t="s">
        <v>207</v>
      </c>
      <c r="AV66" s="6" t="s">
        <v>496</v>
      </c>
      <c r="AW66" s="6" t="s">
        <v>497</v>
      </c>
      <c r="BI66" s="6" t="s">
        <v>498</v>
      </c>
      <c r="BJ66" s="6" t="s">
        <v>499</v>
      </c>
      <c r="BM66" s="6" t="s">
        <v>500</v>
      </c>
      <c r="BN66" s="6" t="s">
        <v>501</v>
      </c>
      <c r="BO66" s="6" t="s">
        <v>331</v>
      </c>
      <c r="BP66" s="6" t="s">
        <v>332</v>
      </c>
      <c r="BQ66" s="6" t="s">
        <v>502</v>
      </c>
      <c r="BR66" s="6" t="s">
        <v>499</v>
      </c>
    </row>
    <row r="67" spans="1:72" ht="13.5" customHeight="1">
      <c r="A67" s="8" t="str">
        <f>HYPERLINK("http://kyu.snu.ac.kr/sdhj/index.jsp?type=hj/GK14653_00IM0001_071a.jpg","1747_수현내면_071a")</f>
        <v>1747_수현내면_071a</v>
      </c>
      <c r="B67" s="5">
        <v>1747</v>
      </c>
      <c r="C67" s="5" t="s">
        <v>5803</v>
      </c>
      <c r="D67" s="5" t="s">
        <v>5804</v>
      </c>
      <c r="E67" s="5">
        <v>66</v>
      </c>
      <c r="F67" s="6">
        <v>1</v>
      </c>
      <c r="G67" s="6" t="s">
        <v>99</v>
      </c>
      <c r="H67" s="6" t="s">
        <v>100</v>
      </c>
      <c r="I67" s="6">
        <v>2</v>
      </c>
      <c r="L67" s="6">
        <v>4</v>
      </c>
      <c r="M67" s="5" t="s">
        <v>482</v>
      </c>
      <c r="N67" s="5" t="s">
        <v>483</v>
      </c>
      <c r="S67" s="6" t="s">
        <v>287</v>
      </c>
      <c r="T67" s="6" t="s">
        <v>288</v>
      </c>
      <c r="Y67" s="6" t="s">
        <v>503</v>
      </c>
      <c r="Z67" s="6" t="s">
        <v>504</v>
      </c>
      <c r="AF67" s="6" t="s">
        <v>478</v>
      </c>
      <c r="AG67" s="6" t="s">
        <v>479</v>
      </c>
      <c r="AH67" s="6" t="s">
        <v>505</v>
      </c>
      <c r="AI67" s="6" t="s">
        <v>506</v>
      </c>
    </row>
    <row r="68" spans="1:72" ht="13.5" customHeight="1">
      <c r="A68" s="8" t="str">
        <f>HYPERLINK("http://kyu.snu.ac.kr/sdhj/index.jsp?type=hj/GK14653_00IM0001_071a.jpg","1747_수현내면_071a")</f>
        <v>1747_수현내면_071a</v>
      </c>
      <c r="B68" s="5">
        <v>1747</v>
      </c>
      <c r="C68" s="5" t="s">
        <v>5731</v>
      </c>
      <c r="D68" s="5" t="s">
        <v>5720</v>
      </c>
      <c r="E68" s="5">
        <v>67</v>
      </c>
      <c r="F68" s="6">
        <v>1</v>
      </c>
      <c r="G68" s="6" t="s">
        <v>99</v>
      </c>
      <c r="H68" s="6" t="s">
        <v>100</v>
      </c>
      <c r="I68" s="6">
        <v>2</v>
      </c>
      <c r="L68" s="6">
        <v>4</v>
      </c>
      <c r="M68" s="5" t="s">
        <v>482</v>
      </c>
      <c r="N68" s="5" t="s">
        <v>483</v>
      </c>
      <c r="S68" s="6" t="s">
        <v>507</v>
      </c>
      <c r="T68" s="6" t="s">
        <v>508</v>
      </c>
      <c r="Y68" s="6" t="s">
        <v>509</v>
      </c>
      <c r="Z68" s="6" t="s">
        <v>510</v>
      </c>
      <c r="AC68" s="6">
        <v>9</v>
      </c>
      <c r="AD68" s="6" t="s">
        <v>511</v>
      </c>
      <c r="AE68" s="6" t="s">
        <v>512</v>
      </c>
    </row>
    <row r="69" spans="1:72" ht="13.5" customHeight="1">
      <c r="A69" s="8" t="str">
        <f>HYPERLINK("http://kyu.snu.ac.kr/sdhj/index.jsp?type=hj/GK14653_00IM0001_071a.jpg","1747_수현내면_071a")</f>
        <v>1747_수현내면_071a</v>
      </c>
      <c r="B69" s="5">
        <v>1747</v>
      </c>
      <c r="C69" s="5" t="s">
        <v>5803</v>
      </c>
      <c r="D69" s="5" t="s">
        <v>5804</v>
      </c>
      <c r="E69" s="5">
        <v>68</v>
      </c>
      <c r="F69" s="6">
        <v>1</v>
      </c>
      <c r="G69" s="6" t="s">
        <v>99</v>
      </c>
      <c r="H69" s="6" t="s">
        <v>100</v>
      </c>
      <c r="I69" s="6">
        <v>2</v>
      </c>
      <c r="L69" s="6">
        <v>4</v>
      </c>
      <c r="M69" s="5" t="s">
        <v>482</v>
      </c>
      <c r="N69" s="5" t="s">
        <v>483</v>
      </c>
      <c r="S69" s="6" t="s">
        <v>244</v>
      </c>
      <c r="T69" s="6" t="s">
        <v>245</v>
      </c>
      <c r="Y69" s="6" t="s">
        <v>513</v>
      </c>
      <c r="Z69" s="6" t="s">
        <v>514</v>
      </c>
      <c r="AC69" s="6">
        <v>8</v>
      </c>
      <c r="AD69" s="6" t="s">
        <v>295</v>
      </c>
      <c r="AE69" s="6" t="s">
        <v>296</v>
      </c>
    </row>
    <row r="70" spans="1:72" ht="13.5" customHeight="1">
      <c r="A70" s="8" t="str">
        <f>HYPERLINK("http://kyu.snu.ac.kr/sdhj/index.jsp?type=hj/GK14653_00IM0001_071a.jpg","1747_수현내면_071a")</f>
        <v>1747_수현내면_071a</v>
      </c>
      <c r="B70" s="5">
        <v>1747</v>
      </c>
      <c r="C70" s="5" t="s">
        <v>5803</v>
      </c>
      <c r="D70" s="5" t="s">
        <v>5804</v>
      </c>
      <c r="E70" s="5">
        <v>69</v>
      </c>
      <c r="F70" s="6">
        <v>1</v>
      </c>
      <c r="G70" s="6" t="s">
        <v>99</v>
      </c>
      <c r="H70" s="6" t="s">
        <v>100</v>
      </c>
      <c r="I70" s="6">
        <v>2</v>
      </c>
      <c r="L70" s="6">
        <v>5</v>
      </c>
      <c r="M70" s="5" t="s">
        <v>515</v>
      </c>
      <c r="N70" s="5" t="s">
        <v>516</v>
      </c>
      <c r="Q70" s="6" t="s">
        <v>517</v>
      </c>
      <c r="R70" s="6" t="s">
        <v>518</v>
      </c>
      <c r="T70" s="6" t="s">
        <v>5843</v>
      </c>
      <c r="W70" s="6" t="s">
        <v>75</v>
      </c>
      <c r="X70" s="6" t="s">
        <v>76</v>
      </c>
      <c r="Y70" s="6" t="s">
        <v>519</v>
      </c>
      <c r="Z70" s="6" t="s">
        <v>520</v>
      </c>
      <c r="AC70" s="6">
        <v>43</v>
      </c>
      <c r="AD70" s="6" t="s">
        <v>521</v>
      </c>
      <c r="AE70" s="6" t="s">
        <v>522</v>
      </c>
      <c r="AJ70" s="6" t="s">
        <v>33</v>
      </c>
      <c r="AK70" s="6" t="s">
        <v>34</v>
      </c>
      <c r="AL70" s="6" t="s">
        <v>81</v>
      </c>
      <c r="AM70" s="6" t="s">
        <v>82</v>
      </c>
      <c r="AT70" s="6" t="s">
        <v>83</v>
      </c>
      <c r="AU70" s="6" t="s">
        <v>84</v>
      </c>
      <c r="AV70" s="6" t="s">
        <v>85</v>
      </c>
      <c r="AW70" s="6" t="s">
        <v>86</v>
      </c>
      <c r="BG70" s="6" t="s">
        <v>83</v>
      </c>
      <c r="BH70" s="6" t="s">
        <v>84</v>
      </c>
      <c r="BI70" s="6" t="s">
        <v>5809</v>
      </c>
      <c r="BJ70" s="6" t="s">
        <v>5810</v>
      </c>
      <c r="BK70" s="6" t="s">
        <v>89</v>
      </c>
      <c r="BL70" s="6" t="s">
        <v>90</v>
      </c>
      <c r="BM70" s="6" t="s">
        <v>91</v>
      </c>
      <c r="BN70" s="6" t="s">
        <v>92</v>
      </c>
      <c r="BO70" s="6" t="s">
        <v>93</v>
      </c>
      <c r="BP70" s="6" t="s">
        <v>94</v>
      </c>
      <c r="BQ70" s="6" t="s">
        <v>95</v>
      </c>
      <c r="BR70" s="6" t="s">
        <v>96</v>
      </c>
      <c r="BS70" s="6" t="s">
        <v>97</v>
      </c>
      <c r="BT70" s="6" t="s">
        <v>98</v>
      </c>
    </row>
    <row r="71" spans="1:72" ht="13.5" customHeight="1">
      <c r="A71" s="8" t="str">
        <f>HYPERLINK("http://kyu.snu.ac.kr/sdhj/index.jsp?type=hj/GK14653_00IM0001_071b.jpg","1747_수현내면_071b")</f>
        <v>1747_수현내면_071b</v>
      </c>
      <c r="B71" s="5">
        <v>1747</v>
      </c>
      <c r="C71" s="5" t="s">
        <v>5746</v>
      </c>
      <c r="D71" s="5" t="s">
        <v>5747</v>
      </c>
      <c r="E71" s="5">
        <v>70</v>
      </c>
      <c r="F71" s="6">
        <v>1</v>
      </c>
      <c r="G71" s="6" t="s">
        <v>99</v>
      </c>
      <c r="H71" s="6" t="s">
        <v>100</v>
      </c>
      <c r="I71" s="6">
        <v>2</v>
      </c>
      <c r="L71" s="6">
        <v>5</v>
      </c>
      <c r="M71" s="5" t="s">
        <v>515</v>
      </c>
      <c r="N71" s="5" t="s">
        <v>516</v>
      </c>
      <c r="S71" s="6" t="s">
        <v>101</v>
      </c>
      <c r="T71" s="6" t="s">
        <v>102</v>
      </c>
      <c r="W71" s="6" t="s">
        <v>523</v>
      </c>
      <c r="X71" s="6" t="s">
        <v>524</v>
      </c>
      <c r="Y71" s="6" t="s">
        <v>105</v>
      </c>
      <c r="Z71" s="6" t="s">
        <v>106</v>
      </c>
      <c r="AC71" s="6">
        <v>46</v>
      </c>
      <c r="AD71" s="6" t="s">
        <v>525</v>
      </c>
      <c r="AE71" s="6" t="s">
        <v>526</v>
      </c>
      <c r="AJ71" s="6" t="s">
        <v>109</v>
      </c>
      <c r="AK71" s="6" t="s">
        <v>110</v>
      </c>
      <c r="AL71" s="6" t="s">
        <v>527</v>
      </c>
      <c r="AM71" s="6" t="s">
        <v>528</v>
      </c>
      <c r="AT71" s="6" t="s">
        <v>93</v>
      </c>
      <c r="AU71" s="6" t="s">
        <v>94</v>
      </c>
      <c r="AV71" s="6" t="s">
        <v>529</v>
      </c>
      <c r="AW71" s="6" t="s">
        <v>530</v>
      </c>
      <c r="BG71" s="6" t="s">
        <v>93</v>
      </c>
      <c r="BH71" s="6" t="s">
        <v>94</v>
      </c>
      <c r="BI71" s="6" t="s">
        <v>531</v>
      </c>
      <c r="BJ71" s="6" t="s">
        <v>532</v>
      </c>
      <c r="BK71" s="6" t="s">
        <v>533</v>
      </c>
      <c r="BL71" s="6" t="s">
        <v>534</v>
      </c>
      <c r="BM71" s="6" t="s">
        <v>535</v>
      </c>
      <c r="BN71" s="6" t="s">
        <v>536</v>
      </c>
      <c r="BO71" s="6" t="s">
        <v>83</v>
      </c>
      <c r="BP71" s="6" t="s">
        <v>84</v>
      </c>
      <c r="BQ71" s="6" t="s">
        <v>537</v>
      </c>
      <c r="BR71" s="6" t="s">
        <v>5844</v>
      </c>
      <c r="BS71" s="6" t="s">
        <v>538</v>
      </c>
      <c r="BT71" s="6" t="s">
        <v>5845</v>
      </c>
    </row>
    <row r="72" spans="1:72" ht="13.5" customHeight="1">
      <c r="A72" s="8" t="str">
        <f>HYPERLINK("http://kyu.snu.ac.kr/sdhj/index.jsp?type=hj/GK14653_00IM0001_071b.jpg","1747_수현내면_071b")</f>
        <v>1747_수현내면_071b</v>
      </c>
      <c r="B72" s="5">
        <v>1747</v>
      </c>
      <c r="C72" s="5" t="s">
        <v>5832</v>
      </c>
      <c r="D72" s="5" t="s">
        <v>5833</v>
      </c>
      <c r="E72" s="5">
        <v>71</v>
      </c>
      <c r="F72" s="6">
        <v>1</v>
      </c>
      <c r="G72" s="6" t="s">
        <v>99</v>
      </c>
      <c r="H72" s="6" t="s">
        <v>100</v>
      </c>
      <c r="I72" s="6">
        <v>2</v>
      </c>
      <c r="L72" s="6">
        <v>5</v>
      </c>
      <c r="M72" s="5" t="s">
        <v>515</v>
      </c>
      <c r="N72" s="5" t="s">
        <v>516</v>
      </c>
      <c r="S72" s="6" t="s">
        <v>238</v>
      </c>
      <c r="T72" s="6" t="s">
        <v>239</v>
      </c>
      <c r="Y72" s="6" t="s">
        <v>539</v>
      </c>
      <c r="Z72" s="6" t="s">
        <v>540</v>
      </c>
      <c r="AA72" s="6" t="s">
        <v>541</v>
      </c>
      <c r="AB72" s="6" t="s">
        <v>542</v>
      </c>
      <c r="AC72" s="6">
        <v>21</v>
      </c>
      <c r="AD72" s="6" t="s">
        <v>127</v>
      </c>
      <c r="AE72" s="6" t="s">
        <v>128</v>
      </c>
    </row>
    <row r="73" spans="1:72" ht="13.5" customHeight="1">
      <c r="A73" s="8" t="str">
        <f>HYPERLINK("http://kyu.snu.ac.kr/sdhj/index.jsp?type=hj/GK14653_00IM0001_071b.jpg","1747_수현내면_071b")</f>
        <v>1747_수현내면_071b</v>
      </c>
      <c r="B73" s="5">
        <v>1747</v>
      </c>
      <c r="C73" s="5" t="s">
        <v>5846</v>
      </c>
      <c r="D73" s="5" t="s">
        <v>5847</v>
      </c>
      <c r="E73" s="5">
        <v>72</v>
      </c>
      <c r="F73" s="6">
        <v>1</v>
      </c>
      <c r="G73" s="6" t="s">
        <v>99</v>
      </c>
      <c r="H73" s="6" t="s">
        <v>100</v>
      </c>
      <c r="I73" s="6">
        <v>2</v>
      </c>
      <c r="L73" s="6">
        <v>5</v>
      </c>
      <c r="M73" s="5" t="s">
        <v>515</v>
      </c>
      <c r="N73" s="5" t="s">
        <v>516</v>
      </c>
      <c r="S73" s="6" t="s">
        <v>347</v>
      </c>
      <c r="T73" s="6" t="s">
        <v>312</v>
      </c>
      <c r="W73" s="6" t="s">
        <v>163</v>
      </c>
      <c r="X73" s="6" t="s">
        <v>5848</v>
      </c>
      <c r="Y73" s="6" t="s">
        <v>105</v>
      </c>
      <c r="Z73" s="6" t="s">
        <v>106</v>
      </c>
      <c r="AC73" s="6">
        <v>23</v>
      </c>
      <c r="AD73" s="6" t="s">
        <v>543</v>
      </c>
      <c r="AE73" s="6" t="s">
        <v>544</v>
      </c>
    </row>
    <row r="74" spans="1:72" ht="13.5" customHeight="1">
      <c r="A74" s="8" t="str">
        <f>HYPERLINK("http://kyu.snu.ac.kr/sdhj/index.jsp?type=hj/GK14653_00IM0001_071b.jpg","1747_수현내면_071b")</f>
        <v>1747_수현내면_071b</v>
      </c>
      <c r="B74" s="5">
        <v>1747</v>
      </c>
      <c r="C74" s="5" t="s">
        <v>5846</v>
      </c>
      <c r="D74" s="5" t="s">
        <v>5847</v>
      </c>
      <c r="E74" s="5">
        <v>73</v>
      </c>
      <c r="F74" s="6">
        <v>1</v>
      </c>
      <c r="G74" s="6" t="s">
        <v>99</v>
      </c>
      <c r="H74" s="6" t="s">
        <v>100</v>
      </c>
      <c r="I74" s="6">
        <v>2</v>
      </c>
      <c r="L74" s="6">
        <v>5</v>
      </c>
      <c r="M74" s="5" t="s">
        <v>515</v>
      </c>
      <c r="N74" s="5" t="s">
        <v>516</v>
      </c>
      <c r="S74" s="6" t="s">
        <v>248</v>
      </c>
      <c r="T74" s="6" t="s">
        <v>249</v>
      </c>
      <c r="Y74" s="6" t="s">
        <v>545</v>
      </c>
      <c r="Z74" s="6" t="s">
        <v>546</v>
      </c>
      <c r="AC74" s="6">
        <v>10</v>
      </c>
      <c r="AD74" s="6" t="s">
        <v>206</v>
      </c>
      <c r="AE74" s="6" t="s">
        <v>207</v>
      </c>
      <c r="AG74" s="6" t="s">
        <v>5849</v>
      </c>
    </row>
    <row r="75" spans="1:72" ht="13.5" customHeight="1">
      <c r="A75" s="8" t="str">
        <f>HYPERLINK("http://kyu.snu.ac.kr/sdhj/index.jsp?type=hj/GK14653_00IM0001_071b.jpg","1747_수현내면_071b")</f>
        <v>1747_수현내면_071b</v>
      </c>
      <c r="B75" s="5">
        <v>1747</v>
      </c>
      <c r="C75" s="5" t="s">
        <v>5846</v>
      </c>
      <c r="D75" s="5" t="s">
        <v>5847</v>
      </c>
      <c r="E75" s="5">
        <v>74</v>
      </c>
      <c r="F75" s="6">
        <v>1</v>
      </c>
      <c r="G75" s="6" t="s">
        <v>99</v>
      </c>
      <c r="H75" s="6" t="s">
        <v>100</v>
      </c>
      <c r="I75" s="6">
        <v>2</v>
      </c>
      <c r="L75" s="6">
        <v>5</v>
      </c>
      <c r="M75" s="5" t="s">
        <v>515</v>
      </c>
      <c r="N75" s="5" t="s">
        <v>516</v>
      </c>
      <c r="S75" s="6" t="s">
        <v>248</v>
      </c>
      <c r="T75" s="6" t="s">
        <v>249</v>
      </c>
      <c r="Y75" s="6" t="s">
        <v>547</v>
      </c>
      <c r="Z75" s="6" t="s">
        <v>548</v>
      </c>
      <c r="AC75" s="6">
        <v>7</v>
      </c>
      <c r="AD75" s="6" t="s">
        <v>210</v>
      </c>
      <c r="AE75" s="6" t="s">
        <v>211</v>
      </c>
      <c r="AF75" s="6" t="s">
        <v>5850</v>
      </c>
      <c r="AG75" s="6" t="s">
        <v>5851</v>
      </c>
    </row>
    <row r="76" spans="1:72" ht="13.5" customHeight="1">
      <c r="A76" s="8" t="str">
        <f>HYPERLINK("http://kyu.snu.ac.kr/sdhj/index.jsp?type=hj/GK14653_00IM0001_071b.jpg","1747_수현내면_071b")</f>
        <v>1747_수현내면_071b</v>
      </c>
      <c r="B76" s="5">
        <v>1747</v>
      </c>
      <c r="C76" s="5" t="s">
        <v>5846</v>
      </c>
      <c r="D76" s="5" t="s">
        <v>5847</v>
      </c>
      <c r="E76" s="5">
        <v>75</v>
      </c>
      <c r="F76" s="6">
        <v>1</v>
      </c>
      <c r="G76" s="6" t="s">
        <v>99</v>
      </c>
      <c r="H76" s="6" t="s">
        <v>100</v>
      </c>
      <c r="I76" s="6">
        <v>2</v>
      </c>
      <c r="L76" s="6">
        <v>5</v>
      </c>
      <c r="M76" s="5" t="s">
        <v>515</v>
      </c>
      <c r="N76" s="5" t="s">
        <v>516</v>
      </c>
      <c r="T76" s="6" t="s">
        <v>5852</v>
      </c>
      <c r="U76" s="6" t="s">
        <v>123</v>
      </c>
      <c r="V76" s="6" t="s">
        <v>124</v>
      </c>
      <c r="Y76" s="6" t="s">
        <v>503</v>
      </c>
      <c r="Z76" s="6" t="s">
        <v>504</v>
      </c>
      <c r="AC76" s="6">
        <v>35</v>
      </c>
      <c r="AD76" s="6" t="s">
        <v>79</v>
      </c>
      <c r="AE76" s="6" t="s">
        <v>80</v>
      </c>
    </row>
    <row r="77" spans="1:72" ht="13.5" customHeight="1">
      <c r="A77" s="8" t="str">
        <f>HYPERLINK("http://kyu.snu.ac.kr/sdhj/index.jsp?type=hj/GK14653_00IM0001_071b.jpg","1747_수현내면_071b")</f>
        <v>1747_수현내면_071b</v>
      </c>
      <c r="B77" s="5">
        <v>1747</v>
      </c>
      <c r="C77" s="5" t="s">
        <v>5727</v>
      </c>
      <c r="D77" s="5" t="s">
        <v>5751</v>
      </c>
      <c r="E77" s="5">
        <v>76</v>
      </c>
      <c r="F77" s="6">
        <v>1</v>
      </c>
      <c r="G77" s="6" t="s">
        <v>99</v>
      </c>
      <c r="H77" s="6" t="s">
        <v>100</v>
      </c>
      <c r="I77" s="6">
        <v>2</v>
      </c>
      <c r="L77" s="6">
        <v>5</v>
      </c>
      <c r="M77" s="5" t="s">
        <v>515</v>
      </c>
      <c r="N77" s="5" t="s">
        <v>516</v>
      </c>
      <c r="T77" s="6" t="s">
        <v>5852</v>
      </c>
      <c r="U77" s="6" t="s">
        <v>129</v>
      </c>
      <c r="V77" s="6" t="s">
        <v>130</v>
      </c>
      <c r="Y77" s="6" t="s">
        <v>549</v>
      </c>
      <c r="Z77" s="6" t="s">
        <v>550</v>
      </c>
      <c r="AC77" s="6">
        <v>6</v>
      </c>
      <c r="AD77" s="6" t="s">
        <v>133</v>
      </c>
      <c r="AE77" s="6" t="s">
        <v>134</v>
      </c>
      <c r="AF77" s="6" t="s">
        <v>135</v>
      </c>
      <c r="AG77" s="6" t="s">
        <v>136</v>
      </c>
      <c r="BB77" s="6" t="s">
        <v>190</v>
      </c>
      <c r="BC77" s="6" t="s">
        <v>191</v>
      </c>
      <c r="BF77" s="6" t="s">
        <v>5853</v>
      </c>
    </row>
    <row r="78" spans="1:72" ht="13.5" customHeight="1">
      <c r="A78" s="8" t="str">
        <f>HYPERLINK("http://kyu.snu.ac.kr/sdhj/index.jsp?type=hj/GK14653_00IM0001_071b.jpg","1747_수현내면_071b")</f>
        <v>1747_수현내면_071b</v>
      </c>
      <c r="B78" s="5">
        <v>1747</v>
      </c>
      <c r="C78" s="5" t="s">
        <v>5846</v>
      </c>
      <c r="D78" s="5" t="s">
        <v>5847</v>
      </c>
      <c r="E78" s="5">
        <v>77</v>
      </c>
      <c r="F78" s="6">
        <v>1</v>
      </c>
      <c r="G78" s="6" t="s">
        <v>99</v>
      </c>
      <c r="H78" s="6" t="s">
        <v>100</v>
      </c>
      <c r="I78" s="6">
        <v>2</v>
      </c>
      <c r="L78" s="6">
        <v>5</v>
      </c>
      <c r="M78" s="5" t="s">
        <v>515</v>
      </c>
      <c r="N78" s="5" t="s">
        <v>516</v>
      </c>
      <c r="T78" s="6" t="s">
        <v>5852</v>
      </c>
      <c r="U78" s="6" t="s">
        <v>551</v>
      </c>
      <c r="V78" s="6" t="s">
        <v>552</v>
      </c>
      <c r="Y78" s="6" t="s">
        <v>553</v>
      </c>
      <c r="Z78" s="6" t="s">
        <v>554</v>
      </c>
      <c r="AC78" s="6">
        <v>49</v>
      </c>
      <c r="AD78" s="6" t="s">
        <v>555</v>
      </c>
      <c r="AE78" s="6" t="s">
        <v>556</v>
      </c>
    </row>
    <row r="79" spans="1:72" ht="13.5" customHeight="1">
      <c r="A79" s="8" t="str">
        <f>HYPERLINK("http://kyu.snu.ac.kr/sdhj/index.jsp?type=hj/GK14653_00IM0001_071b.jpg","1747_수현내면_071b")</f>
        <v>1747_수현내면_071b</v>
      </c>
      <c r="B79" s="5">
        <v>1747</v>
      </c>
      <c r="C79" s="5" t="s">
        <v>5846</v>
      </c>
      <c r="D79" s="5" t="s">
        <v>5847</v>
      </c>
      <c r="E79" s="5">
        <v>78</v>
      </c>
      <c r="F79" s="6">
        <v>1</v>
      </c>
      <c r="G79" s="6" t="s">
        <v>99</v>
      </c>
      <c r="H79" s="6" t="s">
        <v>100</v>
      </c>
      <c r="I79" s="6">
        <v>2</v>
      </c>
      <c r="L79" s="6">
        <v>5</v>
      </c>
      <c r="M79" s="5" t="s">
        <v>515</v>
      </c>
      <c r="N79" s="5" t="s">
        <v>516</v>
      </c>
      <c r="T79" s="6" t="s">
        <v>5852</v>
      </c>
      <c r="U79" s="6" t="s">
        <v>129</v>
      </c>
      <c r="V79" s="6" t="s">
        <v>130</v>
      </c>
      <c r="Y79" s="6" t="s">
        <v>557</v>
      </c>
      <c r="Z79" s="6" t="s">
        <v>558</v>
      </c>
      <c r="AC79" s="6">
        <v>35</v>
      </c>
      <c r="AD79" s="6" t="s">
        <v>79</v>
      </c>
      <c r="AE79" s="6" t="s">
        <v>80</v>
      </c>
      <c r="AG79" s="6" t="s">
        <v>5854</v>
      </c>
      <c r="BB79" s="6" t="s">
        <v>137</v>
      </c>
      <c r="BC79" s="6" t="s">
        <v>138</v>
      </c>
      <c r="BD79" s="6" t="s">
        <v>559</v>
      </c>
      <c r="BE79" s="6" t="s">
        <v>560</v>
      </c>
      <c r="BF79" s="6" t="s">
        <v>5853</v>
      </c>
    </row>
    <row r="80" spans="1:72" ht="13.5" customHeight="1">
      <c r="A80" s="8" t="str">
        <f>HYPERLINK("http://kyu.snu.ac.kr/sdhj/index.jsp?type=hj/GK14653_00IM0001_071b.jpg","1747_수현내면_071b")</f>
        <v>1747_수현내면_071b</v>
      </c>
      <c r="B80" s="5">
        <v>1747</v>
      </c>
      <c r="C80" s="5" t="s">
        <v>5846</v>
      </c>
      <c r="D80" s="5" t="s">
        <v>5847</v>
      </c>
      <c r="E80" s="5">
        <v>79</v>
      </c>
      <c r="F80" s="6">
        <v>1</v>
      </c>
      <c r="G80" s="6" t="s">
        <v>99</v>
      </c>
      <c r="H80" s="6" t="s">
        <v>100</v>
      </c>
      <c r="I80" s="6">
        <v>2</v>
      </c>
      <c r="L80" s="6">
        <v>5</v>
      </c>
      <c r="M80" s="5" t="s">
        <v>515</v>
      </c>
      <c r="N80" s="5" t="s">
        <v>516</v>
      </c>
      <c r="T80" s="6" t="s">
        <v>5852</v>
      </c>
      <c r="U80" s="6" t="s">
        <v>129</v>
      </c>
      <c r="V80" s="6" t="s">
        <v>130</v>
      </c>
      <c r="Y80" s="6" t="s">
        <v>561</v>
      </c>
      <c r="Z80" s="6" t="s">
        <v>562</v>
      </c>
      <c r="AC80" s="6">
        <v>30</v>
      </c>
      <c r="AD80" s="6" t="s">
        <v>351</v>
      </c>
      <c r="AE80" s="6" t="s">
        <v>352</v>
      </c>
      <c r="AF80" s="6" t="s">
        <v>5855</v>
      </c>
      <c r="AG80" s="6" t="s">
        <v>5856</v>
      </c>
      <c r="BC80" s="6" t="s">
        <v>138</v>
      </c>
      <c r="BE80" s="6" t="s">
        <v>560</v>
      </c>
      <c r="BF80" s="6" t="s">
        <v>5857</v>
      </c>
    </row>
    <row r="81" spans="1:72" ht="13.5" customHeight="1">
      <c r="A81" s="8" t="str">
        <f>HYPERLINK("http://kyu.snu.ac.kr/sdhj/index.jsp?type=hj/GK14653_00IM0001_071b.jpg","1747_수현내면_071b")</f>
        <v>1747_수현내면_071b</v>
      </c>
      <c r="B81" s="5">
        <v>1747</v>
      </c>
      <c r="C81" s="5" t="s">
        <v>5846</v>
      </c>
      <c r="D81" s="5" t="s">
        <v>5847</v>
      </c>
      <c r="E81" s="5">
        <v>80</v>
      </c>
      <c r="F81" s="6">
        <v>1</v>
      </c>
      <c r="G81" s="6" t="s">
        <v>99</v>
      </c>
      <c r="H81" s="6" t="s">
        <v>100</v>
      </c>
      <c r="I81" s="6">
        <v>2</v>
      </c>
      <c r="L81" s="6">
        <v>5</v>
      </c>
      <c r="M81" s="5" t="s">
        <v>515</v>
      </c>
      <c r="N81" s="5" t="s">
        <v>516</v>
      </c>
      <c r="T81" s="6" t="s">
        <v>5852</v>
      </c>
      <c r="U81" s="6" t="s">
        <v>137</v>
      </c>
      <c r="V81" s="6" t="s">
        <v>138</v>
      </c>
      <c r="Y81" s="6" t="s">
        <v>563</v>
      </c>
      <c r="Z81" s="6" t="s">
        <v>564</v>
      </c>
      <c r="AC81" s="6">
        <v>29</v>
      </c>
      <c r="AD81" s="6" t="s">
        <v>439</v>
      </c>
      <c r="AE81" s="6" t="s">
        <v>440</v>
      </c>
      <c r="AF81" s="6" t="s">
        <v>565</v>
      </c>
      <c r="AG81" s="6" t="s">
        <v>566</v>
      </c>
      <c r="AT81" s="6" t="s">
        <v>331</v>
      </c>
      <c r="AU81" s="6" t="s">
        <v>332</v>
      </c>
      <c r="AV81" s="6" t="s">
        <v>567</v>
      </c>
      <c r="AW81" s="6" t="s">
        <v>568</v>
      </c>
      <c r="BB81" s="6" t="s">
        <v>323</v>
      </c>
      <c r="BC81" s="6" t="s">
        <v>324</v>
      </c>
      <c r="BD81" s="6" t="s">
        <v>569</v>
      </c>
      <c r="BE81" s="6" t="s">
        <v>570</v>
      </c>
    </row>
    <row r="82" spans="1:72" ht="13.5" customHeight="1">
      <c r="A82" s="8" t="str">
        <f>HYPERLINK("http://kyu.snu.ac.kr/sdhj/index.jsp?type=hj/GK14653_00IM0001_071b.jpg","1747_수현내면_071b")</f>
        <v>1747_수현내면_071b</v>
      </c>
      <c r="B82" s="5">
        <v>1747</v>
      </c>
      <c r="C82" s="5" t="s">
        <v>5846</v>
      </c>
      <c r="D82" s="5" t="s">
        <v>5847</v>
      </c>
      <c r="E82" s="5">
        <v>81</v>
      </c>
      <c r="F82" s="6">
        <v>1</v>
      </c>
      <c r="G82" s="6" t="s">
        <v>99</v>
      </c>
      <c r="H82" s="6" t="s">
        <v>100</v>
      </c>
      <c r="I82" s="6">
        <v>2</v>
      </c>
      <c r="L82" s="6">
        <v>5</v>
      </c>
      <c r="M82" s="5" t="s">
        <v>515</v>
      </c>
      <c r="N82" s="5" t="s">
        <v>516</v>
      </c>
      <c r="T82" s="6" t="s">
        <v>5852</v>
      </c>
      <c r="U82" s="6" t="s">
        <v>123</v>
      </c>
      <c r="V82" s="6" t="s">
        <v>124</v>
      </c>
      <c r="Y82" s="6" t="s">
        <v>571</v>
      </c>
      <c r="Z82" s="6" t="s">
        <v>572</v>
      </c>
      <c r="AC82" s="6">
        <v>28</v>
      </c>
      <c r="AD82" s="6" t="s">
        <v>573</v>
      </c>
      <c r="AE82" s="6" t="s">
        <v>574</v>
      </c>
      <c r="AF82" s="6" t="s">
        <v>575</v>
      </c>
      <c r="AG82" s="6" t="s">
        <v>576</v>
      </c>
      <c r="AT82" s="6" t="s">
        <v>331</v>
      </c>
      <c r="AU82" s="6" t="s">
        <v>332</v>
      </c>
      <c r="AV82" s="6" t="s">
        <v>577</v>
      </c>
      <c r="AW82" s="6" t="s">
        <v>578</v>
      </c>
      <c r="BB82" s="6" t="s">
        <v>323</v>
      </c>
      <c r="BC82" s="6" t="s">
        <v>324</v>
      </c>
      <c r="BD82" s="6" t="s">
        <v>579</v>
      </c>
      <c r="BE82" s="6" t="s">
        <v>580</v>
      </c>
    </row>
    <row r="83" spans="1:72" ht="13.5" customHeight="1">
      <c r="A83" s="8" t="str">
        <f>HYPERLINK("http://kyu.snu.ac.kr/sdhj/index.jsp?type=hj/GK14653_00IM0001_071b.jpg","1747_수현내면_071b")</f>
        <v>1747_수현내면_071b</v>
      </c>
      <c r="B83" s="5">
        <v>1747</v>
      </c>
      <c r="C83" s="5" t="s">
        <v>5727</v>
      </c>
      <c r="D83" s="5" t="s">
        <v>5751</v>
      </c>
      <c r="E83" s="5">
        <v>82</v>
      </c>
      <c r="F83" s="6">
        <v>1</v>
      </c>
      <c r="G83" s="6" t="s">
        <v>99</v>
      </c>
      <c r="H83" s="6" t="s">
        <v>100</v>
      </c>
      <c r="I83" s="6">
        <v>3</v>
      </c>
      <c r="J83" s="6" t="s">
        <v>581</v>
      </c>
      <c r="K83" s="6" t="s">
        <v>582</v>
      </c>
      <c r="L83" s="6">
        <v>1</v>
      </c>
      <c r="M83" s="5" t="s">
        <v>583</v>
      </c>
      <c r="N83" s="5" t="s">
        <v>584</v>
      </c>
      <c r="O83" s="6" t="s">
        <v>12</v>
      </c>
      <c r="P83" s="6" t="s">
        <v>13</v>
      </c>
      <c r="T83" s="6" t="s">
        <v>5712</v>
      </c>
      <c r="U83" s="6" t="s">
        <v>309</v>
      </c>
      <c r="V83" s="6" t="s">
        <v>310</v>
      </c>
      <c r="Y83" s="6" t="s">
        <v>583</v>
      </c>
      <c r="Z83" s="6" t="s">
        <v>584</v>
      </c>
      <c r="AC83" s="6">
        <v>53</v>
      </c>
      <c r="AD83" s="6" t="s">
        <v>259</v>
      </c>
      <c r="AE83" s="6" t="s">
        <v>260</v>
      </c>
      <c r="AN83" s="6" t="s">
        <v>311</v>
      </c>
      <c r="AO83" s="6" t="s">
        <v>312</v>
      </c>
      <c r="AR83" s="6" t="s">
        <v>441</v>
      </c>
      <c r="AS83" s="6" t="s">
        <v>442</v>
      </c>
      <c r="AT83" s="6" t="s">
        <v>331</v>
      </c>
      <c r="AU83" s="6" t="s">
        <v>332</v>
      </c>
      <c r="AV83" s="6" t="s">
        <v>585</v>
      </c>
      <c r="AW83" s="6" t="s">
        <v>586</v>
      </c>
      <c r="BG83" s="6" t="s">
        <v>335</v>
      </c>
      <c r="BH83" s="6" t="s">
        <v>5858</v>
      </c>
      <c r="BI83" s="6" t="s">
        <v>587</v>
      </c>
      <c r="BJ83" s="6" t="s">
        <v>588</v>
      </c>
      <c r="BK83" s="6" t="s">
        <v>589</v>
      </c>
      <c r="BL83" s="6" t="s">
        <v>590</v>
      </c>
      <c r="BM83" s="6" t="s">
        <v>591</v>
      </c>
      <c r="BN83" s="6" t="s">
        <v>592</v>
      </c>
      <c r="BO83" s="6" t="s">
        <v>331</v>
      </c>
      <c r="BP83" s="6" t="s">
        <v>332</v>
      </c>
      <c r="BQ83" s="6" t="s">
        <v>307</v>
      </c>
      <c r="BR83" s="6" t="s">
        <v>308</v>
      </c>
    </row>
    <row r="84" spans="1:72" ht="13.5" customHeight="1">
      <c r="A84" s="8" t="str">
        <f>HYPERLINK("http://kyu.snu.ac.kr/sdhj/index.jsp?type=hj/GK14653_00IM0001_071b.jpg","1747_수현내면_071b")</f>
        <v>1747_수현내면_071b</v>
      </c>
      <c r="B84" s="5">
        <v>1747</v>
      </c>
      <c r="C84" s="5" t="s">
        <v>5740</v>
      </c>
      <c r="D84" s="5" t="s">
        <v>5741</v>
      </c>
      <c r="E84" s="5">
        <v>83</v>
      </c>
      <c r="F84" s="6">
        <v>1</v>
      </c>
      <c r="G84" s="6" t="s">
        <v>99</v>
      </c>
      <c r="H84" s="6" t="s">
        <v>100</v>
      </c>
      <c r="I84" s="6">
        <v>3</v>
      </c>
      <c r="L84" s="6">
        <v>2</v>
      </c>
      <c r="M84" s="5" t="s">
        <v>593</v>
      </c>
      <c r="N84" s="5" t="s">
        <v>594</v>
      </c>
      <c r="T84" s="6" t="s">
        <v>5794</v>
      </c>
      <c r="U84" s="6" t="s">
        <v>595</v>
      </c>
      <c r="V84" s="6" t="s">
        <v>5859</v>
      </c>
      <c r="Y84" s="6" t="s">
        <v>593</v>
      </c>
      <c r="Z84" s="6" t="s">
        <v>594</v>
      </c>
      <c r="AC84" s="6">
        <v>64</v>
      </c>
      <c r="AD84" s="6" t="s">
        <v>391</v>
      </c>
      <c r="AE84" s="6" t="s">
        <v>392</v>
      </c>
      <c r="AN84" s="6" t="s">
        <v>311</v>
      </c>
      <c r="AO84" s="6" t="s">
        <v>312</v>
      </c>
      <c r="AP84" s="6" t="s">
        <v>73</v>
      </c>
      <c r="AQ84" s="6" t="s">
        <v>74</v>
      </c>
      <c r="AR84" s="6" t="s">
        <v>596</v>
      </c>
      <c r="AS84" s="6" t="s">
        <v>597</v>
      </c>
      <c r="AT84" s="6" t="s">
        <v>335</v>
      </c>
      <c r="AU84" s="6" t="s">
        <v>5860</v>
      </c>
      <c r="AV84" s="6" t="s">
        <v>598</v>
      </c>
      <c r="AW84" s="6" t="s">
        <v>599</v>
      </c>
      <c r="BG84" s="6" t="s">
        <v>93</v>
      </c>
      <c r="BH84" s="6" t="s">
        <v>94</v>
      </c>
      <c r="BI84" s="6" t="s">
        <v>600</v>
      </c>
      <c r="BJ84" s="6" t="s">
        <v>601</v>
      </c>
      <c r="BK84" s="6" t="s">
        <v>93</v>
      </c>
      <c r="BL84" s="6" t="s">
        <v>94</v>
      </c>
      <c r="BM84" s="6" t="s">
        <v>602</v>
      </c>
      <c r="BN84" s="6" t="s">
        <v>603</v>
      </c>
      <c r="BQ84" s="6" t="s">
        <v>604</v>
      </c>
      <c r="BR84" s="6" t="s">
        <v>605</v>
      </c>
      <c r="BS84" s="6" t="s">
        <v>606</v>
      </c>
      <c r="BT84" s="6" t="s">
        <v>607</v>
      </c>
    </row>
    <row r="85" spans="1:72" ht="13.5" customHeight="1">
      <c r="A85" s="8" t="str">
        <f>HYPERLINK("http://kyu.snu.ac.kr/sdhj/index.jsp?type=hj/GK14653_00IM0001_071b.jpg","1747_수현내면_071b")</f>
        <v>1747_수현내면_071b</v>
      </c>
      <c r="B85" s="5">
        <v>1747</v>
      </c>
      <c r="C85" s="5" t="s">
        <v>5789</v>
      </c>
      <c r="D85" s="5" t="s">
        <v>5790</v>
      </c>
      <c r="E85" s="5">
        <v>84</v>
      </c>
      <c r="F85" s="6">
        <v>1</v>
      </c>
      <c r="G85" s="6" t="s">
        <v>99</v>
      </c>
      <c r="H85" s="6" t="s">
        <v>100</v>
      </c>
      <c r="I85" s="6">
        <v>3</v>
      </c>
      <c r="L85" s="6">
        <v>2</v>
      </c>
      <c r="M85" s="5" t="s">
        <v>593</v>
      </c>
      <c r="N85" s="5" t="s">
        <v>594</v>
      </c>
      <c r="S85" s="6" t="s">
        <v>101</v>
      </c>
      <c r="T85" s="6" t="s">
        <v>102</v>
      </c>
      <c r="U85" s="6" t="s">
        <v>323</v>
      </c>
      <c r="V85" s="6" t="s">
        <v>324</v>
      </c>
      <c r="Y85" s="6" t="s">
        <v>608</v>
      </c>
      <c r="Z85" s="6" t="s">
        <v>5861</v>
      </c>
      <c r="AC85" s="6">
        <v>54</v>
      </c>
      <c r="AD85" s="6" t="s">
        <v>609</v>
      </c>
      <c r="AE85" s="6" t="s">
        <v>610</v>
      </c>
      <c r="AT85" s="6" t="s">
        <v>331</v>
      </c>
      <c r="AU85" s="6" t="s">
        <v>332</v>
      </c>
      <c r="AV85" s="6" t="s">
        <v>611</v>
      </c>
      <c r="AW85" s="6" t="s">
        <v>612</v>
      </c>
      <c r="BG85" s="6" t="s">
        <v>331</v>
      </c>
      <c r="BH85" s="6" t="s">
        <v>332</v>
      </c>
      <c r="BI85" s="6" t="s">
        <v>613</v>
      </c>
      <c r="BJ85" s="6" t="s">
        <v>614</v>
      </c>
      <c r="BM85" s="6" t="s">
        <v>502</v>
      </c>
      <c r="BN85" s="6" t="s">
        <v>499</v>
      </c>
      <c r="BQ85" s="6" t="s">
        <v>615</v>
      </c>
      <c r="BR85" s="6" t="s">
        <v>5862</v>
      </c>
      <c r="BS85" s="6" t="s">
        <v>616</v>
      </c>
      <c r="BT85" s="6" t="s">
        <v>617</v>
      </c>
    </row>
    <row r="86" spans="1:72" ht="13.5" customHeight="1">
      <c r="A86" s="8" t="str">
        <f>HYPERLINK("http://kyu.snu.ac.kr/sdhj/index.jsp?type=hj/GK14653_00IM0001_071b.jpg","1747_수현내면_071b")</f>
        <v>1747_수현내면_071b</v>
      </c>
      <c r="B86" s="5">
        <v>1747</v>
      </c>
      <c r="C86" s="5" t="s">
        <v>5863</v>
      </c>
      <c r="D86" s="5" t="s">
        <v>5864</v>
      </c>
      <c r="E86" s="5">
        <v>85</v>
      </c>
      <c r="F86" s="6">
        <v>1</v>
      </c>
      <c r="G86" s="6" t="s">
        <v>99</v>
      </c>
      <c r="H86" s="6" t="s">
        <v>100</v>
      </c>
      <c r="I86" s="6">
        <v>3</v>
      </c>
      <c r="L86" s="6">
        <v>2</v>
      </c>
      <c r="M86" s="5" t="s">
        <v>593</v>
      </c>
      <c r="N86" s="5" t="s">
        <v>594</v>
      </c>
      <c r="S86" s="6" t="s">
        <v>287</v>
      </c>
      <c r="T86" s="6" t="s">
        <v>288</v>
      </c>
      <c r="Y86" s="6" t="s">
        <v>618</v>
      </c>
      <c r="Z86" s="6" t="s">
        <v>619</v>
      </c>
      <c r="AC86" s="6">
        <v>15</v>
      </c>
      <c r="AD86" s="6" t="s">
        <v>176</v>
      </c>
      <c r="AE86" s="6" t="s">
        <v>177</v>
      </c>
    </row>
    <row r="87" spans="1:72" ht="13.5" customHeight="1">
      <c r="A87" s="8" t="str">
        <f>HYPERLINK("http://kyu.snu.ac.kr/sdhj/index.jsp?type=hj/GK14653_00IM0001_071b.jpg","1747_수현내면_071b")</f>
        <v>1747_수현내면_071b</v>
      </c>
      <c r="B87" s="5">
        <v>1747</v>
      </c>
      <c r="C87" s="5" t="s">
        <v>5803</v>
      </c>
      <c r="D87" s="5" t="s">
        <v>5804</v>
      </c>
      <c r="E87" s="5">
        <v>86</v>
      </c>
      <c r="F87" s="6">
        <v>1</v>
      </c>
      <c r="G87" s="6" t="s">
        <v>99</v>
      </c>
      <c r="H87" s="6" t="s">
        <v>100</v>
      </c>
      <c r="I87" s="6">
        <v>3</v>
      </c>
      <c r="L87" s="6">
        <v>2</v>
      </c>
      <c r="M87" s="5" t="s">
        <v>593</v>
      </c>
      <c r="N87" s="5" t="s">
        <v>594</v>
      </c>
      <c r="S87" s="6" t="s">
        <v>244</v>
      </c>
      <c r="T87" s="6" t="s">
        <v>245</v>
      </c>
      <c r="Y87" s="6" t="s">
        <v>620</v>
      </c>
      <c r="Z87" s="6" t="s">
        <v>621</v>
      </c>
      <c r="AC87" s="6">
        <v>12</v>
      </c>
      <c r="AD87" s="6" t="s">
        <v>622</v>
      </c>
      <c r="AE87" s="6" t="s">
        <v>623</v>
      </c>
    </row>
    <row r="88" spans="1:72" ht="13.5" customHeight="1">
      <c r="A88" s="8" t="str">
        <f>HYPERLINK("http://kyu.snu.ac.kr/sdhj/index.jsp?type=hj/GK14653_00IM0001_071b.jpg","1747_수현내면_071b")</f>
        <v>1747_수현내면_071b</v>
      </c>
      <c r="B88" s="5">
        <v>1747</v>
      </c>
      <c r="C88" s="5" t="s">
        <v>5803</v>
      </c>
      <c r="D88" s="5" t="s">
        <v>5804</v>
      </c>
      <c r="E88" s="5">
        <v>87</v>
      </c>
      <c r="F88" s="6">
        <v>1</v>
      </c>
      <c r="G88" s="6" t="s">
        <v>99</v>
      </c>
      <c r="H88" s="6" t="s">
        <v>100</v>
      </c>
      <c r="I88" s="6">
        <v>3</v>
      </c>
      <c r="L88" s="6">
        <v>2</v>
      </c>
      <c r="M88" s="5" t="s">
        <v>593</v>
      </c>
      <c r="N88" s="5" t="s">
        <v>594</v>
      </c>
      <c r="S88" s="6" t="s">
        <v>244</v>
      </c>
      <c r="T88" s="6" t="s">
        <v>245</v>
      </c>
      <c r="Y88" s="6" t="s">
        <v>624</v>
      </c>
      <c r="Z88" s="6" t="s">
        <v>625</v>
      </c>
      <c r="AC88" s="6">
        <v>9</v>
      </c>
      <c r="AD88" s="6" t="s">
        <v>511</v>
      </c>
      <c r="AE88" s="6" t="s">
        <v>512</v>
      </c>
    </row>
    <row r="89" spans="1:72" ht="13.5" customHeight="1">
      <c r="A89" s="8" t="str">
        <f>HYPERLINK("http://kyu.snu.ac.kr/sdhj/index.jsp?type=hj/GK14653_00IM0001_071b.jpg","1747_수현내면_071b")</f>
        <v>1747_수현내면_071b</v>
      </c>
      <c r="B89" s="5">
        <v>1747</v>
      </c>
      <c r="C89" s="5" t="s">
        <v>5803</v>
      </c>
      <c r="D89" s="5" t="s">
        <v>5804</v>
      </c>
      <c r="E89" s="5">
        <v>88</v>
      </c>
      <c r="F89" s="6">
        <v>1</v>
      </c>
      <c r="G89" s="6" t="s">
        <v>99</v>
      </c>
      <c r="H89" s="6" t="s">
        <v>100</v>
      </c>
      <c r="I89" s="6">
        <v>3</v>
      </c>
      <c r="L89" s="6">
        <v>3</v>
      </c>
      <c r="M89" s="5" t="s">
        <v>626</v>
      </c>
      <c r="N89" s="5" t="s">
        <v>627</v>
      </c>
      <c r="T89" s="6" t="s">
        <v>5865</v>
      </c>
      <c r="U89" s="6" t="s">
        <v>73</v>
      </c>
      <c r="V89" s="6" t="s">
        <v>74</v>
      </c>
      <c r="W89" s="6" t="s">
        <v>75</v>
      </c>
      <c r="X89" s="6" t="s">
        <v>76</v>
      </c>
      <c r="Y89" s="6" t="s">
        <v>628</v>
      </c>
      <c r="Z89" s="6" t="s">
        <v>629</v>
      </c>
      <c r="AC89" s="6">
        <v>31</v>
      </c>
      <c r="AD89" s="6" t="s">
        <v>630</v>
      </c>
      <c r="AE89" s="6" t="s">
        <v>631</v>
      </c>
      <c r="AJ89" s="6" t="s">
        <v>33</v>
      </c>
      <c r="AK89" s="6" t="s">
        <v>34</v>
      </c>
      <c r="AL89" s="6" t="s">
        <v>81</v>
      </c>
      <c r="AM89" s="6" t="s">
        <v>82</v>
      </c>
      <c r="AT89" s="6" t="s">
        <v>83</v>
      </c>
      <c r="AU89" s="6" t="s">
        <v>84</v>
      </c>
      <c r="AV89" s="6" t="s">
        <v>632</v>
      </c>
      <c r="AW89" s="6" t="s">
        <v>633</v>
      </c>
      <c r="BG89" s="6" t="s">
        <v>83</v>
      </c>
      <c r="BH89" s="6" t="s">
        <v>84</v>
      </c>
      <c r="BI89" s="6" t="s">
        <v>87</v>
      </c>
      <c r="BJ89" s="6" t="s">
        <v>88</v>
      </c>
      <c r="BK89" s="6" t="s">
        <v>89</v>
      </c>
      <c r="BL89" s="6" t="s">
        <v>90</v>
      </c>
      <c r="BM89" s="6" t="s">
        <v>91</v>
      </c>
      <c r="BN89" s="6" t="s">
        <v>92</v>
      </c>
      <c r="BO89" s="6" t="s">
        <v>93</v>
      </c>
      <c r="BP89" s="6" t="s">
        <v>94</v>
      </c>
      <c r="BQ89" s="6" t="s">
        <v>634</v>
      </c>
      <c r="BR89" s="6" t="s">
        <v>5866</v>
      </c>
      <c r="BS89" s="6" t="s">
        <v>635</v>
      </c>
      <c r="BT89" s="6" t="s">
        <v>636</v>
      </c>
    </row>
    <row r="90" spans="1:72" ht="13.5" customHeight="1">
      <c r="A90" s="8" t="str">
        <f>HYPERLINK("http://kyu.snu.ac.kr/sdhj/index.jsp?type=hj/GK14653_00IM0001_071b.jpg","1747_수현내면_071b")</f>
        <v>1747_수현내면_071b</v>
      </c>
      <c r="B90" s="5">
        <v>1747</v>
      </c>
      <c r="C90" s="5" t="s">
        <v>5867</v>
      </c>
      <c r="D90" s="5" t="s">
        <v>5868</v>
      </c>
      <c r="E90" s="5">
        <v>89</v>
      </c>
      <c r="F90" s="6">
        <v>1</v>
      </c>
      <c r="G90" s="6" t="s">
        <v>99</v>
      </c>
      <c r="H90" s="6" t="s">
        <v>100</v>
      </c>
      <c r="I90" s="6">
        <v>3</v>
      </c>
      <c r="L90" s="6">
        <v>3</v>
      </c>
      <c r="M90" s="5" t="s">
        <v>626</v>
      </c>
      <c r="N90" s="5" t="s">
        <v>627</v>
      </c>
      <c r="S90" s="6" t="s">
        <v>101</v>
      </c>
      <c r="T90" s="6" t="s">
        <v>102</v>
      </c>
      <c r="W90" s="6" t="s">
        <v>103</v>
      </c>
      <c r="X90" s="6" t="s">
        <v>104</v>
      </c>
      <c r="Y90" s="6" t="s">
        <v>105</v>
      </c>
      <c r="Z90" s="6" t="s">
        <v>106</v>
      </c>
      <c r="AC90" s="6">
        <v>26</v>
      </c>
      <c r="AD90" s="6" t="s">
        <v>637</v>
      </c>
      <c r="AE90" s="6" t="s">
        <v>638</v>
      </c>
      <c r="AJ90" s="6" t="s">
        <v>109</v>
      </c>
      <c r="AK90" s="6" t="s">
        <v>110</v>
      </c>
      <c r="AL90" s="6" t="s">
        <v>639</v>
      </c>
      <c r="AM90" s="6" t="s">
        <v>640</v>
      </c>
      <c r="AT90" s="6" t="s">
        <v>93</v>
      </c>
      <c r="AU90" s="6" t="s">
        <v>94</v>
      </c>
      <c r="AV90" s="6" t="s">
        <v>641</v>
      </c>
      <c r="AW90" s="6" t="s">
        <v>642</v>
      </c>
      <c r="BG90" s="6" t="s">
        <v>93</v>
      </c>
      <c r="BH90" s="6" t="s">
        <v>94</v>
      </c>
      <c r="BI90" s="6" t="s">
        <v>643</v>
      </c>
      <c r="BJ90" s="6" t="s">
        <v>631</v>
      </c>
      <c r="BK90" s="6" t="s">
        <v>93</v>
      </c>
      <c r="BL90" s="6" t="s">
        <v>94</v>
      </c>
      <c r="BM90" s="6" t="s">
        <v>644</v>
      </c>
      <c r="BN90" s="6" t="s">
        <v>645</v>
      </c>
      <c r="BO90" s="6" t="s">
        <v>93</v>
      </c>
      <c r="BP90" s="6" t="s">
        <v>94</v>
      </c>
      <c r="BQ90" s="6" t="s">
        <v>646</v>
      </c>
      <c r="BR90" s="6" t="s">
        <v>647</v>
      </c>
      <c r="BS90" s="6" t="s">
        <v>97</v>
      </c>
      <c r="BT90" s="6" t="s">
        <v>98</v>
      </c>
    </row>
    <row r="91" spans="1:72" ht="13.5" customHeight="1">
      <c r="A91" s="8" t="str">
        <f>HYPERLINK("http://kyu.snu.ac.kr/sdhj/index.jsp?type=hj/GK14653_00IM0001_071b.jpg","1747_수현내면_071b")</f>
        <v>1747_수현내면_071b</v>
      </c>
      <c r="B91" s="5">
        <v>1747</v>
      </c>
      <c r="C91" s="5" t="s">
        <v>5869</v>
      </c>
      <c r="D91" s="5" t="s">
        <v>5870</v>
      </c>
      <c r="E91" s="5">
        <v>90</v>
      </c>
      <c r="F91" s="6">
        <v>1</v>
      </c>
      <c r="G91" s="6" t="s">
        <v>99</v>
      </c>
      <c r="H91" s="6" t="s">
        <v>100</v>
      </c>
      <c r="I91" s="6">
        <v>3</v>
      </c>
      <c r="L91" s="6">
        <v>3</v>
      </c>
      <c r="M91" s="5" t="s">
        <v>626</v>
      </c>
      <c r="N91" s="5" t="s">
        <v>627</v>
      </c>
      <c r="S91" s="6" t="s">
        <v>648</v>
      </c>
      <c r="T91" s="6" t="s">
        <v>649</v>
      </c>
      <c r="AF91" s="6" t="s">
        <v>194</v>
      </c>
      <c r="AG91" s="6" t="s">
        <v>195</v>
      </c>
    </row>
    <row r="92" spans="1:72" ht="13.5" customHeight="1">
      <c r="A92" s="8" t="str">
        <f>HYPERLINK("http://kyu.snu.ac.kr/sdhj/index.jsp?type=hj/GK14653_00IM0001_071b.jpg","1747_수현내면_071b")</f>
        <v>1747_수현내면_071b</v>
      </c>
      <c r="B92" s="5">
        <v>1747</v>
      </c>
      <c r="C92" s="5" t="s">
        <v>5871</v>
      </c>
      <c r="D92" s="5" t="s">
        <v>5872</v>
      </c>
      <c r="E92" s="5">
        <v>91</v>
      </c>
      <c r="F92" s="6">
        <v>1</v>
      </c>
      <c r="G92" s="6" t="s">
        <v>99</v>
      </c>
      <c r="H92" s="6" t="s">
        <v>100</v>
      </c>
      <c r="I92" s="6">
        <v>3</v>
      </c>
      <c r="L92" s="6">
        <v>3</v>
      </c>
      <c r="M92" s="5" t="s">
        <v>626</v>
      </c>
      <c r="N92" s="5" t="s">
        <v>627</v>
      </c>
      <c r="T92" s="6" t="s">
        <v>5873</v>
      </c>
      <c r="U92" s="6" t="s">
        <v>137</v>
      </c>
      <c r="V92" s="6" t="s">
        <v>138</v>
      </c>
      <c r="Y92" s="6" t="s">
        <v>650</v>
      </c>
      <c r="Z92" s="6" t="s">
        <v>651</v>
      </c>
      <c r="AC92" s="6">
        <v>41</v>
      </c>
      <c r="AD92" s="6" t="s">
        <v>403</v>
      </c>
      <c r="AE92" s="6" t="s">
        <v>404</v>
      </c>
      <c r="AF92" s="6" t="s">
        <v>652</v>
      </c>
      <c r="AG92" s="6" t="s">
        <v>653</v>
      </c>
      <c r="BB92" s="6" t="s">
        <v>137</v>
      </c>
      <c r="BC92" s="6" t="s">
        <v>138</v>
      </c>
      <c r="BD92" s="6" t="s">
        <v>654</v>
      </c>
      <c r="BE92" s="6" t="s">
        <v>655</v>
      </c>
      <c r="BF92" s="6" t="s">
        <v>5874</v>
      </c>
    </row>
    <row r="93" spans="1:72" ht="13.5" customHeight="1">
      <c r="A93" s="8" t="str">
        <f>HYPERLINK("http://kyu.snu.ac.kr/sdhj/index.jsp?type=hj/GK14653_00IM0001_071b.jpg","1747_수현내면_071b")</f>
        <v>1747_수현내면_071b</v>
      </c>
      <c r="B93" s="5">
        <v>1747</v>
      </c>
      <c r="C93" s="5" t="s">
        <v>5871</v>
      </c>
      <c r="D93" s="5" t="s">
        <v>5872</v>
      </c>
      <c r="E93" s="5">
        <v>92</v>
      </c>
      <c r="F93" s="6">
        <v>1</v>
      </c>
      <c r="G93" s="6" t="s">
        <v>99</v>
      </c>
      <c r="H93" s="6" t="s">
        <v>100</v>
      </c>
      <c r="I93" s="6">
        <v>3</v>
      </c>
      <c r="L93" s="6">
        <v>3</v>
      </c>
      <c r="M93" s="5" t="s">
        <v>626</v>
      </c>
      <c r="N93" s="5" t="s">
        <v>627</v>
      </c>
      <c r="T93" s="6" t="s">
        <v>5873</v>
      </c>
      <c r="U93" s="6" t="s">
        <v>129</v>
      </c>
      <c r="V93" s="6" t="s">
        <v>130</v>
      </c>
      <c r="Y93" s="6" t="s">
        <v>345</v>
      </c>
      <c r="Z93" s="6" t="s">
        <v>346</v>
      </c>
      <c r="AC93" s="6">
        <v>37</v>
      </c>
      <c r="AD93" s="6" t="s">
        <v>656</v>
      </c>
      <c r="AE93" s="6" t="s">
        <v>657</v>
      </c>
      <c r="AF93" s="6" t="s">
        <v>658</v>
      </c>
      <c r="AG93" s="6" t="s">
        <v>659</v>
      </c>
      <c r="BC93" s="6" t="s">
        <v>138</v>
      </c>
      <c r="BE93" s="6" t="s">
        <v>655</v>
      </c>
      <c r="BF93" s="6" t="s">
        <v>5875</v>
      </c>
    </row>
    <row r="94" spans="1:72" ht="13.5" customHeight="1">
      <c r="A94" s="8" t="str">
        <f>HYPERLINK("http://kyu.snu.ac.kr/sdhj/index.jsp?type=hj/GK14653_00IM0001_071b.jpg","1747_수현내면_071b")</f>
        <v>1747_수현내면_071b</v>
      </c>
      <c r="B94" s="5">
        <v>1747</v>
      </c>
      <c r="C94" s="5" t="s">
        <v>5805</v>
      </c>
      <c r="D94" s="5" t="s">
        <v>5806</v>
      </c>
      <c r="E94" s="5">
        <v>93</v>
      </c>
      <c r="F94" s="6">
        <v>1</v>
      </c>
      <c r="G94" s="6" t="s">
        <v>99</v>
      </c>
      <c r="H94" s="6" t="s">
        <v>100</v>
      </c>
      <c r="I94" s="6">
        <v>3</v>
      </c>
      <c r="L94" s="6">
        <v>3</v>
      </c>
      <c r="M94" s="5" t="s">
        <v>626</v>
      </c>
      <c r="N94" s="5" t="s">
        <v>627</v>
      </c>
      <c r="T94" s="6" t="s">
        <v>5873</v>
      </c>
      <c r="U94" s="6" t="s">
        <v>137</v>
      </c>
      <c r="V94" s="6" t="s">
        <v>138</v>
      </c>
      <c r="Y94" s="6" t="s">
        <v>660</v>
      </c>
      <c r="Z94" s="6" t="s">
        <v>661</v>
      </c>
      <c r="AC94" s="6">
        <v>1</v>
      </c>
      <c r="AD94" s="6" t="s">
        <v>403</v>
      </c>
      <c r="AE94" s="6" t="s">
        <v>404</v>
      </c>
      <c r="AF94" s="6" t="s">
        <v>135</v>
      </c>
      <c r="AG94" s="6" t="s">
        <v>136</v>
      </c>
      <c r="BB94" s="6" t="s">
        <v>137</v>
      </c>
      <c r="BC94" s="6" t="s">
        <v>138</v>
      </c>
      <c r="BD94" s="6" t="s">
        <v>662</v>
      </c>
      <c r="BE94" s="6" t="s">
        <v>651</v>
      </c>
      <c r="BF94" s="6" t="s">
        <v>5874</v>
      </c>
    </row>
    <row r="95" spans="1:72" ht="13.5" customHeight="1">
      <c r="A95" s="8" t="str">
        <f>HYPERLINK("http://kyu.snu.ac.kr/sdhj/index.jsp?type=hj/GK14653_00IM0001_071b.jpg","1747_수현내면_071b")</f>
        <v>1747_수현내면_071b</v>
      </c>
      <c r="B95" s="5">
        <v>1747</v>
      </c>
      <c r="C95" s="5" t="s">
        <v>5871</v>
      </c>
      <c r="D95" s="5" t="s">
        <v>5872</v>
      </c>
      <c r="E95" s="5">
        <v>94</v>
      </c>
      <c r="F95" s="6">
        <v>1</v>
      </c>
      <c r="G95" s="6" t="s">
        <v>99</v>
      </c>
      <c r="H95" s="6" t="s">
        <v>100</v>
      </c>
      <c r="I95" s="6">
        <v>3</v>
      </c>
      <c r="L95" s="6">
        <v>4</v>
      </c>
      <c r="M95" s="5" t="s">
        <v>663</v>
      </c>
      <c r="N95" s="5" t="s">
        <v>664</v>
      </c>
      <c r="T95" s="6" t="s">
        <v>5876</v>
      </c>
      <c r="U95" s="6" t="s">
        <v>665</v>
      </c>
      <c r="V95" s="6" t="s">
        <v>5877</v>
      </c>
      <c r="W95" s="6" t="s">
        <v>163</v>
      </c>
      <c r="X95" s="6" t="s">
        <v>5878</v>
      </c>
      <c r="Y95" s="6" t="s">
        <v>666</v>
      </c>
      <c r="Z95" s="6" t="s">
        <v>667</v>
      </c>
      <c r="AC95" s="6">
        <v>84</v>
      </c>
      <c r="AD95" s="6" t="s">
        <v>242</v>
      </c>
      <c r="AE95" s="6" t="s">
        <v>243</v>
      </c>
      <c r="AJ95" s="6" t="s">
        <v>33</v>
      </c>
      <c r="AK95" s="6" t="s">
        <v>34</v>
      </c>
      <c r="AL95" s="6" t="s">
        <v>164</v>
      </c>
      <c r="AM95" s="6" t="s">
        <v>5879</v>
      </c>
      <c r="AT95" s="6" t="s">
        <v>338</v>
      </c>
      <c r="AU95" s="6" t="s">
        <v>339</v>
      </c>
      <c r="AV95" s="6" t="s">
        <v>668</v>
      </c>
      <c r="AW95" s="6" t="s">
        <v>669</v>
      </c>
      <c r="BG95" s="6" t="s">
        <v>338</v>
      </c>
      <c r="BH95" s="6" t="s">
        <v>339</v>
      </c>
      <c r="BI95" s="6" t="s">
        <v>670</v>
      </c>
      <c r="BJ95" s="6" t="s">
        <v>671</v>
      </c>
      <c r="BK95" s="6" t="s">
        <v>338</v>
      </c>
      <c r="BL95" s="6" t="s">
        <v>339</v>
      </c>
      <c r="BM95" s="6" t="s">
        <v>672</v>
      </c>
      <c r="BN95" s="6" t="s">
        <v>673</v>
      </c>
      <c r="BO95" s="6" t="s">
        <v>338</v>
      </c>
      <c r="BP95" s="6" t="s">
        <v>339</v>
      </c>
      <c r="BQ95" s="6" t="s">
        <v>674</v>
      </c>
      <c r="BR95" s="6" t="s">
        <v>5880</v>
      </c>
      <c r="BS95" s="6" t="s">
        <v>675</v>
      </c>
      <c r="BT95" s="6" t="s">
        <v>676</v>
      </c>
    </row>
    <row r="96" spans="1:72" ht="13.5" customHeight="1">
      <c r="A96" s="8" t="str">
        <f>HYPERLINK("http://kyu.snu.ac.kr/sdhj/index.jsp?type=hj/GK14653_00IM0001_071b.jpg","1747_수현내면_071b")</f>
        <v>1747_수현내면_071b</v>
      </c>
      <c r="B96" s="5">
        <v>1747</v>
      </c>
      <c r="C96" s="5" t="s">
        <v>5881</v>
      </c>
      <c r="D96" s="5" t="s">
        <v>5882</v>
      </c>
      <c r="E96" s="5">
        <v>95</v>
      </c>
      <c r="F96" s="6">
        <v>1</v>
      </c>
      <c r="G96" s="6" t="s">
        <v>99</v>
      </c>
      <c r="H96" s="6" t="s">
        <v>100</v>
      </c>
      <c r="I96" s="6">
        <v>3</v>
      </c>
      <c r="L96" s="6">
        <v>4</v>
      </c>
      <c r="M96" s="5" t="s">
        <v>663</v>
      </c>
      <c r="N96" s="5" t="s">
        <v>664</v>
      </c>
      <c r="S96" s="6" t="s">
        <v>347</v>
      </c>
      <c r="T96" s="6" t="s">
        <v>312</v>
      </c>
      <c r="W96" s="6" t="s">
        <v>677</v>
      </c>
      <c r="X96" s="6" t="s">
        <v>5883</v>
      </c>
      <c r="Y96" s="6" t="s">
        <v>349</v>
      </c>
      <c r="Z96" s="6" t="s">
        <v>350</v>
      </c>
      <c r="AC96" s="6">
        <v>31</v>
      </c>
      <c r="AD96" s="6" t="s">
        <v>630</v>
      </c>
      <c r="AE96" s="6" t="s">
        <v>631</v>
      </c>
    </row>
    <row r="97" spans="1:72" ht="13.5" customHeight="1">
      <c r="A97" s="8" t="str">
        <f>HYPERLINK("http://kyu.snu.ac.kr/sdhj/index.jsp?type=hj/GK14653_00IM0001_071b.jpg","1747_수현내면_071b")</f>
        <v>1747_수현내면_071b</v>
      </c>
      <c r="B97" s="5">
        <v>1747</v>
      </c>
      <c r="C97" s="5" t="s">
        <v>5884</v>
      </c>
      <c r="D97" s="5" t="s">
        <v>5885</v>
      </c>
      <c r="E97" s="5">
        <v>96</v>
      </c>
      <c r="F97" s="6">
        <v>1</v>
      </c>
      <c r="G97" s="6" t="s">
        <v>99</v>
      </c>
      <c r="H97" s="6" t="s">
        <v>100</v>
      </c>
      <c r="I97" s="6">
        <v>3</v>
      </c>
      <c r="L97" s="6">
        <v>4</v>
      </c>
      <c r="M97" s="5" t="s">
        <v>663</v>
      </c>
      <c r="N97" s="5" t="s">
        <v>664</v>
      </c>
      <c r="S97" s="6" t="s">
        <v>507</v>
      </c>
      <c r="T97" s="6" t="s">
        <v>508</v>
      </c>
      <c r="AC97" s="6">
        <v>9</v>
      </c>
      <c r="AD97" s="6" t="s">
        <v>511</v>
      </c>
      <c r="AE97" s="6" t="s">
        <v>512</v>
      </c>
    </row>
    <row r="98" spans="1:72" ht="13.5" customHeight="1">
      <c r="A98" s="8" t="str">
        <f>HYPERLINK("http://kyu.snu.ac.kr/sdhj/index.jsp?type=hj/GK14653_00IM0001_071b.jpg","1747_수현내면_071b")</f>
        <v>1747_수현내면_071b</v>
      </c>
      <c r="B98" s="5">
        <v>1747</v>
      </c>
      <c r="C98" s="5" t="s">
        <v>5884</v>
      </c>
      <c r="D98" s="5" t="s">
        <v>5885</v>
      </c>
      <c r="E98" s="5">
        <v>97</v>
      </c>
      <c r="F98" s="6">
        <v>1</v>
      </c>
      <c r="G98" s="6" t="s">
        <v>99</v>
      </c>
      <c r="H98" s="6" t="s">
        <v>100</v>
      </c>
      <c r="I98" s="6">
        <v>3</v>
      </c>
      <c r="L98" s="6">
        <v>4</v>
      </c>
      <c r="M98" s="5" t="s">
        <v>663</v>
      </c>
      <c r="N98" s="5" t="s">
        <v>664</v>
      </c>
      <c r="S98" s="6" t="s">
        <v>507</v>
      </c>
      <c r="T98" s="6" t="s">
        <v>508</v>
      </c>
      <c r="AC98" s="6">
        <v>3</v>
      </c>
      <c r="AD98" s="6" t="s">
        <v>379</v>
      </c>
      <c r="AE98" s="6" t="s">
        <v>380</v>
      </c>
    </row>
    <row r="99" spans="1:72" ht="13.5" customHeight="1">
      <c r="A99" s="8" t="str">
        <f>HYPERLINK("http://kyu.snu.ac.kr/sdhj/index.jsp?type=hj/GK14653_00IM0001_071b.jpg","1747_수현내면_071b")</f>
        <v>1747_수현내면_071b</v>
      </c>
      <c r="B99" s="5">
        <v>1747</v>
      </c>
      <c r="C99" s="5" t="s">
        <v>5884</v>
      </c>
      <c r="D99" s="5" t="s">
        <v>5885</v>
      </c>
      <c r="E99" s="5">
        <v>98</v>
      </c>
      <c r="F99" s="6">
        <v>1</v>
      </c>
      <c r="G99" s="6" t="s">
        <v>99</v>
      </c>
      <c r="H99" s="6" t="s">
        <v>100</v>
      </c>
      <c r="I99" s="6">
        <v>3</v>
      </c>
      <c r="L99" s="6">
        <v>5</v>
      </c>
      <c r="M99" s="5" t="s">
        <v>678</v>
      </c>
      <c r="N99" s="5" t="s">
        <v>679</v>
      </c>
      <c r="T99" s="6" t="s">
        <v>5886</v>
      </c>
      <c r="U99" s="6" t="s">
        <v>73</v>
      </c>
      <c r="V99" s="6" t="s">
        <v>74</v>
      </c>
      <c r="W99" s="6" t="s">
        <v>75</v>
      </c>
      <c r="X99" s="6" t="s">
        <v>76</v>
      </c>
      <c r="Y99" s="6" t="s">
        <v>680</v>
      </c>
      <c r="Z99" s="6" t="s">
        <v>681</v>
      </c>
      <c r="AC99" s="6">
        <v>47</v>
      </c>
      <c r="AD99" s="6" t="s">
        <v>682</v>
      </c>
      <c r="AE99" s="6" t="s">
        <v>683</v>
      </c>
      <c r="AJ99" s="6" t="s">
        <v>33</v>
      </c>
      <c r="AK99" s="6" t="s">
        <v>34</v>
      </c>
      <c r="AL99" s="6" t="s">
        <v>81</v>
      </c>
      <c r="AM99" s="6" t="s">
        <v>82</v>
      </c>
      <c r="AT99" s="6" t="s">
        <v>93</v>
      </c>
      <c r="AU99" s="6" t="s">
        <v>94</v>
      </c>
      <c r="AV99" s="6" t="s">
        <v>405</v>
      </c>
      <c r="AW99" s="6" t="s">
        <v>406</v>
      </c>
      <c r="BG99" s="6" t="s">
        <v>83</v>
      </c>
      <c r="BH99" s="6" t="s">
        <v>84</v>
      </c>
      <c r="BI99" s="6" t="s">
        <v>407</v>
      </c>
      <c r="BJ99" s="6" t="s">
        <v>408</v>
      </c>
      <c r="BK99" s="6" t="s">
        <v>83</v>
      </c>
      <c r="BL99" s="6" t="s">
        <v>84</v>
      </c>
      <c r="BM99" s="6" t="s">
        <v>5830</v>
      </c>
      <c r="BN99" s="6" t="s">
        <v>5831</v>
      </c>
      <c r="BO99" s="6" t="s">
        <v>93</v>
      </c>
      <c r="BP99" s="6" t="s">
        <v>94</v>
      </c>
      <c r="BQ99" s="6" t="s">
        <v>409</v>
      </c>
      <c r="BR99" s="6" t="s">
        <v>410</v>
      </c>
      <c r="BS99" s="6" t="s">
        <v>411</v>
      </c>
      <c r="BT99" s="6" t="s">
        <v>412</v>
      </c>
    </row>
    <row r="100" spans="1:72" ht="13.5" customHeight="1">
      <c r="A100" s="8" t="str">
        <f>HYPERLINK("http://kyu.snu.ac.kr/sdhj/index.jsp?type=hj/GK14653_00IM0001_071b.jpg","1747_수현내면_071b")</f>
        <v>1747_수현내면_071b</v>
      </c>
      <c r="B100" s="5">
        <v>1747</v>
      </c>
      <c r="C100" s="5" t="s">
        <v>5832</v>
      </c>
      <c r="D100" s="5" t="s">
        <v>5833</v>
      </c>
      <c r="E100" s="5">
        <v>99</v>
      </c>
      <c r="F100" s="6">
        <v>1</v>
      </c>
      <c r="G100" s="6" t="s">
        <v>99</v>
      </c>
      <c r="H100" s="6" t="s">
        <v>100</v>
      </c>
      <c r="I100" s="6">
        <v>3</v>
      </c>
      <c r="L100" s="6">
        <v>5</v>
      </c>
      <c r="M100" s="5" t="s">
        <v>678</v>
      </c>
      <c r="N100" s="5" t="s">
        <v>679</v>
      </c>
      <c r="S100" s="6" t="s">
        <v>101</v>
      </c>
      <c r="T100" s="6" t="s">
        <v>102</v>
      </c>
      <c r="W100" s="6" t="s">
        <v>684</v>
      </c>
      <c r="X100" s="6" t="s">
        <v>685</v>
      </c>
      <c r="Y100" s="6" t="s">
        <v>105</v>
      </c>
      <c r="Z100" s="6" t="s">
        <v>106</v>
      </c>
      <c r="AC100" s="6">
        <v>49</v>
      </c>
      <c r="AD100" s="6" t="s">
        <v>686</v>
      </c>
      <c r="AE100" s="6" t="s">
        <v>578</v>
      </c>
      <c r="AJ100" s="6" t="s">
        <v>109</v>
      </c>
      <c r="AK100" s="6" t="s">
        <v>110</v>
      </c>
      <c r="AL100" s="6" t="s">
        <v>687</v>
      </c>
      <c r="AM100" s="6" t="s">
        <v>688</v>
      </c>
      <c r="AT100" s="6" t="s">
        <v>689</v>
      </c>
      <c r="AU100" s="6" t="s">
        <v>690</v>
      </c>
      <c r="AV100" s="6" t="s">
        <v>691</v>
      </c>
      <c r="AW100" s="6" t="s">
        <v>692</v>
      </c>
      <c r="BG100" s="6" t="s">
        <v>93</v>
      </c>
      <c r="BH100" s="6" t="s">
        <v>94</v>
      </c>
      <c r="BI100" s="6" t="s">
        <v>693</v>
      </c>
      <c r="BJ100" s="6" t="s">
        <v>694</v>
      </c>
      <c r="BK100" s="6" t="s">
        <v>93</v>
      </c>
      <c r="BL100" s="6" t="s">
        <v>94</v>
      </c>
      <c r="BM100" s="6" t="s">
        <v>695</v>
      </c>
      <c r="BN100" s="6" t="s">
        <v>696</v>
      </c>
    </row>
    <row r="101" spans="1:72" ht="13.5" customHeight="1">
      <c r="A101" s="8" t="str">
        <f>HYPERLINK("http://kyu.snu.ac.kr/sdhj/index.jsp?type=hj/GK14653_00IM0001_071b.jpg","1747_수현내면_071b")</f>
        <v>1747_수현내면_071b</v>
      </c>
      <c r="B101" s="5">
        <v>1747</v>
      </c>
      <c r="C101" s="5" t="s">
        <v>5811</v>
      </c>
      <c r="D101" s="5" t="s">
        <v>5812</v>
      </c>
      <c r="E101" s="5">
        <v>100</v>
      </c>
      <c r="F101" s="6">
        <v>1</v>
      </c>
      <c r="G101" s="6" t="s">
        <v>99</v>
      </c>
      <c r="H101" s="6" t="s">
        <v>100</v>
      </c>
      <c r="I101" s="6">
        <v>3</v>
      </c>
      <c r="L101" s="6">
        <v>5</v>
      </c>
      <c r="M101" s="5" t="s">
        <v>678</v>
      </c>
      <c r="N101" s="5" t="s">
        <v>679</v>
      </c>
      <c r="S101" s="6" t="s">
        <v>238</v>
      </c>
      <c r="T101" s="6" t="s">
        <v>239</v>
      </c>
      <c r="AA101" s="6" t="s">
        <v>5887</v>
      </c>
      <c r="AB101" s="6" t="s">
        <v>697</v>
      </c>
      <c r="AC101" s="6">
        <v>21</v>
      </c>
      <c r="AD101" s="6" t="s">
        <v>127</v>
      </c>
      <c r="AE101" s="6" t="s">
        <v>128</v>
      </c>
    </row>
    <row r="102" spans="1:72" ht="13.5" customHeight="1">
      <c r="A102" s="8" t="str">
        <f>HYPERLINK("http://kyu.snu.ac.kr/sdhj/index.jsp?type=hj/GK14653_00IM0001_071b.jpg","1747_수현내면_071b")</f>
        <v>1747_수현내면_071b</v>
      </c>
      <c r="B102" s="5">
        <v>1747</v>
      </c>
      <c r="C102" s="5" t="s">
        <v>5811</v>
      </c>
      <c r="D102" s="5" t="s">
        <v>5812</v>
      </c>
      <c r="E102" s="5">
        <v>101</v>
      </c>
      <c r="F102" s="6">
        <v>1</v>
      </c>
      <c r="G102" s="6" t="s">
        <v>99</v>
      </c>
      <c r="H102" s="6" t="s">
        <v>100</v>
      </c>
      <c r="I102" s="6">
        <v>3</v>
      </c>
      <c r="L102" s="6">
        <v>5</v>
      </c>
      <c r="M102" s="5" t="s">
        <v>678</v>
      </c>
      <c r="N102" s="5" t="s">
        <v>679</v>
      </c>
      <c r="S102" s="6" t="s">
        <v>347</v>
      </c>
      <c r="T102" s="6" t="s">
        <v>312</v>
      </c>
      <c r="W102" s="6" t="s">
        <v>698</v>
      </c>
      <c r="X102" s="6" t="s">
        <v>699</v>
      </c>
      <c r="Y102" s="6" t="s">
        <v>105</v>
      </c>
      <c r="Z102" s="6" t="s">
        <v>106</v>
      </c>
      <c r="AC102" s="6">
        <v>23</v>
      </c>
      <c r="AD102" s="6" t="s">
        <v>543</v>
      </c>
      <c r="AE102" s="6" t="s">
        <v>544</v>
      </c>
    </row>
    <row r="103" spans="1:72" ht="13.5" customHeight="1">
      <c r="A103" s="8" t="str">
        <f>HYPERLINK("http://kyu.snu.ac.kr/sdhj/index.jsp?type=hj/GK14653_00IM0001_071b.jpg","1747_수현내면_071b")</f>
        <v>1747_수현내면_071b</v>
      </c>
      <c r="B103" s="5">
        <v>1747</v>
      </c>
      <c r="C103" s="5" t="s">
        <v>5811</v>
      </c>
      <c r="D103" s="5" t="s">
        <v>5812</v>
      </c>
      <c r="E103" s="5">
        <v>102</v>
      </c>
      <c r="F103" s="6">
        <v>1</v>
      </c>
      <c r="G103" s="6" t="s">
        <v>99</v>
      </c>
      <c r="H103" s="6" t="s">
        <v>100</v>
      </c>
      <c r="I103" s="6">
        <v>3</v>
      </c>
      <c r="L103" s="6">
        <v>5</v>
      </c>
      <c r="M103" s="5" t="s">
        <v>678</v>
      </c>
      <c r="N103" s="5" t="s">
        <v>679</v>
      </c>
      <c r="S103" s="6" t="s">
        <v>507</v>
      </c>
      <c r="T103" s="6" t="s">
        <v>508</v>
      </c>
      <c r="AC103" s="6">
        <v>2</v>
      </c>
      <c r="AD103" s="6" t="s">
        <v>246</v>
      </c>
      <c r="AE103" s="6" t="s">
        <v>247</v>
      </c>
      <c r="AF103" s="6" t="s">
        <v>251</v>
      </c>
      <c r="AG103" s="6" t="s">
        <v>252</v>
      </c>
    </row>
    <row r="104" spans="1:72" ht="13.5" customHeight="1">
      <c r="A104" s="8" t="str">
        <f>HYPERLINK("http://kyu.snu.ac.kr/sdhj/index.jsp?type=hj/GK14653_00IM0001_071b.jpg","1747_수현내면_071b")</f>
        <v>1747_수현내면_071b</v>
      </c>
      <c r="B104" s="5">
        <v>1747</v>
      </c>
      <c r="C104" s="5" t="s">
        <v>5811</v>
      </c>
      <c r="D104" s="5" t="s">
        <v>5812</v>
      </c>
      <c r="E104" s="5">
        <v>103</v>
      </c>
      <c r="F104" s="6">
        <v>1</v>
      </c>
      <c r="G104" s="6" t="s">
        <v>99</v>
      </c>
      <c r="H104" s="6" t="s">
        <v>100</v>
      </c>
      <c r="I104" s="6">
        <v>3</v>
      </c>
      <c r="L104" s="6">
        <v>5</v>
      </c>
      <c r="M104" s="5" t="s">
        <v>678</v>
      </c>
      <c r="N104" s="5" t="s">
        <v>679</v>
      </c>
      <c r="T104" s="6" t="s">
        <v>5888</v>
      </c>
      <c r="U104" s="6" t="s">
        <v>137</v>
      </c>
      <c r="V104" s="6" t="s">
        <v>138</v>
      </c>
      <c r="Y104" s="6" t="s">
        <v>700</v>
      </c>
      <c r="Z104" s="6" t="s">
        <v>701</v>
      </c>
      <c r="AC104" s="6">
        <v>90</v>
      </c>
      <c r="AD104" s="6" t="s">
        <v>198</v>
      </c>
      <c r="AE104" s="6" t="s">
        <v>199</v>
      </c>
      <c r="AG104" s="6" t="s">
        <v>5889</v>
      </c>
    </row>
    <row r="105" spans="1:72" ht="13.5" customHeight="1">
      <c r="A105" s="8" t="str">
        <f>HYPERLINK("http://kyu.snu.ac.kr/sdhj/index.jsp?type=hj/GK14653_00IM0001_071b.jpg","1747_수현내면_071b")</f>
        <v>1747_수현내면_071b</v>
      </c>
      <c r="B105" s="5">
        <v>1747</v>
      </c>
      <c r="C105" s="5" t="s">
        <v>5811</v>
      </c>
      <c r="D105" s="5" t="s">
        <v>5812</v>
      </c>
      <c r="E105" s="5">
        <v>104</v>
      </c>
      <c r="F105" s="6">
        <v>1</v>
      </c>
      <c r="G105" s="6" t="s">
        <v>99</v>
      </c>
      <c r="H105" s="6" t="s">
        <v>100</v>
      </c>
      <c r="I105" s="6">
        <v>3</v>
      </c>
      <c r="L105" s="6">
        <v>5</v>
      </c>
      <c r="M105" s="5" t="s">
        <v>678</v>
      </c>
      <c r="N105" s="5" t="s">
        <v>679</v>
      </c>
      <c r="T105" s="6" t="s">
        <v>5888</v>
      </c>
      <c r="U105" s="6" t="s">
        <v>137</v>
      </c>
      <c r="V105" s="6" t="s">
        <v>138</v>
      </c>
      <c r="Y105" s="6" t="s">
        <v>702</v>
      </c>
      <c r="Z105" s="6" t="s">
        <v>703</v>
      </c>
      <c r="AC105" s="6">
        <v>62</v>
      </c>
      <c r="AF105" s="6" t="s">
        <v>5890</v>
      </c>
      <c r="AG105" s="6" t="s">
        <v>5891</v>
      </c>
    </row>
    <row r="106" spans="1:72" ht="13.5" customHeight="1">
      <c r="A106" s="8" t="str">
        <f>HYPERLINK("http://kyu.snu.ac.kr/sdhj/index.jsp?type=hj/GK14653_00IM0001_071b.jpg","1747_수현내면_071b")</f>
        <v>1747_수현내면_071b</v>
      </c>
      <c r="B106" s="5">
        <v>1747</v>
      </c>
      <c r="C106" s="5" t="s">
        <v>5811</v>
      </c>
      <c r="D106" s="5" t="s">
        <v>5812</v>
      </c>
      <c r="E106" s="5">
        <v>105</v>
      </c>
      <c r="F106" s="6">
        <v>1</v>
      </c>
      <c r="G106" s="6" t="s">
        <v>99</v>
      </c>
      <c r="H106" s="6" t="s">
        <v>100</v>
      </c>
      <c r="I106" s="6">
        <v>3</v>
      </c>
      <c r="L106" s="6">
        <v>5</v>
      </c>
      <c r="M106" s="5" t="s">
        <v>678</v>
      </c>
      <c r="N106" s="5" t="s">
        <v>679</v>
      </c>
      <c r="T106" s="6" t="s">
        <v>5888</v>
      </c>
      <c r="U106" s="6" t="s">
        <v>137</v>
      </c>
      <c r="V106" s="6" t="s">
        <v>138</v>
      </c>
      <c r="Y106" s="6" t="s">
        <v>704</v>
      </c>
      <c r="Z106" s="6" t="s">
        <v>705</v>
      </c>
      <c r="AC106" s="6">
        <v>58</v>
      </c>
      <c r="AD106" s="6" t="s">
        <v>403</v>
      </c>
      <c r="AE106" s="6" t="s">
        <v>404</v>
      </c>
    </row>
    <row r="107" spans="1:72" ht="13.5" customHeight="1">
      <c r="A107" s="8" t="str">
        <f>HYPERLINK("http://kyu.snu.ac.kr/sdhj/index.jsp?type=hj/GK14653_00IM0001_071b.jpg","1747_수현내면_071b")</f>
        <v>1747_수현내면_071b</v>
      </c>
      <c r="B107" s="5">
        <v>1747</v>
      </c>
      <c r="C107" s="5" t="s">
        <v>5811</v>
      </c>
      <c r="D107" s="5" t="s">
        <v>5812</v>
      </c>
      <c r="E107" s="5">
        <v>106</v>
      </c>
      <c r="F107" s="6">
        <v>1</v>
      </c>
      <c r="G107" s="6" t="s">
        <v>99</v>
      </c>
      <c r="H107" s="6" t="s">
        <v>100</v>
      </c>
      <c r="I107" s="6">
        <v>3</v>
      </c>
      <c r="L107" s="6">
        <v>5</v>
      </c>
      <c r="M107" s="5" t="s">
        <v>678</v>
      </c>
      <c r="N107" s="5" t="s">
        <v>679</v>
      </c>
      <c r="T107" s="6" t="s">
        <v>5888</v>
      </c>
      <c r="U107" s="6" t="s">
        <v>137</v>
      </c>
      <c r="V107" s="6" t="s">
        <v>138</v>
      </c>
      <c r="Y107" s="6" t="s">
        <v>706</v>
      </c>
      <c r="Z107" s="6" t="s">
        <v>707</v>
      </c>
      <c r="AC107" s="6">
        <v>21</v>
      </c>
      <c r="AD107" s="6" t="s">
        <v>242</v>
      </c>
      <c r="AE107" s="6" t="s">
        <v>243</v>
      </c>
    </row>
    <row r="108" spans="1:72" ht="13.5" customHeight="1">
      <c r="A108" s="8" t="str">
        <f>HYPERLINK("http://kyu.snu.ac.kr/sdhj/index.jsp?type=hj/GK14653_00IM0001_071b.jpg","1747_수현내면_071b")</f>
        <v>1747_수현내면_071b</v>
      </c>
      <c r="B108" s="5">
        <v>1747</v>
      </c>
      <c r="C108" s="5" t="s">
        <v>5811</v>
      </c>
      <c r="D108" s="5" t="s">
        <v>5812</v>
      </c>
      <c r="E108" s="5">
        <v>107</v>
      </c>
      <c r="F108" s="6">
        <v>1</v>
      </c>
      <c r="G108" s="6" t="s">
        <v>99</v>
      </c>
      <c r="H108" s="6" t="s">
        <v>100</v>
      </c>
      <c r="I108" s="6">
        <v>3</v>
      </c>
      <c r="L108" s="6">
        <v>5</v>
      </c>
      <c r="M108" s="5" t="s">
        <v>678</v>
      </c>
      <c r="N108" s="5" t="s">
        <v>679</v>
      </c>
      <c r="T108" s="6" t="s">
        <v>5888</v>
      </c>
      <c r="U108" s="6" t="s">
        <v>129</v>
      </c>
      <c r="V108" s="6" t="s">
        <v>130</v>
      </c>
      <c r="Y108" s="6" t="s">
        <v>708</v>
      </c>
      <c r="Z108" s="6" t="s">
        <v>709</v>
      </c>
      <c r="AC108" s="6">
        <v>64</v>
      </c>
      <c r="AD108" s="6" t="s">
        <v>391</v>
      </c>
      <c r="AE108" s="6" t="s">
        <v>392</v>
      </c>
      <c r="AF108" s="6" t="s">
        <v>652</v>
      </c>
      <c r="AG108" s="6" t="s">
        <v>653</v>
      </c>
    </row>
    <row r="109" spans="1:72" ht="13.5" customHeight="1">
      <c r="A109" s="8" t="str">
        <f>HYPERLINK("http://kyu.snu.ac.kr/sdhj/index.jsp?type=hj/GK14653_00IM0001_071b.jpg","1747_수현내면_071b")</f>
        <v>1747_수현내면_071b</v>
      </c>
      <c r="B109" s="5">
        <v>1747</v>
      </c>
      <c r="C109" s="5" t="s">
        <v>5811</v>
      </c>
      <c r="D109" s="5" t="s">
        <v>5812</v>
      </c>
      <c r="E109" s="5">
        <v>108</v>
      </c>
      <c r="F109" s="6">
        <v>1</v>
      </c>
      <c r="G109" s="6" t="s">
        <v>99</v>
      </c>
      <c r="H109" s="6" t="s">
        <v>100</v>
      </c>
      <c r="I109" s="6">
        <v>3</v>
      </c>
      <c r="L109" s="6">
        <v>5</v>
      </c>
      <c r="M109" s="5" t="s">
        <v>678</v>
      </c>
      <c r="N109" s="5" t="s">
        <v>679</v>
      </c>
      <c r="T109" s="6" t="s">
        <v>5888</v>
      </c>
      <c r="U109" s="6" t="s">
        <v>137</v>
      </c>
      <c r="V109" s="6" t="s">
        <v>138</v>
      </c>
      <c r="Y109" s="6" t="s">
        <v>710</v>
      </c>
      <c r="Z109" s="6" t="s">
        <v>5892</v>
      </c>
      <c r="AC109" s="6">
        <v>30</v>
      </c>
      <c r="AD109" s="6" t="s">
        <v>351</v>
      </c>
      <c r="AE109" s="6" t="s">
        <v>352</v>
      </c>
    </row>
    <row r="110" spans="1:72" ht="13.5" customHeight="1">
      <c r="A110" s="8" t="str">
        <f>HYPERLINK("http://kyu.snu.ac.kr/sdhj/index.jsp?type=hj/GK14653_00IM0001_071b.jpg","1747_수현내면_071b")</f>
        <v>1747_수현내면_071b</v>
      </c>
      <c r="B110" s="5">
        <v>1747</v>
      </c>
      <c r="C110" s="5" t="s">
        <v>5811</v>
      </c>
      <c r="D110" s="5" t="s">
        <v>5812</v>
      </c>
      <c r="E110" s="5">
        <v>109</v>
      </c>
      <c r="F110" s="6">
        <v>1</v>
      </c>
      <c r="G110" s="6" t="s">
        <v>99</v>
      </c>
      <c r="H110" s="6" t="s">
        <v>100</v>
      </c>
      <c r="I110" s="6">
        <v>3</v>
      </c>
      <c r="L110" s="6">
        <v>5</v>
      </c>
      <c r="M110" s="5" t="s">
        <v>678</v>
      </c>
      <c r="N110" s="5" t="s">
        <v>679</v>
      </c>
      <c r="T110" s="6" t="s">
        <v>5888</v>
      </c>
      <c r="U110" s="6" t="s">
        <v>137</v>
      </c>
      <c r="V110" s="6" t="s">
        <v>138</v>
      </c>
      <c r="Y110" s="6" t="s">
        <v>711</v>
      </c>
      <c r="Z110" s="6" t="s">
        <v>434</v>
      </c>
      <c r="AC110" s="6">
        <v>8</v>
      </c>
      <c r="AD110" s="6" t="s">
        <v>295</v>
      </c>
      <c r="AE110" s="6" t="s">
        <v>296</v>
      </c>
    </row>
    <row r="111" spans="1:72" ht="13.5" customHeight="1">
      <c r="A111" s="8" t="str">
        <f>HYPERLINK("http://kyu.snu.ac.kr/sdhj/index.jsp?type=hj/GK14653_00IM0001_071b.jpg","1747_수현내면_071b")</f>
        <v>1747_수현내면_071b</v>
      </c>
      <c r="B111" s="5">
        <v>1747</v>
      </c>
      <c r="C111" s="5" t="s">
        <v>5811</v>
      </c>
      <c r="D111" s="5" t="s">
        <v>5812</v>
      </c>
      <c r="E111" s="5">
        <v>110</v>
      </c>
      <c r="F111" s="6">
        <v>1</v>
      </c>
      <c r="G111" s="6" t="s">
        <v>99</v>
      </c>
      <c r="H111" s="6" t="s">
        <v>100</v>
      </c>
      <c r="I111" s="6">
        <v>4</v>
      </c>
      <c r="J111" s="6" t="s">
        <v>712</v>
      </c>
      <c r="K111" s="6" t="s">
        <v>713</v>
      </c>
      <c r="L111" s="6">
        <v>1</v>
      </c>
      <c r="M111" s="5" t="s">
        <v>714</v>
      </c>
      <c r="N111" s="5" t="s">
        <v>715</v>
      </c>
      <c r="T111" s="6" t="s">
        <v>5893</v>
      </c>
      <c r="U111" s="6" t="s">
        <v>73</v>
      </c>
      <c r="V111" s="6" t="s">
        <v>74</v>
      </c>
      <c r="W111" s="6" t="s">
        <v>75</v>
      </c>
      <c r="X111" s="6" t="s">
        <v>76</v>
      </c>
      <c r="Y111" s="6" t="s">
        <v>716</v>
      </c>
      <c r="Z111" s="6" t="s">
        <v>717</v>
      </c>
      <c r="AC111" s="6">
        <v>38</v>
      </c>
      <c r="AD111" s="6" t="s">
        <v>718</v>
      </c>
      <c r="AE111" s="6" t="s">
        <v>719</v>
      </c>
      <c r="AJ111" s="6" t="s">
        <v>33</v>
      </c>
      <c r="AK111" s="6" t="s">
        <v>34</v>
      </c>
      <c r="AL111" s="6" t="s">
        <v>81</v>
      </c>
      <c r="AM111" s="6" t="s">
        <v>82</v>
      </c>
      <c r="AT111" s="6" t="s">
        <v>83</v>
      </c>
      <c r="AU111" s="6" t="s">
        <v>84</v>
      </c>
      <c r="AV111" s="6" t="s">
        <v>632</v>
      </c>
      <c r="AW111" s="6" t="s">
        <v>633</v>
      </c>
      <c r="BG111" s="6" t="s">
        <v>83</v>
      </c>
      <c r="BH111" s="6" t="s">
        <v>84</v>
      </c>
      <c r="BI111" s="6" t="s">
        <v>87</v>
      </c>
      <c r="BJ111" s="6" t="s">
        <v>88</v>
      </c>
      <c r="BK111" s="6" t="s">
        <v>89</v>
      </c>
      <c r="BL111" s="6" t="s">
        <v>90</v>
      </c>
      <c r="BM111" s="6" t="s">
        <v>91</v>
      </c>
      <c r="BN111" s="6" t="s">
        <v>92</v>
      </c>
      <c r="BO111" s="6" t="s">
        <v>93</v>
      </c>
      <c r="BP111" s="6" t="s">
        <v>94</v>
      </c>
      <c r="BQ111" s="6" t="s">
        <v>634</v>
      </c>
      <c r="BR111" s="6" t="s">
        <v>5866</v>
      </c>
      <c r="BS111" s="6" t="s">
        <v>635</v>
      </c>
      <c r="BT111" s="6" t="s">
        <v>636</v>
      </c>
    </row>
    <row r="112" spans="1:72" ht="13.5" customHeight="1">
      <c r="A112" s="8" t="str">
        <f>HYPERLINK("http://kyu.snu.ac.kr/sdhj/index.jsp?type=hj/GK14653_00IM0001_071b.jpg","1747_수현내면_071b")</f>
        <v>1747_수현내면_071b</v>
      </c>
      <c r="B112" s="5">
        <v>1747</v>
      </c>
      <c r="C112" s="5" t="s">
        <v>5867</v>
      </c>
      <c r="D112" s="5" t="s">
        <v>5868</v>
      </c>
      <c r="E112" s="5">
        <v>111</v>
      </c>
      <c r="F112" s="6">
        <v>1</v>
      </c>
      <c r="G112" s="6" t="s">
        <v>99</v>
      </c>
      <c r="H112" s="6" t="s">
        <v>100</v>
      </c>
      <c r="I112" s="6">
        <v>4</v>
      </c>
      <c r="L112" s="6">
        <v>1</v>
      </c>
      <c r="M112" s="5" t="s">
        <v>714</v>
      </c>
      <c r="N112" s="5" t="s">
        <v>715</v>
      </c>
      <c r="S112" s="6" t="s">
        <v>101</v>
      </c>
      <c r="T112" s="6" t="s">
        <v>102</v>
      </c>
      <c r="W112" s="6" t="s">
        <v>677</v>
      </c>
      <c r="X112" s="6" t="s">
        <v>5894</v>
      </c>
      <c r="Y112" s="6" t="s">
        <v>105</v>
      </c>
      <c r="Z112" s="6" t="s">
        <v>106</v>
      </c>
      <c r="AF112" s="6" t="s">
        <v>194</v>
      </c>
      <c r="AG112" s="6" t="s">
        <v>195</v>
      </c>
    </row>
    <row r="113" spans="1:73" ht="13.5" customHeight="1">
      <c r="A113" s="8" t="str">
        <f>HYPERLINK("http://kyu.snu.ac.kr/sdhj/index.jsp?type=hj/GK14653_00IM0001_071b.jpg","1747_수현내면_071b")</f>
        <v>1747_수현내면_071b</v>
      </c>
      <c r="B113" s="5">
        <v>1747</v>
      </c>
      <c r="C113" s="5" t="s">
        <v>5731</v>
      </c>
      <c r="D113" s="5" t="s">
        <v>5720</v>
      </c>
      <c r="E113" s="5">
        <v>112</v>
      </c>
      <c r="F113" s="6">
        <v>1</v>
      </c>
      <c r="G113" s="6" t="s">
        <v>99</v>
      </c>
      <c r="H113" s="6" t="s">
        <v>100</v>
      </c>
      <c r="I113" s="6">
        <v>4</v>
      </c>
      <c r="L113" s="6">
        <v>1</v>
      </c>
      <c r="M113" s="5" t="s">
        <v>714</v>
      </c>
      <c r="N113" s="5" t="s">
        <v>715</v>
      </c>
      <c r="S113" s="6" t="s">
        <v>238</v>
      </c>
      <c r="T113" s="6" t="s">
        <v>239</v>
      </c>
      <c r="Y113" s="6" t="s">
        <v>720</v>
      </c>
      <c r="Z113" s="6" t="s">
        <v>721</v>
      </c>
      <c r="AC113" s="6">
        <v>17</v>
      </c>
      <c r="AD113" s="6" t="s">
        <v>188</v>
      </c>
      <c r="AE113" s="6" t="s">
        <v>189</v>
      </c>
    </row>
    <row r="114" spans="1:73" ht="13.5" customHeight="1">
      <c r="A114" s="8" t="str">
        <f>HYPERLINK("http://kyu.snu.ac.kr/sdhj/index.jsp?type=hj/GK14653_00IM0001_071b.jpg","1747_수현내면_071b")</f>
        <v>1747_수현내면_071b</v>
      </c>
      <c r="B114" s="5">
        <v>1747</v>
      </c>
      <c r="C114" s="5" t="s">
        <v>5731</v>
      </c>
      <c r="D114" s="5" t="s">
        <v>5720</v>
      </c>
      <c r="E114" s="5">
        <v>113</v>
      </c>
      <c r="F114" s="6">
        <v>1</v>
      </c>
      <c r="G114" s="6" t="s">
        <v>99</v>
      </c>
      <c r="H114" s="6" t="s">
        <v>100</v>
      </c>
      <c r="I114" s="6">
        <v>4</v>
      </c>
      <c r="L114" s="6">
        <v>1</v>
      </c>
      <c r="M114" s="5" t="s">
        <v>714</v>
      </c>
      <c r="N114" s="5" t="s">
        <v>715</v>
      </c>
      <c r="S114" s="6" t="s">
        <v>248</v>
      </c>
      <c r="T114" s="6" t="s">
        <v>249</v>
      </c>
      <c r="Y114" s="6" t="s">
        <v>722</v>
      </c>
      <c r="Z114" s="6" t="s">
        <v>723</v>
      </c>
      <c r="AC114" s="6">
        <v>7</v>
      </c>
      <c r="AD114" s="6" t="s">
        <v>210</v>
      </c>
      <c r="AE114" s="6" t="s">
        <v>211</v>
      </c>
    </row>
    <row r="115" spans="1:73" ht="13.5" customHeight="1">
      <c r="A115" s="8" t="str">
        <f>HYPERLINK("http://kyu.snu.ac.kr/sdhj/index.jsp?type=hj/GK14653_00IM0001_071b.jpg","1747_수현내면_071b")</f>
        <v>1747_수현내면_071b</v>
      </c>
      <c r="B115" s="5">
        <v>1747</v>
      </c>
      <c r="C115" s="5" t="s">
        <v>5731</v>
      </c>
      <c r="D115" s="5" t="s">
        <v>5720</v>
      </c>
      <c r="E115" s="5">
        <v>114</v>
      </c>
      <c r="F115" s="6">
        <v>1</v>
      </c>
      <c r="G115" s="6" t="s">
        <v>99</v>
      </c>
      <c r="H115" s="6" t="s">
        <v>100</v>
      </c>
      <c r="I115" s="6">
        <v>4</v>
      </c>
      <c r="L115" s="6">
        <v>1</v>
      </c>
      <c r="M115" s="5" t="s">
        <v>714</v>
      </c>
      <c r="N115" s="5" t="s">
        <v>715</v>
      </c>
      <c r="T115" s="6" t="s">
        <v>5895</v>
      </c>
      <c r="U115" s="6" t="s">
        <v>137</v>
      </c>
      <c r="V115" s="6" t="s">
        <v>138</v>
      </c>
      <c r="Y115" s="6" t="s">
        <v>724</v>
      </c>
      <c r="Z115" s="6" t="s">
        <v>725</v>
      </c>
      <c r="AC115" s="6">
        <v>34</v>
      </c>
      <c r="AD115" s="6" t="s">
        <v>726</v>
      </c>
      <c r="AE115" s="6" t="s">
        <v>727</v>
      </c>
    </row>
    <row r="116" spans="1:73" ht="13.5" customHeight="1">
      <c r="A116" s="8" t="str">
        <f>HYPERLINK("http://kyu.snu.ac.kr/sdhj/index.jsp?type=hj/GK14653_00IM0001_071b.jpg","1747_수현내면_071b")</f>
        <v>1747_수현내면_071b</v>
      </c>
      <c r="B116" s="5">
        <v>1747</v>
      </c>
      <c r="C116" s="5" t="s">
        <v>5731</v>
      </c>
      <c r="D116" s="5" t="s">
        <v>5720</v>
      </c>
      <c r="E116" s="5">
        <v>115</v>
      </c>
      <c r="F116" s="6">
        <v>1</v>
      </c>
      <c r="G116" s="6" t="s">
        <v>99</v>
      </c>
      <c r="H116" s="6" t="s">
        <v>100</v>
      </c>
      <c r="I116" s="6">
        <v>4</v>
      </c>
      <c r="L116" s="6">
        <v>1</v>
      </c>
      <c r="M116" s="5" t="s">
        <v>714</v>
      </c>
      <c r="N116" s="5" t="s">
        <v>715</v>
      </c>
      <c r="T116" s="6" t="s">
        <v>5895</v>
      </c>
      <c r="U116" s="6" t="s">
        <v>137</v>
      </c>
      <c r="V116" s="6" t="s">
        <v>138</v>
      </c>
      <c r="Y116" s="6" t="s">
        <v>728</v>
      </c>
      <c r="Z116" s="6" t="s">
        <v>729</v>
      </c>
      <c r="AC116" s="6">
        <v>44</v>
      </c>
      <c r="AD116" s="6" t="s">
        <v>730</v>
      </c>
      <c r="AE116" s="6" t="s">
        <v>731</v>
      </c>
    </row>
    <row r="117" spans="1:73" ht="13.5" customHeight="1">
      <c r="A117" s="8" t="str">
        <f>HYPERLINK("http://kyu.snu.ac.kr/sdhj/index.jsp?type=hj/GK14653_00IM0001_071b.jpg","1747_수현내면_071b")</f>
        <v>1747_수현내면_071b</v>
      </c>
      <c r="B117" s="5">
        <v>1747</v>
      </c>
      <c r="C117" s="5" t="s">
        <v>5731</v>
      </c>
      <c r="D117" s="5" t="s">
        <v>5720</v>
      </c>
      <c r="E117" s="5">
        <v>116</v>
      </c>
      <c r="F117" s="6">
        <v>1</v>
      </c>
      <c r="G117" s="6" t="s">
        <v>99</v>
      </c>
      <c r="H117" s="6" t="s">
        <v>100</v>
      </c>
      <c r="I117" s="6">
        <v>4</v>
      </c>
      <c r="L117" s="6">
        <v>2</v>
      </c>
      <c r="M117" s="5" t="s">
        <v>732</v>
      </c>
      <c r="N117" s="5" t="s">
        <v>733</v>
      </c>
      <c r="T117" s="6" t="s">
        <v>5829</v>
      </c>
      <c r="U117" s="6" t="s">
        <v>73</v>
      </c>
      <c r="V117" s="6" t="s">
        <v>74</v>
      </c>
      <c r="W117" s="6" t="s">
        <v>75</v>
      </c>
      <c r="X117" s="6" t="s">
        <v>76</v>
      </c>
      <c r="Y117" s="6" t="s">
        <v>734</v>
      </c>
      <c r="Z117" s="6" t="s">
        <v>735</v>
      </c>
      <c r="AC117" s="6">
        <v>31</v>
      </c>
      <c r="AD117" s="6" t="s">
        <v>630</v>
      </c>
      <c r="AE117" s="6" t="s">
        <v>631</v>
      </c>
      <c r="AJ117" s="6" t="s">
        <v>33</v>
      </c>
      <c r="AK117" s="6" t="s">
        <v>34</v>
      </c>
      <c r="AL117" s="6" t="s">
        <v>81</v>
      </c>
      <c r="AM117" s="6" t="s">
        <v>82</v>
      </c>
      <c r="AT117" s="6" t="s">
        <v>93</v>
      </c>
      <c r="AU117" s="6" t="s">
        <v>94</v>
      </c>
      <c r="AV117" s="6" t="s">
        <v>736</v>
      </c>
      <c r="AW117" s="6" t="s">
        <v>737</v>
      </c>
      <c r="BG117" s="6" t="s">
        <v>273</v>
      </c>
      <c r="BH117" s="6" t="s">
        <v>5896</v>
      </c>
      <c r="BI117" s="6" t="s">
        <v>5897</v>
      </c>
      <c r="BJ117" s="6" t="s">
        <v>5898</v>
      </c>
      <c r="BK117" s="6" t="s">
        <v>83</v>
      </c>
      <c r="BL117" s="6" t="s">
        <v>84</v>
      </c>
      <c r="BM117" s="6" t="s">
        <v>738</v>
      </c>
      <c r="BN117" s="6" t="s">
        <v>298</v>
      </c>
      <c r="BO117" s="6" t="s">
        <v>93</v>
      </c>
      <c r="BP117" s="6" t="s">
        <v>94</v>
      </c>
      <c r="BQ117" s="6" t="s">
        <v>739</v>
      </c>
      <c r="BR117" s="6" t="s">
        <v>5899</v>
      </c>
      <c r="BS117" s="6" t="s">
        <v>616</v>
      </c>
      <c r="BT117" s="6" t="s">
        <v>617</v>
      </c>
    </row>
    <row r="118" spans="1:73" ht="13.5" customHeight="1">
      <c r="A118" s="8" t="str">
        <f>HYPERLINK("http://kyu.snu.ac.kr/sdhj/index.jsp?type=hj/GK14653_00IM0001_071b.jpg","1747_수현내면_071b")</f>
        <v>1747_수현내면_071b</v>
      </c>
      <c r="B118" s="5">
        <v>1747</v>
      </c>
      <c r="C118" s="5" t="s">
        <v>5900</v>
      </c>
      <c r="D118" s="5" t="s">
        <v>5901</v>
      </c>
      <c r="E118" s="5">
        <v>117</v>
      </c>
      <c r="F118" s="6">
        <v>1</v>
      </c>
      <c r="G118" s="6" t="s">
        <v>99</v>
      </c>
      <c r="H118" s="6" t="s">
        <v>100</v>
      </c>
      <c r="I118" s="6">
        <v>4</v>
      </c>
      <c r="L118" s="6">
        <v>2</v>
      </c>
      <c r="M118" s="5" t="s">
        <v>732</v>
      </c>
      <c r="N118" s="5" t="s">
        <v>733</v>
      </c>
      <c r="S118" s="6" t="s">
        <v>101</v>
      </c>
      <c r="T118" s="6" t="s">
        <v>102</v>
      </c>
      <c r="W118" s="6" t="s">
        <v>163</v>
      </c>
      <c r="X118" s="6" t="s">
        <v>5902</v>
      </c>
      <c r="Y118" s="6" t="s">
        <v>105</v>
      </c>
      <c r="Z118" s="6" t="s">
        <v>106</v>
      </c>
      <c r="AC118" s="6">
        <v>28</v>
      </c>
      <c r="AD118" s="6" t="s">
        <v>573</v>
      </c>
      <c r="AE118" s="6" t="s">
        <v>574</v>
      </c>
      <c r="AJ118" s="6" t="s">
        <v>109</v>
      </c>
      <c r="AK118" s="6" t="s">
        <v>110</v>
      </c>
      <c r="AL118" s="6" t="s">
        <v>164</v>
      </c>
      <c r="AM118" s="6" t="s">
        <v>5903</v>
      </c>
      <c r="AT118" s="6" t="s">
        <v>73</v>
      </c>
      <c r="AU118" s="6" t="s">
        <v>74</v>
      </c>
      <c r="AV118" s="6" t="s">
        <v>740</v>
      </c>
      <c r="AW118" s="6" t="s">
        <v>741</v>
      </c>
      <c r="BG118" s="6" t="s">
        <v>93</v>
      </c>
      <c r="BH118" s="6" t="s">
        <v>94</v>
      </c>
      <c r="BI118" s="6" t="s">
        <v>742</v>
      </c>
      <c r="BJ118" s="6" t="s">
        <v>743</v>
      </c>
      <c r="BK118" s="6" t="s">
        <v>93</v>
      </c>
      <c r="BL118" s="6" t="s">
        <v>94</v>
      </c>
      <c r="BM118" s="6" t="s">
        <v>744</v>
      </c>
      <c r="BN118" s="6" t="s">
        <v>281</v>
      </c>
      <c r="BO118" s="6" t="s">
        <v>93</v>
      </c>
      <c r="BP118" s="6" t="s">
        <v>94</v>
      </c>
      <c r="BQ118" s="6" t="s">
        <v>745</v>
      </c>
      <c r="BR118" s="6" t="s">
        <v>746</v>
      </c>
      <c r="BS118" s="6" t="s">
        <v>747</v>
      </c>
      <c r="BT118" s="6" t="s">
        <v>748</v>
      </c>
    </row>
    <row r="119" spans="1:73" ht="13.5" customHeight="1">
      <c r="A119" s="8" t="str">
        <f>HYPERLINK("http://kyu.snu.ac.kr/sdhj/index.jsp?type=hj/GK14653_00IM0001_071b.jpg","1747_수현내면_071b")</f>
        <v>1747_수현내면_071b</v>
      </c>
      <c r="B119" s="5">
        <v>1747</v>
      </c>
      <c r="C119" s="5" t="s">
        <v>5904</v>
      </c>
      <c r="D119" s="5" t="s">
        <v>5905</v>
      </c>
      <c r="E119" s="5">
        <v>118</v>
      </c>
      <c r="F119" s="6">
        <v>1</v>
      </c>
      <c r="G119" s="6" t="s">
        <v>99</v>
      </c>
      <c r="H119" s="6" t="s">
        <v>100</v>
      </c>
      <c r="I119" s="6">
        <v>4</v>
      </c>
      <c r="L119" s="6">
        <v>2</v>
      </c>
      <c r="M119" s="5" t="s">
        <v>732</v>
      </c>
      <c r="N119" s="5" t="s">
        <v>733</v>
      </c>
      <c r="S119" s="6" t="s">
        <v>749</v>
      </c>
      <c r="T119" s="6" t="s">
        <v>750</v>
      </c>
      <c r="Y119" s="6" t="s">
        <v>751</v>
      </c>
      <c r="Z119" s="6" t="s">
        <v>752</v>
      </c>
      <c r="AC119" s="6">
        <v>35</v>
      </c>
      <c r="AD119" s="6" t="s">
        <v>79</v>
      </c>
      <c r="AE119" s="6" t="s">
        <v>80</v>
      </c>
      <c r="AG119" s="6" t="s">
        <v>5906</v>
      </c>
    </row>
    <row r="120" spans="1:73" ht="13.5" customHeight="1">
      <c r="A120" s="8" t="str">
        <f>HYPERLINK("http://kyu.snu.ac.kr/sdhj/index.jsp?type=hj/GK14653_00IM0001_071b.jpg","1747_수현내면_071b")</f>
        <v>1747_수현내면_071b</v>
      </c>
      <c r="B120" s="5">
        <v>1747</v>
      </c>
      <c r="C120" s="5" t="s">
        <v>5836</v>
      </c>
      <c r="D120" s="5" t="s">
        <v>5701</v>
      </c>
      <c r="E120" s="5">
        <v>119</v>
      </c>
      <c r="F120" s="6">
        <v>1</v>
      </c>
      <c r="G120" s="6" t="s">
        <v>99</v>
      </c>
      <c r="H120" s="6" t="s">
        <v>100</v>
      </c>
      <c r="I120" s="6">
        <v>4</v>
      </c>
      <c r="L120" s="6">
        <v>2</v>
      </c>
      <c r="M120" s="5" t="s">
        <v>732</v>
      </c>
      <c r="N120" s="5" t="s">
        <v>733</v>
      </c>
      <c r="S120" s="6" t="s">
        <v>753</v>
      </c>
      <c r="T120" s="6" t="s">
        <v>754</v>
      </c>
      <c r="W120" s="6" t="s">
        <v>677</v>
      </c>
      <c r="X120" s="6" t="s">
        <v>5907</v>
      </c>
      <c r="Y120" s="6" t="s">
        <v>105</v>
      </c>
      <c r="Z120" s="6" t="s">
        <v>106</v>
      </c>
      <c r="AC120" s="6">
        <v>35</v>
      </c>
      <c r="AD120" s="6" t="s">
        <v>79</v>
      </c>
      <c r="AE120" s="6" t="s">
        <v>80</v>
      </c>
      <c r="AF120" s="6" t="s">
        <v>5908</v>
      </c>
      <c r="AG120" s="6" t="s">
        <v>5909</v>
      </c>
    </row>
    <row r="121" spans="1:73" ht="13.5" customHeight="1">
      <c r="A121" s="8" t="str">
        <f>HYPERLINK("http://kyu.snu.ac.kr/sdhj/index.jsp?type=hj/GK14653_00IM0001_071b.jpg","1747_수현내면_071b")</f>
        <v>1747_수현내면_071b</v>
      </c>
      <c r="B121" s="5">
        <v>1747</v>
      </c>
      <c r="C121" s="5" t="s">
        <v>5836</v>
      </c>
      <c r="D121" s="5" t="s">
        <v>5701</v>
      </c>
      <c r="E121" s="5">
        <v>120</v>
      </c>
      <c r="F121" s="6">
        <v>1</v>
      </c>
      <c r="G121" s="6" t="s">
        <v>99</v>
      </c>
      <c r="H121" s="6" t="s">
        <v>100</v>
      </c>
      <c r="I121" s="6">
        <v>4</v>
      </c>
      <c r="L121" s="6">
        <v>2</v>
      </c>
      <c r="M121" s="5" t="s">
        <v>732</v>
      </c>
      <c r="N121" s="5" t="s">
        <v>733</v>
      </c>
      <c r="T121" s="6" t="s">
        <v>5837</v>
      </c>
      <c r="U121" s="6" t="s">
        <v>137</v>
      </c>
      <c r="V121" s="6" t="s">
        <v>138</v>
      </c>
      <c r="Y121" s="6" t="s">
        <v>755</v>
      </c>
      <c r="Z121" s="6" t="s">
        <v>756</v>
      </c>
      <c r="AC121" s="6">
        <v>13</v>
      </c>
      <c r="AD121" s="6" t="s">
        <v>202</v>
      </c>
      <c r="AE121" s="6" t="s">
        <v>203</v>
      </c>
    </row>
    <row r="122" spans="1:73" ht="13.5" customHeight="1">
      <c r="A122" s="8" t="str">
        <f>HYPERLINK("http://kyu.snu.ac.kr/sdhj/index.jsp?type=hj/GK14653_00IM0001_071b.jpg","1747_수현내면_071b")</f>
        <v>1747_수현내면_071b</v>
      </c>
      <c r="B122" s="5">
        <v>1747</v>
      </c>
      <c r="C122" s="5" t="s">
        <v>5836</v>
      </c>
      <c r="D122" s="5" t="s">
        <v>5701</v>
      </c>
      <c r="E122" s="5">
        <v>121</v>
      </c>
      <c r="F122" s="6">
        <v>1</v>
      </c>
      <c r="G122" s="6" t="s">
        <v>99</v>
      </c>
      <c r="H122" s="6" t="s">
        <v>100</v>
      </c>
      <c r="I122" s="6">
        <v>4</v>
      </c>
      <c r="L122" s="6">
        <v>3</v>
      </c>
      <c r="M122" s="5" t="s">
        <v>182</v>
      </c>
      <c r="N122" s="5" t="s">
        <v>183</v>
      </c>
      <c r="T122" s="6" t="s">
        <v>5794</v>
      </c>
      <c r="U122" s="6" t="s">
        <v>757</v>
      </c>
      <c r="V122" s="6" t="s">
        <v>758</v>
      </c>
      <c r="Y122" s="6" t="s">
        <v>182</v>
      </c>
      <c r="Z122" s="6" t="s">
        <v>183</v>
      </c>
      <c r="AC122" s="6">
        <v>53</v>
      </c>
      <c r="AD122" s="6" t="s">
        <v>259</v>
      </c>
      <c r="AE122" s="6" t="s">
        <v>260</v>
      </c>
      <c r="AN122" s="6" t="s">
        <v>311</v>
      </c>
      <c r="AO122" s="6" t="s">
        <v>312</v>
      </c>
      <c r="AP122" s="6" t="s">
        <v>73</v>
      </c>
      <c r="AQ122" s="6" t="s">
        <v>74</v>
      </c>
      <c r="AR122" s="6" t="s">
        <v>759</v>
      </c>
      <c r="AS122" s="6" t="s">
        <v>760</v>
      </c>
      <c r="AT122" s="6" t="s">
        <v>331</v>
      </c>
      <c r="AU122" s="6" t="s">
        <v>332</v>
      </c>
      <c r="AV122" s="6" t="s">
        <v>761</v>
      </c>
      <c r="AW122" s="6" t="s">
        <v>762</v>
      </c>
      <c r="BB122" s="6" t="s">
        <v>323</v>
      </c>
      <c r="BC122" s="6" t="s">
        <v>324</v>
      </c>
      <c r="BD122" s="6" t="s">
        <v>763</v>
      </c>
      <c r="BE122" s="6" t="s">
        <v>764</v>
      </c>
      <c r="BG122" s="6" t="s">
        <v>331</v>
      </c>
      <c r="BH122" s="6" t="s">
        <v>332</v>
      </c>
      <c r="BI122" s="6" t="s">
        <v>591</v>
      </c>
      <c r="BJ122" s="6" t="s">
        <v>592</v>
      </c>
      <c r="BK122" s="6" t="s">
        <v>331</v>
      </c>
      <c r="BL122" s="6" t="s">
        <v>332</v>
      </c>
      <c r="BM122" s="6" t="s">
        <v>216</v>
      </c>
      <c r="BN122" s="6" t="s">
        <v>217</v>
      </c>
      <c r="BO122" s="6" t="s">
        <v>331</v>
      </c>
      <c r="BP122" s="6" t="s">
        <v>332</v>
      </c>
      <c r="BQ122" s="6" t="s">
        <v>765</v>
      </c>
      <c r="BR122" s="6" t="s">
        <v>766</v>
      </c>
    </row>
    <row r="123" spans="1:73" ht="13.5" customHeight="1">
      <c r="A123" s="8" t="str">
        <f>HYPERLINK("http://kyu.snu.ac.kr/sdhj/index.jsp?type=hj/GK14653_00IM0001_071b.jpg","1747_수현내면_071b")</f>
        <v>1747_수현내면_071b</v>
      </c>
      <c r="B123" s="5">
        <v>1747</v>
      </c>
      <c r="C123" s="5" t="s">
        <v>5721</v>
      </c>
      <c r="D123" s="5" t="s">
        <v>5910</v>
      </c>
      <c r="E123" s="5">
        <v>122</v>
      </c>
      <c r="F123" s="6">
        <v>1</v>
      </c>
      <c r="G123" s="6" t="s">
        <v>99</v>
      </c>
      <c r="H123" s="6" t="s">
        <v>100</v>
      </c>
      <c r="I123" s="6">
        <v>4</v>
      </c>
      <c r="L123" s="6">
        <v>3</v>
      </c>
      <c r="M123" s="5" t="s">
        <v>182</v>
      </c>
      <c r="N123" s="5" t="s">
        <v>183</v>
      </c>
      <c r="S123" s="6" t="s">
        <v>248</v>
      </c>
      <c r="T123" s="6" t="s">
        <v>249</v>
      </c>
      <c r="Y123" s="6" t="s">
        <v>767</v>
      </c>
      <c r="Z123" s="6" t="s">
        <v>768</v>
      </c>
      <c r="AF123" s="6" t="s">
        <v>478</v>
      </c>
      <c r="AG123" s="6" t="s">
        <v>479</v>
      </c>
      <c r="AH123" s="6" t="s">
        <v>505</v>
      </c>
      <c r="AI123" s="6" t="s">
        <v>506</v>
      </c>
    </row>
    <row r="124" spans="1:73" ht="13.5" customHeight="1">
      <c r="A124" s="8" t="str">
        <f>HYPERLINK("http://kyu.snu.ac.kr/sdhj/index.jsp?type=hj/GK14653_00IM0001_071b.jpg","1747_수현내면_071b")</f>
        <v>1747_수현내면_071b</v>
      </c>
      <c r="B124" s="5">
        <v>1747</v>
      </c>
      <c r="C124" s="5" t="s">
        <v>5731</v>
      </c>
      <c r="D124" s="5" t="s">
        <v>5720</v>
      </c>
      <c r="E124" s="5">
        <v>123</v>
      </c>
      <c r="F124" s="6">
        <v>1</v>
      </c>
      <c r="G124" s="6" t="s">
        <v>99</v>
      </c>
      <c r="H124" s="6" t="s">
        <v>100</v>
      </c>
      <c r="I124" s="6">
        <v>4</v>
      </c>
      <c r="L124" s="6">
        <v>4</v>
      </c>
      <c r="M124" s="5" t="s">
        <v>769</v>
      </c>
      <c r="N124" s="5" t="s">
        <v>770</v>
      </c>
      <c r="T124" s="6" t="s">
        <v>5911</v>
      </c>
      <c r="U124" s="6" t="s">
        <v>73</v>
      </c>
      <c r="V124" s="6" t="s">
        <v>74</v>
      </c>
      <c r="W124" s="6" t="s">
        <v>75</v>
      </c>
      <c r="X124" s="6" t="s">
        <v>76</v>
      </c>
      <c r="Y124" s="6" t="s">
        <v>771</v>
      </c>
      <c r="Z124" s="6" t="s">
        <v>772</v>
      </c>
      <c r="AC124" s="6">
        <v>53</v>
      </c>
      <c r="AD124" s="6" t="s">
        <v>259</v>
      </c>
      <c r="AE124" s="6" t="s">
        <v>260</v>
      </c>
      <c r="AJ124" s="6" t="s">
        <v>33</v>
      </c>
      <c r="AK124" s="6" t="s">
        <v>34</v>
      </c>
      <c r="AL124" s="6" t="s">
        <v>81</v>
      </c>
      <c r="AM124" s="6" t="s">
        <v>82</v>
      </c>
      <c r="AT124" s="6" t="s">
        <v>83</v>
      </c>
      <c r="AU124" s="6" t="s">
        <v>84</v>
      </c>
      <c r="AV124" s="6" t="s">
        <v>773</v>
      </c>
      <c r="AW124" s="6" t="s">
        <v>774</v>
      </c>
      <c r="BG124" s="6" t="s">
        <v>775</v>
      </c>
      <c r="BH124" s="6" t="s">
        <v>776</v>
      </c>
      <c r="BI124" s="6" t="s">
        <v>777</v>
      </c>
      <c r="BJ124" s="6" t="s">
        <v>778</v>
      </c>
      <c r="BK124" s="6" t="s">
        <v>89</v>
      </c>
      <c r="BL124" s="6" t="s">
        <v>90</v>
      </c>
      <c r="BM124" s="6" t="s">
        <v>91</v>
      </c>
      <c r="BN124" s="6" t="s">
        <v>92</v>
      </c>
      <c r="BO124" s="6" t="s">
        <v>93</v>
      </c>
      <c r="BP124" s="6" t="s">
        <v>94</v>
      </c>
      <c r="BQ124" s="6" t="s">
        <v>779</v>
      </c>
      <c r="BR124" s="6" t="s">
        <v>780</v>
      </c>
      <c r="BS124" s="6" t="s">
        <v>781</v>
      </c>
      <c r="BT124" s="6" t="s">
        <v>782</v>
      </c>
    </row>
    <row r="125" spans="1:73" ht="13.5" customHeight="1">
      <c r="A125" s="8" t="str">
        <f>HYPERLINK("http://kyu.snu.ac.kr/sdhj/index.jsp?type=hj/GK14653_00IM0001_071b.jpg","1747_수현내면_071b")</f>
        <v>1747_수현내면_071b</v>
      </c>
      <c r="B125" s="5">
        <v>1747</v>
      </c>
      <c r="C125" s="5" t="s">
        <v>5912</v>
      </c>
      <c r="D125" s="5" t="s">
        <v>5913</v>
      </c>
      <c r="E125" s="5">
        <v>124</v>
      </c>
      <c r="F125" s="6">
        <v>1</v>
      </c>
      <c r="G125" s="6" t="s">
        <v>99</v>
      </c>
      <c r="H125" s="6" t="s">
        <v>100</v>
      </c>
      <c r="I125" s="6">
        <v>4</v>
      </c>
      <c r="L125" s="6">
        <v>4</v>
      </c>
      <c r="M125" s="5" t="s">
        <v>769</v>
      </c>
      <c r="N125" s="5" t="s">
        <v>770</v>
      </c>
      <c r="S125" s="6" t="s">
        <v>101</v>
      </c>
      <c r="T125" s="6" t="s">
        <v>102</v>
      </c>
      <c r="W125" s="6" t="s">
        <v>523</v>
      </c>
      <c r="X125" s="6" t="s">
        <v>524</v>
      </c>
      <c r="Y125" s="6" t="s">
        <v>105</v>
      </c>
      <c r="Z125" s="6" t="s">
        <v>106</v>
      </c>
      <c r="AC125" s="6">
        <v>58</v>
      </c>
      <c r="AD125" s="6" t="s">
        <v>783</v>
      </c>
      <c r="AE125" s="6" t="s">
        <v>784</v>
      </c>
      <c r="AJ125" s="6" t="s">
        <v>109</v>
      </c>
      <c r="AK125" s="6" t="s">
        <v>110</v>
      </c>
      <c r="AL125" s="6" t="s">
        <v>527</v>
      </c>
      <c r="AM125" s="6" t="s">
        <v>528</v>
      </c>
      <c r="AT125" s="6" t="s">
        <v>93</v>
      </c>
      <c r="AU125" s="6" t="s">
        <v>94</v>
      </c>
      <c r="AV125" s="6" t="s">
        <v>785</v>
      </c>
      <c r="AW125" s="6" t="s">
        <v>786</v>
      </c>
      <c r="BG125" s="6" t="s">
        <v>93</v>
      </c>
      <c r="BH125" s="6" t="s">
        <v>94</v>
      </c>
      <c r="BI125" s="6" t="s">
        <v>787</v>
      </c>
      <c r="BJ125" s="6" t="s">
        <v>788</v>
      </c>
      <c r="BK125" s="6" t="s">
        <v>93</v>
      </c>
      <c r="BL125" s="6" t="s">
        <v>94</v>
      </c>
      <c r="BM125" s="6" t="s">
        <v>789</v>
      </c>
      <c r="BN125" s="6" t="s">
        <v>790</v>
      </c>
      <c r="BO125" s="6" t="s">
        <v>93</v>
      </c>
      <c r="BP125" s="6" t="s">
        <v>94</v>
      </c>
      <c r="BQ125" s="6" t="s">
        <v>791</v>
      </c>
      <c r="BR125" s="6" t="s">
        <v>792</v>
      </c>
      <c r="BS125" s="6" t="s">
        <v>793</v>
      </c>
      <c r="BT125" s="6" t="s">
        <v>794</v>
      </c>
    </row>
    <row r="126" spans="1:73" ht="13.5" customHeight="1">
      <c r="A126" s="8" t="str">
        <f>HYPERLINK("http://kyu.snu.ac.kr/sdhj/index.jsp?type=hj/GK14653_00IM0001_071b.jpg","1747_수현내면_071b")</f>
        <v>1747_수현내면_071b</v>
      </c>
      <c r="B126" s="5">
        <v>1747</v>
      </c>
      <c r="C126" s="5" t="s">
        <v>5914</v>
      </c>
      <c r="D126" s="5" t="s">
        <v>5915</v>
      </c>
      <c r="E126" s="5">
        <v>125</v>
      </c>
      <c r="F126" s="6">
        <v>1</v>
      </c>
      <c r="G126" s="6" t="s">
        <v>99</v>
      </c>
      <c r="H126" s="6" t="s">
        <v>100</v>
      </c>
      <c r="I126" s="6">
        <v>4</v>
      </c>
      <c r="L126" s="6">
        <v>4</v>
      </c>
      <c r="M126" s="5" t="s">
        <v>769</v>
      </c>
      <c r="N126" s="5" t="s">
        <v>770</v>
      </c>
      <c r="S126" s="6" t="s">
        <v>238</v>
      </c>
      <c r="T126" s="6" t="s">
        <v>239</v>
      </c>
      <c r="Y126" s="6" t="s">
        <v>795</v>
      </c>
      <c r="Z126" s="6" t="s">
        <v>796</v>
      </c>
      <c r="AA126" s="6" t="s">
        <v>797</v>
      </c>
      <c r="AB126" s="6" t="s">
        <v>798</v>
      </c>
      <c r="AC126" s="6">
        <v>14</v>
      </c>
      <c r="AD126" s="6" t="s">
        <v>397</v>
      </c>
      <c r="AE126" s="6" t="s">
        <v>398</v>
      </c>
      <c r="AF126" s="6" t="s">
        <v>251</v>
      </c>
      <c r="AG126" s="6" t="s">
        <v>252</v>
      </c>
    </row>
    <row r="127" spans="1:73" ht="13.5" customHeight="1">
      <c r="A127" s="8" t="str">
        <f>HYPERLINK("http://kyu.snu.ac.kr/sdhj/index.jsp?type=hj/GK14653_00IM0001_071b.jpg","1747_수현내면_071b")</f>
        <v>1747_수현내면_071b</v>
      </c>
      <c r="B127" s="5">
        <v>1747</v>
      </c>
      <c r="C127" s="5" t="s">
        <v>5916</v>
      </c>
      <c r="D127" s="5" t="s">
        <v>5917</v>
      </c>
      <c r="E127" s="5">
        <v>126</v>
      </c>
      <c r="F127" s="6">
        <v>1</v>
      </c>
      <c r="G127" s="6" t="s">
        <v>99</v>
      </c>
      <c r="H127" s="6" t="s">
        <v>100</v>
      </c>
      <c r="I127" s="6">
        <v>4</v>
      </c>
      <c r="L127" s="6">
        <v>4</v>
      </c>
      <c r="M127" s="5" t="s">
        <v>769</v>
      </c>
      <c r="N127" s="5" t="s">
        <v>770</v>
      </c>
      <c r="T127" s="6" t="s">
        <v>5918</v>
      </c>
      <c r="Y127" s="6" t="s">
        <v>5919</v>
      </c>
      <c r="Z127" s="6" t="s">
        <v>799</v>
      </c>
      <c r="AG127" s="6" t="s">
        <v>5920</v>
      </c>
      <c r="AI127" s="6" t="s">
        <v>5921</v>
      </c>
      <c r="BU127" s="6" t="s">
        <v>5922</v>
      </c>
    </row>
    <row r="128" spans="1:73" ht="13.5" customHeight="1">
      <c r="A128" s="8" t="str">
        <f>HYPERLINK("http://kyu.snu.ac.kr/sdhj/index.jsp?type=hj/GK14653_00IM0001_071b.jpg","1747_수현내면_071b")</f>
        <v>1747_수현내면_071b</v>
      </c>
      <c r="B128" s="5">
        <v>1747</v>
      </c>
      <c r="C128" s="5" t="s">
        <v>5916</v>
      </c>
      <c r="D128" s="5" t="s">
        <v>5917</v>
      </c>
      <c r="E128" s="5">
        <v>127</v>
      </c>
      <c r="F128" s="6">
        <v>1</v>
      </c>
      <c r="G128" s="6" t="s">
        <v>99</v>
      </c>
      <c r="H128" s="6" t="s">
        <v>100</v>
      </c>
      <c r="I128" s="6">
        <v>4</v>
      </c>
      <c r="L128" s="6">
        <v>4</v>
      </c>
      <c r="M128" s="5" t="s">
        <v>769</v>
      </c>
      <c r="N128" s="5" t="s">
        <v>770</v>
      </c>
      <c r="T128" s="6" t="s">
        <v>5923</v>
      </c>
      <c r="W128" s="6" t="s">
        <v>677</v>
      </c>
      <c r="X128" s="6" t="s">
        <v>5924</v>
      </c>
      <c r="Y128" s="6" t="s">
        <v>105</v>
      </c>
      <c r="Z128" s="6" t="s">
        <v>106</v>
      </c>
      <c r="AF128" s="6" t="s">
        <v>5925</v>
      </c>
      <c r="AG128" s="6" t="s">
        <v>5926</v>
      </c>
      <c r="AH128" s="6" t="s">
        <v>5927</v>
      </c>
      <c r="AI128" s="6" t="s">
        <v>5921</v>
      </c>
      <c r="BU128" s="6" t="s">
        <v>5922</v>
      </c>
    </row>
    <row r="129" spans="1:58" ht="13.5" customHeight="1">
      <c r="A129" s="8" t="str">
        <f>HYPERLINK("http://kyu.snu.ac.kr/sdhj/index.jsp?type=hj/GK14653_00IM0001_071b.jpg","1747_수현내면_071b")</f>
        <v>1747_수현내면_071b</v>
      </c>
      <c r="B129" s="5">
        <v>1747</v>
      </c>
      <c r="C129" s="5" t="s">
        <v>5916</v>
      </c>
      <c r="D129" s="5" t="s">
        <v>5917</v>
      </c>
      <c r="E129" s="5">
        <v>128</v>
      </c>
      <c r="F129" s="6">
        <v>1</v>
      </c>
      <c r="G129" s="6" t="s">
        <v>99</v>
      </c>
      <c r="H129" s="6" t="s">
        <v>100</v>
      </c>
      <c r="I129" s="6">
        <v>4</v>
      </c>
      <c r="L129" s="6">
        <v>4</v>
      </c>
      <c r="M129" s="5" t="s">
        <v>769</v>
      </c>
      <c r="N129" s="5" t="s">
        <v>770</v>
      </c>
      <c r="S129" s="6" t="s">
        <v>800</v>
      </c>
      <c r="T129" s="6" t="s">
        <v>801</v>
      </c>
      <c r="Y129" s="6" t="s">
        <v>802</v>
      </c>
      <c r="Z129" s="6" t="s">
        <v>803</v>
      </c>
      <c r="AC129" s="6">
        <v>6</v>
      </c>
      <c r="AD129" s="6" t="s">
        <v>133</v>
      </c>
      <c r="AE129" s="6" t="s">
        <v>134</v>
      </c>
      <c r="AF129" s="6" t="s">
        <v>251</v>
      </c>
      <c r="AG129" s="6" t="s">
        <v>252</v>
      </c>
    </row>
    <row r="130" spans="1:58" ht="13.5" customHeight="1">
      <c r="A130" s="8" t="str">
        <f>HYPERLINK("http://kyu.snu.ac.kr/sdhj/index.jsp?type=hj/GK14653_00IM0001_071b.jpg","1747_수현내면_071b")</f>
        <v>1747_수현내면_071b</v>
      </c>
      <c r="B130" s="5">
        <v>1747</v>
      </c>
      <c r="C130" s="5" t="s">
        <v>5916</v>
      </c>
      <c r="D130" s="5" t="s">
        <v>5917</v>
      </c>
      <c r="E130" s="5">
        <v>129</v>
      </c>
      <c r="F130" s="6">
        <v>1</v>
      </c>
      <c r="G130" s="6" t="s">
        <v>99</v>
      </c>
      <c r="H130" s="6" t="s">
        <v>100</v>
      </c>
      <c r="I130" s="6">
        <v>4</v>
      </c>
      <c r="L130" s="6">
        <v>4</v>
      </c>
      <c r="M130" s="5" t="s">
        <v>769</v>
      </c>
      <c r="N130" s="5" t="s">
        <v>770</v>
      </c>
      <c r="T130" s="6" t="s">
        <v>5928</v>
      </c>
      <c r="U130" s="6" t="s">
        <v>129</v>
      </c>
      <c r="V130" s="6" t="s">
        <v>130</v>
      </c>
      <c r="Y130" s="6" t="s">
        <v>482</v>
      </c>
      <c r="Z130" s="6" t="s">
        <v>483</v>
      </c>
      <c r="AF130" s="6" t="s">
        <v>465</v>
      </c>
      <c r="AG130" s="6" t="s">
        <v>466</v>
      </c>
      <c r="BB130" s="6" t="s">
        <v>137</v>
      </c>
      <c r="BC130" s="6" t="s">
        <v>138</v>
      </c>
      <c r="BD130" s="6" t="s">
        <v>804</v>
      </c>
      <c r="BE130" s="6" t="s">
        <v>805</v>
      </c>
      <c r="BF130" s="6" t="s">
        <v>5929</v>
      </c>
    </row>
    <row r="131" spans="1:58" ht="13.5" customHeight="1">
      <c r="A131" s="8" t="str">
        <f>HYPERLINK("http://kyu.snu.ac.kr/sdhj/index.jsp?type=hj/GK14653_00IM0001_071b.jpg","1747_수현내면_071b")</f>
        <v>1747_수현내면_071b</v>
      </c>
      <c r="B131" s="5">
        <v>1747</v>
      </c>
      <c r="C131" s="5" t="s">
        <v>5916</v>
      </c>
      <c r="D131" s="5" t="s">
        <v>5917</v>
      </c>
      <c r="E131" s="5">
        <v>130</v>
      </c>
      <c r="F131" s="6">
        <v>1</v>
      </c>
      <c r="G131" s="6" t="s">
        <v>99</v>
      </c>
      <c r="H131" s="6" t="s">
        <v>100</v>
      </c>
      <c r="I131" s="6">
        <v>4</v>
      </c>
      <c r="L131" s="6">
        <v>4</v>
      </c>
      <c r="M131" s="5" t="s">
        <v>769</v>
      </c>
      <c r="N131" s="5" t="s">
        <v>770</v>
      </c>
      <c r="T131" s="6" t="s">
        <v>5928</v>
      </c>
      <c r="U131" s="6" t="s">
        <v>806</v>
      </c>
      <c r="V131" s="6" t="s">
        <v>807</v>
      </c>
      <c r="Y131" s="6" t="s">
        <v>808</v>
      </c>
      <c r="Z131" s="6" t="s">
        <v>809</v>
      </c>
      <c r="AC131" s="6">
        <v>42</v>
      </c>
      <c r="AD131" s="6" t="s">
        <v>447</v>
      </c>
      <c r="AE131" s="6" t="s">
        <v>448</v>
      </c>
      <c r="AF131" s="6" t="s">
        <v>465</v>
      </c>
      <c r="AG131" s="6" t="s">
        <v>466</v>
      </c>
      <c r="BB131" s="6" t="s">
        <v>137</v>
      </c>
      <c r="BC131" s="6" t="s">
        <v>138</v>
      </c>
      <c r="BD131" s="6" t="s">
        <v>810</v>
      </c>
      <c r="BE131" s="6" t="s">
        <v>811</v>
      </c>
      <c r="BF131" s="6" t="s">
        <v>5930</v>
      </c>
    </row>
    <row r="132" spans="1:58" ht="13.5" customHeight="1">
      <c r="A132" s="8" t="str">
        <f>HYPERLINK("http://kyu.snu.ac.kr/sdhj/index.jsp?type=hj/GK14653_00IM0001_071b.jpg","1747_수현내면_071b")</f>
        <v>1747_수현내면_071b</v>
      </c>
      <c r="B132" s="5">
        <v>1747</v>
      </c>
      <c r="C132" s="5" t="s">
        <v>5916</v>
      </c>
      <c r="D132" s="5" t="s">
        <v>5917</v>
      </c>
      <c r="E132" s="5">
        <v>131</v>
      </c>
      <c r="F132" s="6">
        <v>1</v>
      </c>
      <c r="G132" s="6" t="s">
        <v>99</v>
      </c>
      <c r="H132" s="6" t="s">
        <v>100</v>
      </c>
      <c r="I132" s="6">
        <v>4</v>
      </c>
      <c r="L132" s="6">
        <v>4</v>
      </c>
      <c r="M132" s="5" t="s">
        <v>769</v>
      </c>
      <c r="N132" s="5" t="s">
        <v>770</v>
      </c>
      <c r="T132" s="6" t="s">
        <v>5928</v>
      </c>
      <c r="U132" s="6" t="s">
        <v>137</v>
      </c>
      <c r="V132" s="6" t="s">
        <v>138</v>
      </c>
      <c r="Y132" s="6" t="s">
        <v>812</v>
      </c>
      <c r="Z132" s="6" t="s">
        <v>5931</v>
      </c>
      <c r="AC132" s="6">
        <v>50</v>
      </c>
      <c r="AD132" s="6" t="s">
        <v>686</v>
      </c>
      <c r="AE132" s="6" t="s">
        <v>578</v>
      </c>
      <c r="BB132" s="6" t="s">
        <v>137</v>
      </c>
      <c r="BC132" s="6" t="s">
        <v>138</v>
      </c>
      <c r="BD132" s="6" t="s">
        <v>813</v>
      </c>
      <c r="BE132" s="6" t="s">
        <v>814</v>
      </c>
      <c r="BF132" s="6" t="s">
        <v>5929</v>
      </c>
    </row>
    <row r="133" spans="1:58" ht="13.5" customHeight="1">
      <c r="A133" s="8" t="str">
        <f>HYPERLINK("http://kyu.snu.ac.kr/sdhj/index.jsp?type=hj/GK14653_00IM0001_071b.jpg","1747_수현내면_071b")</f>
        <v>1747_수현내면_071b</v>
      </c>
      <c r="B133" s="5">
        <v>1747</v>
      </c>
      <c r="C133" s="5" t="s">
        <v>5916</v>
      </c>
      <c r="D133" s="5" t="s">
        <v>5917</v>
      </c>
      <c r="E133" s="5">
        <v>132</v>
      </c>
      <c r="F133" s="6">
        <v>1</v>
      </c>
      <c r="G133" s="6" t="s">
        <v>99</v>
      </c>
      <c r="H133" s="6" t="s">
        <v>100</v>
      </c>
      <c r="I133" s="6">
        <v>4</v>
      </c>
      <c r="L133" s="6">
        <v>4</v>
      </c>
      <c r="M133" s="5" t="s">
        <v>769</v>
      </c>
      <c r="N133" s="5" t="s">
        <v>770</v>
      </c>
      <c r="T133" s="6" t="s">
        <v>5928</v>
      </c>
      <c r="U133" s="6" t="s">
        <v>137</v>
      </c>
      <c r="V133" s="6" t="s">
        <v>138</v>
      </c>
      <c r="Y133" s="6" t="s">
        <v>815</v>
      </c>
      <c r="Z133" s="6" t="s">
        <v>816</v>
      </c>
      <c r="AC133" s="6">
        <v>37</v>
      </c>
      <c r="AD133" s="6" t="s">
        <v>656</v>
      </c>
      <c r="AE133" s="6" t="s">
        <v>657</v>
      </c>
      <c r="BC133" s="6" t="s">
        <v>138</v>
      </c>
      <c r="BE133" s="6" t="s">
        <v>814</v>
      </c>
      <c r="BF133" s="6" t="s">
        <v>5932</v>
      </c>
    </row>
    <row r="134" spans="1:58" ht="13.5" customHeight="1">
      <c r="A134" s="8" t="str">
        <f>HYPERLINK("http://kyu.snu.ac.kr/sdhj/index.jsp?type=hj/GK14653_00IM0001_071b.jpg","1747_수현내면_071b")</f>
        <v>1747_수현내면_071b</v>
      </c>
      <c r="B134" s="5">
        <v>1747</v>
      </c>
      <c r="C134" s="5" t="s">
        <v>5916</v>
      </c>
      <c r="D134" s="5" t="s">
        <v>5917</v>
      </c>
      <c r="E134" s="5">
        <v>133</v>
      </c>
      <c r="F134" s="6">
        <v>1</v>
      </c>
      <c r="G134" s="6" t="s">
        <v>99</v>
      </c>
      <c r="H134" s="6" t="s">
        <v>100</v>
      </c>
      <c r="I134" s="6">
        <v>4</v>
      </c>
      <c r="L134" s="6">
        <v>4</v>
      </c>
      <c r="M134" s="5" t="s">
        <v>769</v>
      </c>
      <c r="N134" s="5" t="s">
        <v>770</v>
      </c>
      <c r="T134" s="6" t="s">
        <v>5928</v>
      </c>
      <c r="U134" s="6" t="s">
        <v>137</v>
      </c>
      <c r="V134" s="6" t="s">
        <v>138</v>
      </c>
      <c r="Y134" s="6" t="s">
        <v>817</v>
      </c>
      <c r="Z134" s="6" t="s">
        <v>818</v>
      </c>
      <c r="AF134" s="6" t="s">
        <v>819</v>
      </c>
      <c r="AG134" s="6" t="s">
        <v>479</v>
      </c>
      <c r="AH134" s="6" t="s">
        <v>820</v>
      </c>
      <c r="AI134" s="6" t="s">
        <v>821</v>
      </c>
      <c r="BC134" s="6" t="s">
        <v>138</v>
      </c>
      <c r="BE134" s="6" t="s">
        <v>814</v>
      </c>
      <c r="BF134" s="6" t="s">
        <v>5933</v>
      </c>
    </row>
    <row r="135" spans="1:58" ht="13.5" customHeight="1">
      <c r="A135" s="8" t="str">
        <f>HYPERLINK("http://kyu.snu.ac.kr/sdhj/index.jsp?type=hj/GK14653_00IM0001_071b.jpg","1747_수현내면_071b")</f>
        <v>1747_수현내면_071b</v>
      </c>
      <c r="B135" s="5">
        <v>1747</v>
      </c>
      <c r="C135" s="5" t="s">
        <v>5726</v>
      </c>
      <c r="D135" s="5" t="s">
        <v>5934</v>
      </c>
      <c r="E135" s="5">
        <v>134</v>
      </c>
      <c r="F135" s="6">
        <v>1</v>
      </c>
      <c r="G135" s="6" t="s">
        <v>99</v>
      </c>
      <c r="H135" s="6" t="s">
        <v>100</v>
      </c>
      <c r="I135" s="6">
        <v>4</v>
      </c>
      <c r="L135" s="6">
        <v>4</v>
      </c>
      <c r="M135" s="5" t="s">
        <v>769</v>
      </c>
      <c r="N135" s="5" t="s">
        <v>770</v>
      </c>
      <c r="T135" s="6" t="s">
        <v>5928</v>
      </c>
      <c r="U135" s="6" t="s">
        <v>129</v>
      </c>
      <c r="V135" s="6" t="s">
        <v>130</v>
      </c>
      <c r="Y135" s="6" t="s">
        <v>822</v>
      </c>
      <c r="Z135" s="6" t="s">
        <v>823</v>
      </c>
      <c r="AC135" s="6">
        <v>10</v>
      </c>
      <c r="AD135" s="6" t="s">
        <v>206</v>
      </c>
      <c r="AE135" s="6" t="s">
        <v>207</v>
      </c>
      <c r="BB135" s="6" t="s">
        <v>137</v>
      </c>
      <c r="BC135" s="6" t="s">
        <v>138</v>
      </c>
      <c r="BD135" s="6" t="s">
        <v>824</v>
      </c>
      <c r="BE135" s="6" t="s">
        <v>5931</v>
      </c>
      <c r="BF135" s="6" t="s">
        <v>5929</v>
      </c>
    </row>
    <row r="136" spans="1:58" ht="13.5" customHeight="1">
      <c r="A136" s="8" t="str">
        <f>HYPERLINK("http://kyu.snu.ac.kr/sdhj/index.jsp?type=hj/GK14653_00IM0001_071b.jpg","1747_수현내면_071b")</f>
        <v>1747_수현내면_071b</v>
      </c>
      <c r="B136" s="5">
        <v>1747</v>
      </c>
      <c r="C136" s="5" t="s">
        <v>5916</v>
      </c>
      <c r="D136" s="5" t="s">
        <v>5917</v>
      </c>
      <c r="E136" s="5">
        <v>135</v>
      </c>
      <c r="F136" s="6">
        <v>1</v>
      </c>
      <c r="G136" s="6" t="s">
        <v>99</v>
      </c>
      <c r="H136" s="6" t="s">
        <v>100</v>
      </c>
      <c r="I136" s="6">
        <v>4</v>
      </c>
      <c r="L136" s="6">
        <v>4</v>
      </c>
      <c r="M136" s="5" t="s">
        <v>769</v>
      </c>
      <c r="N136" s="5" t="s">
        <v>770</v>
      </c>
      <c r="T136" s="6" t="s">
        <v>5928</v>
      </c>
      <c r="U136" s="6" t="s">
        <v>137</v>
      </c>
      <c r="V136" s="6" t="s">
        <v>138</v>
      </c>
      <c r="Y136" s="6" t="s">
        <v>825</v>
      </c>
      <c r="Z136" s="6" t="s">
        <v>826</v>
      </c>
      <c r="AC136" s="6">
        <v>32</v>
      </c>
      <c r="AD136" s="6" t="s">
        <v>107</v>
      </c>
      <c r="AE136" s="6" t="s">
        <v>108</v>
      </c>
      <c r="AG136" s="6" t="s">
        <v>5920</v>
      </c>
      <c r="AI136" s="6" t="s">
        <v>827</v>
      </c>
      <c r="AT136" s="6" t="s">
        <v>129</v>
      </c>
      <c r="AU136" s="6" t="s">
        <v>130</v>
      </c>
      <c r="AV136" s="6" t="s">
        <v>828</v>
      </c>
      <c r="AW136" s="6" t="s">
        <v>829</v>
      </c>
      <c r="BB136" s="6" t="s">
        <v>830</v>
      </c>
      <c r="BC136" s="6" t="s">
        <v>5935</v>
      </c>
      <c r="BD136" s="6" t="s">
        <v>831</v>
      </c>
      <c r="BE136" s="6" t="s">
        <v>832</v>
      </c>
      <c r="BF136" s="6" t="s">
        <v>5936</v>
      </c>
    </row>
    <row r="137" spans="1:58" ht="13.5" customHeight="1">
      <c r="A137" s="8" t="str">
        <f>HYPERLINK("http://kyu.snu.ac.kr/sdhj/index.jsp?type=hj/GK14653_00IM0001_071b.jpg","1747_수현내면_071b")</f>
        <v>1747_수현내면_071b</v>
      </c>
      <c r="B137" s="5">
        <v>1747</v>
      </c>
      <c r="C137" s="5" t="s">
        <v>5937</v>
      </c>
      <c r="D137" s="5" t="s">
        <v>5938</v>
      </c>
      <c r="E137" s="5">
        <v>136</v>
      </c>
      <c r="F137" s="6">
        <v>1</v>
      </c>
      <c r="G137" s="6" t="s">
        <v>99</v>
      </c>
      <c r="H137" s="6" t="s">
        <v>100</v>
      </c>
      <c r="I137" s="6">
        <v>4</v>
      </c>
      <c r="L137" s="6">
        <v>4</v>
      </c>
      <c r="M137" s="5" t="s">
        <v>769</v>
      </c>
      <c r="N137" s="5" t="s">
        <v>770</v>
      </c>
      <c r="T137" s="6" t="s">
        <v>5928</v>
      </c>
      <c r="U137" s="6" t="s">
        <v>129</v>
      </c>
      <c r="V137" s="6" t="s">
        <v>130</v>
      </c>
      <c r="Y137" s="6" t="s">
        <v>833</v>
      </c>
      <c r="Z137" s="6" t="s">
        <v>834</v>
      </c>
      <c r="AC137" s="6">
        <v>28</v>
      </c>
      <c r="AD137" s="6" t="s">
        <v>573</v>
      </c>
      <c r="AE137" s="6" t="s">
        <v>574</v>
      </c>
      <c r="AG137" s="6" t="s">
        <v>5920</v>
      </c>
      <c r="AI137" s="6" t="s">
        <v>827</v>
      </c>
      <c r="AU137" s="6" t="s">
        <v>130</v>
      </c>
      <c r="AW137" s="6" t="s">
        <v>829</v>
      </c>
      <c r="BC137" s="6" t="s">
        <v>5935</v>
      </c>
      <c r="BE137" s="6" t="s">
        <v>832</v>
      </c>
      <c r="BF137" s="6" t="s">
        <v>5939</v>
      </c>
    </row>
    <row r="138" spans="1:58" ht="13.5" customHeight="1">
      <c r="A138" s="8" t="str">
        <f>HYPERLINK("http://kyu.snu.ac.kr/sdhj/index.jsp?type=hj/GK14653_00IM0001_071b.jpg","1747_수현내면_071b")</f>
        <v>1747_수현내면_071b</v>
      </c>
      <c r="B138" s="5">
        <v>1747</v>
      </c>
      <c r="C138" s="5" t="s">
        <v>5937</v>
      </c>
      <c r="D138" s="5" t="s">
        <v>5938</v>
      </c>
      <c r="E138" s="5">
        <v>137</v>
      </c>
      <c r="F138" s="6">
        <v>1</v>
      </c>
      <c r="G138" s="6" t="s">
        <v>99</v>
      </c>
      <c r="H138" s="6" t="s">
        <v>100</v>
      </c>
      <c r="I138" s="6">
        <v>4</v>
      </c>
      <c r="L138" s="6">
        <v>4</v>
      </c>
      <c r="M138" s="5" t="s">
        <v>769</v>
      </c>
      <c r="N138" s="5" t="s">
        <v>770</v>
      </c>
      <c r="T138" s="6" t="s">
        <v>5928</v>
      </c>
      <c r="U138" s="6" t="s">
        <v>129</v>
      </c>
      <c r="V138" s="6" t="s">
        <v>130</v>
      </c>
      <c r="Y138" s="6" t="s">
        <v>835</v>
      </c>
      <c r="Z138" s="6" t="s">
        <v>836</v>
      </c>
      <c r="AC138" s="6">
        <v>26</v>
      </c>
      <c r="AD138" s="6" t="s">
        <v>637</v>
      </c>
      <c r="AE138" s="6" t="s">
        <v>638</v>
      </c>
      <c r="AF138" s="6" t="s">
        <v>5940</v>
      </c>
      <c r="AG138" s="6" t="s">
        <v>5941</v>
      </c>
      <c r="AH138" s="6" t="s">
        <v>837</v>
      </c>
      <c r="AI138" s="6" t="s">
        <v>827</v>
      </c>
      <c r="AU138" s="6" t="s">
        <v>130</v>
      </c>
      <c r="AW138" s="6" t="s">
        <v>829</v>
      </c>
      <c r="BC138" s="6" t="s">
        <v>5935</v>
      </c>
      <c r="BE138" s="6" t="s">
        <v>832</v>
      </c>
      <c r="BF138" s="6" t="s">
        <v>5942</v>
      </c>
    </row>
    <row r="139" spans="1:58" ht="13.5" customHeight="1">
      <c r="A139" s="8" t="str">
        <f>HYPERLINK("http://kyu.snu.ac.kr/sdhj/index.jsp?type=hj/GK14653_00IM0001_071b.jpg","1747_수현내면_071b")</f>
        <v>1747_수현내면_071b</v>
      </c>
      <c r="B139" s="5">
        <v>1747</v>
      </c>
      <c r="C139" s="5" t="s">
        <v>5937</v>
      </c>
      <c r="D139" s="5" t="s">
        <v>5938</v>
      </c>
      <c r="E139" s="5">
        <v>138</v>
      </c>
      <c r="F139" s="6">
        <v>1</v>
      </c>
      <c r="G139" s="6" t="s">
        <v>99</v>
      </c>
      <c r="H139" s="6" t="s">
        <v>100</v>
      </c>
      <c r="I139" s="6">
        <v>4</v>
      </c>
      <c r="L139" s="6">
        <v>4</v>
      </c>
      <c r="M139" s="5" t="s">
        <v>769</v>
      </c>
      <c r="N139" s="5" t="s">
        <v>770</v>
      </c>
      <c r="T139" s="6" t="s">
        <v>5928</v>
      </c>
      <c r="U139" s="6" t="s">
        <v>129</v>
      </c>
      <c r="V139" s="6" t="s">
        <v>130</v>
      </c>
      <c r="Y139" s="6" t="s">
        <v>838</v>
      </c>
      <c r="Z139" s="6" t="s">
        <v>839</v>
      </c>
      <c r="AC139" s="6">
        <v>18</v>
      </c>
      <c r="AD139" s="6" t="s">
        <v>840</v>
      </c>
      <c r="AE139" s="6" t="s">
        <v>841</v>
      </c>
      <c r="BB139" s="6" t="s">
        <v>137</v>
      </c>
      <c r="BC139" s="6" t="s">
        <v>138</v>
      </c>
      <c r="BD139" s="6" t="s">
        <v>842</v>
      </c>
      <c r="BE139" s="6" t="s">
        <v>843</v>
      </c>
      <c r="BF139" s="6" t="s">
        <v>5943</v>
      </c>
    </row>
    <row r="140" spans="1:58" ht="13.5" customHeight="1">
      <c r="A140" s="8" t="str">
        <f>HYPERLINK("http://kyu.snu.ac.kr/sdhj/index.jsp?type=hj/GK14653_00IM0001_071b.jpg","1747_수현내면_071b")</f>
        <v>1747_수현내면_071b</v>
      </c>
      <c r="B140" s="5">
        <v>1747</v>
      </c>
      <c r="C140" s="5" t="s">
        <v>5944</v>
      </c>
      <c r="D140" s="5" t="s">
        <v>5945</v>
      </c>
      <c r="E140" s="5">
        <v>139</v>
      </c>
      <c r="F140" s="6">
        <v>1</v>
      </c>
      <c r="G140" s="6" t="s">
        <v>99</v>
      </c>
      <c r="H140" s="6" t="s">
        <v>100</v>
      </c>
      <c r="I140" s="6">
        <v>4</v>
      </c>
      <c r="L140" s="6">
        <v>4</v>
      </c>
      <c r="M140" s="5" t="s">
        <v>769</v>
      </c>
      <c r="N140" s="5" t="s">
        <v>770</v>
      </c>
      <c r="T140" s="6" t="s">
        <v>5928</v>
      </c>
      <c r="U140" s="6" t="s">
        <v>137</v>
      </c>
      <c r="V140" s="6" t="s">
        <v>138</v>
      </c>
      <c r="Y140" s="6" t="s">
        <v>844</v>
      </c>
      <c r="Z140" s="6" t="s">
        <v>845</v>
      </c>
      <c r="AF140" s="6" t="s">
        <v>575</v>
      </c>
      <c r="AG140" s="6" t="s">
        <v>576</v>
      </c>
      <c r="AT140" s="6" t="s">
        <v>129</v>
      </c>
      <c r="AU140" s="6" t="s">
        <v>130</v>
      </c>
      <c r="AV140" s="6" t="s">
        <v>846</v>
      </c>
      <c r="AW140" s="6" t="s">
        <v>847</v>
      </c>
      <c r="BB140" s="6" t="s">
        <v>830</v>
      </c>
      <c r="BC140" s="6" t="s">
        <v>5935</v>
      </c>
      <c r="BD140" s="6" t="s">
        <v>848</v>
      </c>
      <c r="BE140" s="6" t="s">
        <v>849</v>
      </c>
      <c r="BF140" s="6" t="s">
        <v>5936</v>
      </c>
    </row>
    <row r="141" spans="1:58" ht="13.5" customHeight="1">
      <c r="A141" s="8" t="str">
        <f>HYPERLINK("http://kyu.snu.ac.kr/sdhj/index.jsp?type=hj/GK14653_00IM0001_071b.jpg","1747_수현내면_071b")</f>
        <v>1747_수현내면_071b</v>
      </c>
      <c r="B141" s="5">
        <v>1747</v>
      </c>
      <c r="C141" s="5" t="s">
        <v>5937</v>
      </c>
      <c r="D141" s="5" t="s">
        <v>5938</v>
      </c>
      <c r="E141" s="5">
        <v>140</v>
      </c>
      <c r="F141" s="6">
        <v>1</v>
      </c>
      <c r="G141" s="6" t="s">
        <v>99</v>
      </c>
      <c r="H141" s="6" t="s">
        <v>100</v>
      </c>
      <c r="I141" s="6">
        <v>4</v>
      </c>
      <c r="L141" s="6">
        <v>4</v>
      </c>
      <c r="M141" s="5" t="s">
        <v>769</v>
      </c>
      <c r="N141" s="5" t="s">
        <v>770</v>
      </c>
      <c r="T141" s="6" t="s">
        <v>5928</v>
      </c>
      <c r="U141" s="6" t="s">
        <v>129</v>
      </c>
      <c r="V141" s="6" t="s">
        <v>130</v>
      </c>
      <c r="Y141" s="6" t="s">
        <v>850</v>
      </c>
      <c r="Z141" s="6" t="s">
        <v>851</v>
      </c>
      <c r="AG141" s="6" t="s">
        <v>5946</v>
      </c>
      <c r="AT141" s="6" t="s">
        <v>129</v>
      </c>
      <c r="AU141" s="6" t="s">
        <v>130</v>
      </c>
      <c r="AV141" s="6" t="s">
        <v>852</v>
      </c>
      <c r="AW141" s="6" t="s">
        <v>853</v>
      </c>
      <c r="BB141" s="6" t="s">
        <v>830</v>
      </c>
      <c r="BC141" s="6" t="s">
        <v>5935</v>
      </c>
      <c r="BF141" s="6" t="s">
        <v>5929</v>
      </c>
    </row>
    <row r="142" spans="1:58" ht="13.5" customHeight="1">
      <c r="A142" s="8" t="str">
        <f>HYPERLINK("http://kyu.snu.ac.kr/sdhj/index.jsp?type=hj/GK14653_00IM0001_071b.jpg","1747_수현내면_071b")</f>
        <v>1747_수현내면_071b</v>
      </c>
      <c r="B142" s="5">
        <v>1747</v>
      </c>
      <c r="C142" s="5" t="s">
        <v>5916</v>
      </c>
      <c r="D142" s="5" t="s">
        <v>5917</v>
      </c>
      <c r="E142" s="5">
        <v>141</v>
      </c>
      <c r="F142" s="6">
        <v>1</v>
      </c>
      <c r="G142" s="6" t="s">
        <v>99</v>
      </c>
      <c r="H142" s="6" t="s">
        <v>100</v>
      </c>
      <c r="I142" s="6">
        <v>4</v>
      </c>
      <c r="L142" s="6">
        <v>4</v>
      </c>
      <c r="M142" s="5" t="s">
        <v>769</v>
      </c>
      <c r="N142" s="5" t="s">
        <v>770</v>
      </c>
      <c r="T142" s="6" t="s">
        <v>5928</v>
      </c>
      <c r="U142" s="6" t="s">
        <v>129</v>
      </c>
      <c r="V142" s="6" t="s">
        <v>130</v>
      </c>
      <c r="Y142" s="6" t="s">
        <v>854</v>
      </c>
      <c r="Z142" s="6" t="s">
        <v>855</v>
      </c>
      <c r="AF142" s="6" t="s">
        <v>5947</v>
      </c>
      <c r="AG142" s="6" t="s">
        <v>5948</v>
      </c>
      <c r="AU142" s="6" t="s">
        <v>130</v>
      </c>
      <c r="AW142" s="6" t="s">
        <v>853</v>
      </c>
      <c r="BC142" s="6" t="s">
        <v>5935</v>
      </c>
      <c r="BF142" s="6" t="s">
        <v>5932</v>
      </c>
    </row>
    <row r="143" spans="1:58" ht="13.5" customHeight="1">
      <c r="A143" s="8" t="str">
        <f>HYPERLINK("http://kyu.snu.ac.kr/sdhj/index.jsp?type=hj/GK14653_00IM0001_071b.jpg","1747_수현내면_071b")</f>
        <v>1747_수현내면_071b</v>
      </c>
      <c r="B143" s="5">
        <v>1747</v>
      </c>
      <c r="C143" s="5" t="s">
        <v>5916</v>
      </c>
      <c r="D143" s="5" t="s">
        <v>5917</v>
      </c>
      <c r="E143" s="5">
        <v>142</v>
      </c>
      <c r="F143" s="6">
        <v>1</v>
      </c>
      <c r="G143" s="6" t="s">
        <v>99</v>
      </c>
      <c r="H143" s="6" t="s">
        <v>100</v>
      </c>
      <c r="I143" s="6">
        <v>4</v>
      </c>
      <c r="L143" s="6">
        <v>4</v>
      </c>
      <c r="M143" s="5" t="s">
        <v>769</v>
      </c>
      <c r="N143" s="5" t="s">
        <v>770</v>
      </c>
      <c r="T143" s="6" t="s">
        <v>5928</v>
      </c>
      <c r="U143" s="6" t="s">
        <v>129</v>
      </c>
      <c r="V143" s="6" t="s">
        <v>130</v>
      </c>
      <c r="Y143" s="6" t="s">
        <v>856</v>
      </c>
      <c r="Z143" s="6" t="s">
        <v>857</v>
      </c>
      <c r="AC143" s="6">
        <v>60</v>
      </c>
      <c r="AD143" s="6" t="s">
        <v>147</v>
      </c>
      <c r="AE143" s="6" t="s">
        <v>148</v>
      </c>
      <c r="AF143" s="6" t="s">
        <v>858</v>
      </c>
      <c r="AG143" s="6" t="s">
        <v>859</v>
      </c>
      <c r="AT143" s="6" t="s">
        <v>860</v>
      </c>
      <c r="AU143" s="6" t="s">
        <v>861</v>
      </c>
      <c r="BB143" s="6" t="s">
        <v>862</v>
      </c>
      <c r="BC143" s="6" t="s">
        <v>5949</v>
      </c>
      <c r="BD143" s="6" t="s">
        <v>863</v>
      </c>
      <c r="BE143" s="6" t="s">
        <v>5950</v>
      </c>
      <c r="BF143" s="6" t="s">
        <v>5951</v>
      </c>
    </row>
    <row r="144" spans="1:58" ht="13.5" customHeight="1">
      <c r="A144" s="8" t="str">
        <f>HYPERLINK("http://kyu.snu.ac.kr/sdhj/index.jsp?type=hj/GK14653_00IM0001_071b.jpg","1747_수현내면_071b")</f>
        <v>1747_수현내면_071b</v>
      </c>
      <c r="B144" s="5">
        <v>1747</v>
      </c>
      <c r="C144" s="5" t="s">
        <v>5952</v>
      </c>
      <c r="D144" s="5" t="s">
        <v>5953</v>
      </c>
      <c r="E144" s="5">
        <v>143</v>
      </c>
      <c r="F144" s="6">
        <v>1</v>
      </c>
      <c r="G144" s="6" t="s">
        <v>99</v>
      </c>
      <c r="H144" s="6" t="s">
        <v>100</v>
      </c>
      <c r="I144" s="6">
        <v>4</v>
      </c>
      <c r="L144" s="6">
        <v>4</v>
      </c>
      <c r="M144" s="5" t="s">
        <v>769</v>
      </c>
      <c r="N144" s="5" t="s">
        <v>770</v>
      </c>
      <c r="T144" s="6" t="s">
        <v>5928</v>
      </c>
      <c r="U144" s="6" t="s">
        <v>137</v>
      </c>
      <c r="V144" s="6" t="s">
        <v>138</v>
      </c>
      <c r="Y144" s="6" t="s">
        <v>864</v>
      </c>
      <c r="Z144" s="6" t="s">
        <v>865</v>
      </c>
      <c r="AC144" s="6">
        <v>45</v>
      </c>
      <c r="AD144" s="6" t="s">
        <v>866</v>
      </c>
      <c r="AE144" s="6" t="s">
        <v>867</v>
      </c>
      <c r="AG144" s="6" t="s">
        <v>5954</v>
      </c>
      <c r="BB144" s="6" t="s">
        <v>137</v>
      </c>
      <c r="BC144" s="6" t="s">
        <v>138</v>
      </c>
      <c r="BD144" s="6" t="s">
        <v>868</v>
      </c>
      <c r="BE144" s="6" t="s">
        <v>869</v>
      </c>
      <c r="BF144" s="6" t="s">
        <v>5929</v>
      </c>
    </row>
    <row r="145" spans="1:72" ht="13.5" customHeight="1">
      <c r="A145" s="8" t="str">
        <f>HYPERLINK("http://kyu.snu.ac.kr/sdhj/index.jsp?type=hj/GK14653_00IM0001_071b.jpg","1747_수현내면_071b")</f>
        <v>1747_수현내면_071b</v>
      </c>
      <c r="B145" s="5">
        <v>1747</v>
      </c>
      <c r="C145" s="5" t="s">
        <v>5916</v>
      </c>
      <c r="D145" s="5" t="s">
        <v>5917</v>
      </c>
      <c r="E145" s="5">
        <v>144</v>
      </c>
      <c r="F145" s="6">
        <v>1</v>
      </c>
      <c r="G145" s="6" t="s">
        <v>99</v>
      </c>
      <c r="H145" s="6" t="s">
        <v>100</v>
      </c>
      <c r="I145" s="6">
        <v>4</v>
      </c>
      <c r="L145" s="6">
        <v>4</v>
      </c>
      <c r="M145" s="5" t="s">
        <v>769</v>
      </c>
      <c r="N145" s="5" t="s">
        <v>770</v>
      </c>
      <c r="T145" s="6" t="s">
        <v>5928</v>
      </c>
      <c r="U145" s="6" t="s">
        <v>137</v>
      </c>
      <c r="V145" s="6" t="s">
        <v>138</v>
      </c>
      <c r="Y145" s="6" t="s">
        <v>870</v>
      </c>
      <c r="Z145" s="6" t="s">
        <v>871</v>
      </c>
      <c r="AC145" s="6">
        <v>10</v>
      </c>
      <c r="AD145" s="6" t="s">
        <v>206</v>
      </c>
      <c r="AE145" s="6" t="s">
        <v>207</v>
      </c>
      <c r="AF145" s="6" t="s">
        <v>5955</v>
      </c>
      <c r="AG145" s="6" t="s">
        <v>5956</v>
      </c>
      <c r="BC145" s="6" t="s">
        <v>138</v>
      </c>
      <c r="BE145" s="6" t="s">
        <v>869</v>
      </c>
      <c r="BF145" s="6" t="s">
        <v>5932</v>
      </c>
    </row>
    <row r="146" spans="1:72" ht="13.5" customHeight="1">
      <c r="A146" s="8" t="str">
        <f>HYPERLINK("http://kyu.snu.ac.kr/sdhj/index.jsp?type=hj/GK14653_00IM0001_072a.jpg","1747_수현내면_072a")</f>
        <v>1747_수현내면_072a</v>
      </c>
      <c r="B146" s="5">
        <v>1747</v>
      </c>
      <c r="C146" s="5" t="s">
        <v>5916</v>
      </c>
      <c r="D146" s="5" t="s">
        <v>5917</v>
      </c>
      <c r="E146" s="5">
        <v>145</v>
      </c>
      <c r="F146" s="6">
        <v>1</v>
      </c>
      <c r="G146" s="6" t="s">
        <v>99</v>
      </c>
      <c r="H146" s="6" t="s">
        <v>100</v>
      </c>
      <c r="I146" s="6">
        <v>4</v>
      </c>
      <c r="L146" s="6">
        <v>4</v>
      </c>
      <c r="M146" s="5" t="s">
        <v>769</v>
      </c>
      <c r="N146" s="5" t="s">
        <v>770</v>
      </c>
      <c r="T146" s="6" t="s">
        <v>5928</v>
      </c>
      <c r="U146" s="6" t="s">
        <v>137</v>
      </c>
      <c r="V146" s="6" t="s">
        <v>138</v>
      </c>
      <c r="Y146" s="6" t="s">
        <v>5957</v>
      </c>
      <c r="Z146" s="6" t="s">
        <v>872</v>
      </c>
      <c r="AC146" s="6">
        <v>15</v>
      </c>
      <c r="AD146" s="6" t="s">
        <v>840</v>
      </c>
      <c r="AE146" s="6" t="s">
        <v>841</v>
      </c>
      <c r="BB146" s="6" t="s">
        <v>190</v>
      </c>
      <c r="BC146" s="6" t="s">
        <v>191</v>
      </c>
      <c r="BF146" s="6" t="s">
        <v>5929</v>
      </c>
    </row>
    <row r="147" spans="1:72" ht="13.5" customHeight="1">
      <c r="A147" s="8" t="str">
        <f>HYPERLINK("http://kyu.snu.ac.kr/sdhj/index.jsp?type=hj/GK14653_00IM0001_072a.jpg","1747_수현내면_072a")</f>
        <v>1747_수현내면_072a</v>
      </c>
      <c r="B147" s="5">
        <v>1747</v>
      </c>
      <c r="C147" s="5" t="s">
        <v>5916</v>
      </c>
      <c r="D147" s="5" t="s">
        <v>5917</v>
      </c>
      <c r="E147" s="5">
        <v>146</v>
      </c>
      <c r="F147" s="6">
        <v>1</v>
      </c>
      <c r="G147" s="6" t="s">
        <v>99</v>
      </c>
      <c r="H147" s="6" t="s">
        <v>100</v>
      </c>
      <c r="I147" s="6">
        <v>4</v>
      </c>
      <c r="L147" s="6">
        <v>4</v>
      </c>
      <c r="M147" s="5" t="s">
        <v>769</v>
      </c>
      <c r="N147" s="5" t="s">
        <v>770</v>
      </c>
      <c r="T147" s="6" t="s">
        <v>5928</v>
      </c>
      <c r="U147" s="6" t="s">
        <v>137</v>
      </c>
      <c r="V147" s="6" t="s">
        <v>138</v>
      </c>
      <c r="Y147" s="6" t="s">
        <v>873</v>
      </c>
      <c r="Z147" s="6" t="s">
        <v>874</v>
      </c>
      <c r="AC147" s="6">
        <v>35</v>
      </c>
      <c r="AD147" s="6" t="s">
        <v>79</v>
      </c>
      <c r="AE147" s="6" t="s">
        <v>80</v>
      </c>
      <c r="AF147" s="6" t="s">
        <v>819</v>
      </c>
      <c r="AG147" s="6" t="s">
        <v>479</v>
      </c>
      <c r="AH147" s="6" t="s">
        <v>415</v>
      </c>
      <c r="AI147" s="6" t="s">
        <v>416</v>
      </c>
      <c r="BB147" s="6" t="s">
        <v>137</v>
      </c>
      <c r="BC147" s="6" t="s">
        <v>138</v>
      </c>
      <c r="BD147" s="6" t="s">
        <v>875</v>
      </c>
      <c r="BE147" s="6" t="s">
        <v>5958</v>
      </c>
      <c r="BF147" s="6" t="s">
        <v>5932</v>
      </c>
    </row>
    <row r="148" spans="1:72" ht="13.5" customHeight="1">
      <c r="A148" s="8" t="str">
        <f>HYPERLINK("http://kyu.snu.ac.kr/sdhj/index.jsp?type=hj/GK14653_00IM0001_072a.jpg","1747_수현내면_072a")</f>
        <v>1747_수현내면_072a</v>
      </c>
      <c r="B148" s="5">
        <v>1747</v>
      </c>
      <c r="C148" s="5" t="s">
        <v>5916</v>
      </c>
      <c r="D148" s="5" t="s">
        <v>5917</v>
      </c>
      <c r="E148" s="5">
        <v>147</v>
      </c>
      <c r="F148" s="6">
        <v>1</v>
      </c>
      <c r="G148" s="6" t="s">
        <v>99</v>
      </c>
      <c r="H148" s="6" t="s">
        <v>100</v>
      </c>
      <c r="I148" s="6">
        <v>4</v>
      </c>
      <c r="L148" s="6">
        <v>4</v>
      </c>
      <c r="M148" s="5" t="s">
        <v>769</v>
      </c>
      <c r="N148" s="5" t="s">
        <v>770</v>
      </c>
      <c r="T148" s="6" t="s">
        <v>5928</v>
      </c>
      <c r="U148" s="6" t="s">
        <v>129</v>
      </c>
      <c r="V148" s="6" t="s">
        <v>130</v>
      </c>
      <c r="Y148" s="6" t="s">
        <v>876</v>
      </c>
      <c r="Z148" s="6" t="s">
        <v>877</v>
      </c>
      <c r="AC148" s="6">
        <v>25</v>
      </c>
      <c r="AD148" s="6" t="s">
        <v>573</v>
      </c>
      <c r="AE148" s="6" t="s">
        <v>574</v>
      </c>
      <c r="AF148" s="6" t="s">
        <v>575</v>
      </c>
      <c r="AG148" s="6" t="s">
        <v>576</v>
      </c>
      <c r="BB148" s="6" t="s">
        <v>137</v>
      </c>
      <c r="BC148" s="6" t="s">
        <v>138</v>
      </c>
      <c r="BF148" s="6" t="s">
        <v>5929</v>
      </c>
    </row>
    <row r="149" spans="1:72" ht="13.5" customHeight="1">
      <c r="A149" s="8" t="str">
        <f>HYPERLINK("http://kyu.snu.ac.kr/sdhj/index.jsp?type=hj/GK14653_00IM0001_072a.jpg","1747_수현내면_072a")</f>
        <v>1747_수현내면_072a</v>
      </c>
      <c r="B149" s="5">
        <v>1747</v>
      </c>
      <c r="C149" s="5" t="s">
        <v>5916</v>
      </c>
      <c r="D149" s="5" t="s">
        <v>5917</v>
      </c>
      <c r="E149" s="5">
        <v>148</v>
      </c>
      <c r="F149" s="6">
        <v>1</v>
      </c>
      <c r="G149" s="6" t="s">
        <v>99</v>
      </c>
      <c r="H149" s="6" t="s">
        <v>100</v>
      </c>
      <c r="I149" s="6">
        <v>4</v>
      </c>
      <c r="L149" s="6">
        <v>4</v>
      </c>
      <c r="M149" s="5" t="s">
        <v>769</v>
      </c>
      <c r="N149" s="5" t="s">
        <v>770</v>
      </c>
      <c r="T149" s="6" t="s">
        <v>5928</v>
      </c>
      <c r="U149" s="6" t="s">
        <v>129</v>
      </c>
      <c r="V149" s="6" t="s">
        <v>130</v>
      </c>
      <c r="Y149" s="6" t="s">
        <v>878</v>
      </c>
      <c r="Z149" s="6" t="s">
        <v>879</v>
      </c>
      <c r="AC149" s="6">
        <v>46</v>
      </c>
      <c r="AD149" s="6" t="s">
        <v>525</v>
      </c>
      <c r="AE149" s="6" t="s">
        <v>526</v>
      </c>
      <c r="BB149" s="6" t="s">
        <v>137</v>
      </c>
      <c r="BC149" s="6" t="s">
        <v>138</v>
      </c>
      <c r="BD149" s="6" t="s">
        <v>880</v>
      </c>
      <c r="BE149" s="6" t="s">
        <v>881</v>
      </c>
      <c r="BF149" s="6" t="s">
        <v>5932</v>
      </c>
    </row>
    <row r="150" spans="1:72" ht="13.5" customHeight="1">
      <c r="A150" s="8" t="str">
        <f>HYPERLINK("http://kyu.snu.ac.kr/sdhj/index.jsp?type=hj/GK14653_00IM0001_072a.jpg","1747_수현내면_072a")</f>
        <v>1747_수현내면_072a</v>
      </c>
      <c r="B150" s="5">
        <v>1747</v>
      </c>
      <c r="C150" s="5" t="s">
        <v>5916</v>
      </c>
      <c r="D150" s="5" t="s">
        <v>5917</v>
      </c>
      <c r="E150" s="5">
        <v>149</v>
      </c>
      <c r="F150" s="6">
        <v>1</v>
      </c>
      <c r="G150" s="6" t="s">
        <v>99</v>
      </c>
      <c r="H150" s="6" t="s">
        <v>100</v>
      </c>
      <c r="I150" s="6">
        <v>4</v>
      </c>
      <c r="L150" s="6">
        <v>4</v>
      </c>
      <c r="M150" s="5" t="s">
        <v>769</v>
      </c>
      <c r="N150" s="5" t="s">
        <v>770</v>
      </c>
      <c r="T150" s="6" t="s">
        <v>5928</v>
      </c>
      <c r="U150" s="6" t="s">
        <v>383</v>
      </c>
      <c r="V150" s="6" t="s">
        <v>384</v>
      </c>
      <c r="Y150" s="6" t="s">
        <v>882</v>
      </c>
      <c r="Z150" s="6" t="s">
        <v>883</v>
      </c>
      <c r="AC150" s="6">
        <v>58</v>
      </c>
      <c r="AD150" s="6" t="s">
        <v>783</v>
      </c>
      <c r="AE150" s="6" t="s">
        <v>784</v>
      </c>
      <c r="BB150" s="6" t="s">
        <v>137</v>
      </c>
      <c r="BC150" s="6" t="s">
        <v>138</v>
      </c>
      <c r="BD150" s="6" t="s">
        <v>884</v>
      </c>
      <c r="BE150" s="6" t="s">
        <v>885</v>
      </c>
      <c r="BF150" s="6" t="s">
        <v>5959</v>
      </c>
    </row>
    <row r="151" spans="1:72" ht="13.5" customHeight="1">
      <c r="A151" s="8" t="str">
        <f>HYPERLINK("http://kyu.snu.ac.kr/sdhj/index.jsp?type=hj/GK14653_00IM0001_072a.jpg","1747_수현내면_072a")</f>
        <v>1747_수현내면_072a</v>
      </c>
      <c r="B151" s="5">
        <v>1747</v>
      </c>
      <c r="C151" s="5" t="s">
        <v>5746</v>
      </c>
      <c r="D151" s="5" t="s">
        <v>5747</v>
      </c>
      <c r="E151" s="5">
        <v>150</v>
      </c>
      <c r="F151" s="6">
        <v>1</v>
      </c>
      <c r="G151" s="6" t="s">
        <v>99</v>
      </c>
      <c r="H151" s="6" t="s">
        <v>100</v>
      </c>
      <c r="I151" s="6">
        <v>4</v>
      </c>
      <c r="L151" s="6">
        <v>4</v>
      </c>
      <c r="M151" s="5" t="s">
        <v>769</v>
      </c>
      <c r="N151" s="5" t="s">
        <v>770</v>
      </c>
      <c r="T151" s="6" t="s">
        <v>5928</v>
      </c>
      <c r="U151" s="6" t="s">
        <v>137</v>
      </c>
      <c r="V151" s="6" t="s">
        <v>138</v>
      </c>
      <c r="Y151" s="6" t="s">
        <v>886</v>
      </c>
      <c r="Z151" s="6" t="s">
        <v>887</v>
      </c>
      <c r="AC151" s="6">
        <v>23</v>
      </c>
      <c r="AD151" s="6" t="s">
        <v>543</v>
      </c>
      <c r="AE151" s="6" t="s">
        <v>544</v>
      </c>
      <c r="AF151" s="6" t="s">
        <v>819</v>
      </c>
      <c r="AG151" s="6" t="s">
        <v>479</v>
      </c>
      <c r="AH151" s="6" t="s">
        <v>888</v>
      </c>
      <c r="AI151" s="6" t="s">
        <v>889</v>
      </c>
      <c r="BB151" s="6" t="s">
        <v>137</v>
      </c>
      <c r="BC151" s="6" t="s">
        <v>138</v>
      </c>
      <c r="BD151" s="6" t="s">
        <v>660</v>
      </c>
      <c r="BE151" s="6" t="s">
        <v>661</v>
      </c>
      <c r="BF151" s="6" t="s">
        <v>5929</v>
      </c>
    </row>
    <row r="152" spans="1:72" ht="13.5" customHeight="1">
      <c r="A152" s="8" t="str">
        <f>HYPERLINK("http://kyu.snu.ac.kr/sdhj/index.jsp?type=hj/GK14653_00IM0001_072a.jpg","1747_수현내면_072a")</f>
        <v>1747_수현내면_072a</v>
      </c>
      <c r="B152" s="5">
        <v>1747</v>
      </c>
      <c r="C152" s="5" t="s">
        <v>5916</v>
      </c>
      <c r="D152" s="5" t="s">
        <v>5917</v>
      </c>
      <c r="E152" s="5">
        <v>151</v>
      </c>
      <c r="F152" s="6">
        <v>1</v>
      </c>
      <c r="G152" s="6" t="s">
        <v>99</v>
      </c>
      <c r="H152" s="6" t="s">
        <v>100</v>
      </c>
      <c r="I152" s="6">
        <v>4</v>
      </c>
      <c r="L152" s="6">
        <v>4</v>
      </c>
      <c r="M152" s="5" t="s">
        <v>769</v>
      </c>
      <c r="N152" s="5" t="s">
        <v>770</v>
      </c>
      <c r="T152" s="6" t="s">
        <v>5928</v>
      </c>
      <c r="U152" s="6" t="s">
        <v>137</v>
      </c>
      <c r="V152" s="6" t="s">
        <v>138</v>
      </c>
      <c r="Y152" s="6" t="s">
        <v>890</v>
      </c>
      <c r="Z152" s="6" t="s">
        <v>891</v>
      </c>
      <c r="AC152" s="6">
        <v>42</v>
      </c>
      <c r="AD152" s="6" t="s">
        <v>447</v>
      </c>
      <c r="AE152" s="6" t="s">
        <v>448</v>
      </c>
      <c r="AF152" s="6" t="s">
        <v>652</v>
      </c>
      <c r="AG152" s="6" t="s">
        <v>653</v>
      </c>
    </row>
    <row r="153" spans="1:72" ht="13.5" customHeight="1">
      <c r="A153" s="8" t="str">
        <f>HYPERLINK("http://kyu.snu.ac.kr/sdhj/index.jsp?type=hj/GK14653_00IM0001_072a.jpg","1747_수현내면_072a")</f>
        <v>1747_수현내면_072a</v>
      </c>
      <c r="B153" s="5">
        <v>1747</v>
      </c>
      <c r="C153" s="5" t="s">
        <v>5916</v>
      </c>
      <c r="D153" s="5" t="s">
        <v>5917</v>
      </c>
      <c r="E153" s="5">
        <v>152</v>
      </c>
      <c r="F153" s="6">
        <v>1</v>
      </c>
      <c r="G153" s="6" t="s">
        <v>99</v>
      </c>
      <c r="H153" s="6" t="s">
        <v>100</v>
      </c>
      <c r="I153" s="6">
        <v>4</v>
      </c>
      <c r="L153" s="6">
        <v>4</v>
      </c>
      <c r="M153" s="5" t="s">
        <v>769</v>
      </c>
      <c r="N153" s="5" t="s">
        <v>770</v>
      </c>
      <c r="T153" s="6" t="s">
        <v>5928</v>
      </c>
      <c r="U153" s="6" t="s">
        <v>137</v>
      </c>
      <c r="V153" s="6" t="s">
        <v>138</v>
      </c>
      <c r="Y153" s="6" t="s">
        <v>892</v>
      </c>
      <c r="Z153" s="6" t="s">
        <v>893</v>
      </c>
      <c r="AC153" s="6">
        <v>1</v>
      </c>
      <c r="AD153" s="6" t="s">
        <v>403</v>
      </c>
      <c r="AE153" s="6" t="s">
        <v>404</v>
      </c>
      <c r="AF153" s="6" t="s">
        <v>135</v>
      </c>
      <c r="AG153" s="6" t="s">
        <v>136</v>
      </c>
      <c r="BB153" s="6" t="s">
        <v>190</v>
      </c>
      <c r="BC153" s="6" t="s">
        <v>191</v>
      </c>
      <c r="BF153" s="6" t="s">
        <v>5929</v>
      </c>
    </row>
    <row r="154" spans="1:72" ht="13.5" customHeight="1">
      <c r="A154" s="8" t="str">
        <f>HYPERLINK("http://kyu.snu.ac.kr/sdhj/index.jsp?type=hj/GK14653_00IM0001_072a.jpg","1747_수현내면_072a")</f>
        <v>1747_수현내면_072a</v>
      </c>
      <c r="B154" s="5">
        <v>1747</v>
      </c>
      <c r="C154" s="5" t="s">
        <v>5916</v>
      </c>
      <c r="D154" s="5" t="s">
        <v>5917</v>
      </c>
      <c r="E154" s="5">
        <v>153</v>
      </c>
      <c r="F154" s="6">
        <v>1</v>
      </c>
      <c r="G154" s="6" t="s">
        <v>99</v>
      </c>
      <c r="H154" s="6" t="s">
        <v>100</v>
      </c>
      <c r="I154" s="6">
        <v>4</v>
      </c>
      <c r="L154" s="6">
        <v>4</v>
      </c>
      <c r="M154" s="5" t="s">
        <v>769</v>
      </c>
      <c r="N154" s="5" t="s">
        <v>770</v>
      </c>
      <c r="T154" s="6" t="s">
        <v>5928</v>
      </c>
      <c r="U154" s="6" t="s">
        <v>129</v>
      </c>
      <c r="V154" s="6" t="s">
        <v>130</v>
      </c>
      <c r="Y154" s="6" t="s">
        <v>894</v>
      </c>
      <c r="Z154" s="6" t="s">
        <v>895</v>
      </c>
      <c r="AC154" s="6">
        <v>34</v>
      </c>
      <c r="AD154" s="6" t="s">
        <v>726</v>
      </c>
      <c r="AE154" s="6" t="s">
        <v>727</v>
      </c>
    </row>
    <row r="155" spans="1:72" ht="13.5" customHeight="1">
      <c r="A155" s="8" t="str">
        <f>HYPERLINK("http://kyu.snu.ac.kr/sdhj/index.jsp?type=hj/GK14653_00IM0001_072a.jpg","1747_수현내면_072a")</f>
        <v>1747_수현내면_072a</v>
      </c>
      <c r="B155" s="5">
        <v>1747</v>
      </c>
      <c r="C155" s="5" t="s">
        <v>5916</v>
      </c>
      <c r="D155" s="5" t="s">
        <v>5917</v>
      </c>
      <c r="E155" s="5">
        <v>154</v>
      </c>
      <c r="F155" s="6">
        <v>1</v>
      </c>
      <c r="G155" s="6" t="s">
        <v>99</v>
      </c>
      <c r="H155" s="6" t="s">
        <v>100</v>
      </c>
      <c r="I155" s="6">
        <v>4</v>
      </c>
      <c r="L155" s="6">
        <v>4</v>
      </c>
      <c r="M155" s="5" t="s">
        <v>769</v>
      </c>
      <c r="N155" s="5" t="s">
        <v>770</v>
      </c>
      <c r="T155" s="6" t="s">
        <v>5928</v>
      </c>
      <c r="U155" s="6" t="s">
        <v>129</v>
      </c>
      <c r="V155" s="6" t="s">
        <v>130</v>
      </c>
      <c r="Y155" s="6" t="s">
        <v>896</v>
      </c>
      <c r="Z155" s="6" t="s">
        <v>897</v>
      </c>
      <c r="AC155" s="6">
        <v>52</v>
      </c>
      <c r="AD155" s="6" t="s">
        <v>898</v>
      </c>
      <c r="AE155" s="6" t="s">
        <v>899</v>
      </c>
      <c r="AF155" s="6" t="s">
        <v>819</v>
      </c>
      <c r="AG155" s="6" t="s">
        <v>479</v>
      </c>
      <c r="AH155" s="6" t="s">
        <v>285</v>
      </c>
      <c r="AI155" s="6" t="s">
        <v>286</v>
      </c>
    </row>
    <row r="156" spans="1:72" ht="13.5" customHeight="1">
      <c r="A156" s="8" t="str">
        <f>HYPERLINK("http://kyu.snu.ac.kr/sdhj/index.jsp?type=hj/GK14653_00IM0001_072a.jpg","1747_수현내면_072a")</f>
        <v>1747_수현내면_072a</v>
      </c>
      <c r="B156" s="5">
        <v>1747</v>
      </c>
      <c r="C156" s="5" t="s">
        <v>5916</v>
      </c>
      <c r="D156" s="5" t="s">
        <v>5917</v>
      </c>
      <c r="E156" s="5">
        <v>155</v>
      </c>
      <c r="F156" s="6">
        <v>1</v>
      </c>
      <c r="G156" s="6" t="s">
        <v>99</v>
      </c>
      <c r="H156" s="6" t="s">
        <v>100</v>
      </c>
      <c r="I156" s="6">
        <v>4</v>
      </c>
      <c r="L156" s="6">
        <v>4</v>
      </c>
      <c r="M156" s="5" t="s">
        <v>769</v>
      </c>
      <c r="N156" s="5" t="s">
        <v>770</v>
      </c>
      <c r="T156" s="6" t="s">
        <v>5928</v>
      </c>
      <c r="U156" s="6" t="s">
        <v>137</v>
      </c>
      <c r="V156" s="6" t="s">
        <v>138</v>
      </c>
      <c r="Y156" s="6" t="s">
        <v>900</v>
      </c>
      <c r="Z156" s="6" t="s">
        <v>901</v>
      </c>
      <c r="AF156" s="6" t="s">
        <v>478</v>
      </c>
      <c r="AG156" s="6" t="s">
        <v>479</v>
      </c>
      <c r="AH156" s="6" t="s">
        <v>902</v>
      </c>
      <c r="AI156" s="6" t="s">
        <v>903</v>
      </c>
    </row>
    <row r="157" spans="1:72" ht="13.5" customHeight="1">
      <c r="A157" s="8" t="str">
        <f>HYPERLINK("http://kyu.snu.ac.kr/sdhj/index.jsp?type=hj/GK14653_00IM0001_072a.jpg","1747_수현내면_072a")</f>
        <v>1747_수현내면_072a</v>
      </c>
      <c r="B157" s="5">
        <v>1747</v>
      </c>
      <c r="C157" s="5" t="s">
        <v>5960</v>
      </c>
      <c r="D157" s="5" t="s">
        <v>5961</v>
      </c>
      <c r="E157" s="5">
        <v>156</v>
      </c>
      <c r="F157" s="6">
        <v>1</v>
      </c>
      <c r="G157" s="6" t="s">
        <v>99</v>
      </c>
      <c r="H157" s="6" t="s">
        <v>100</v>
      </c>
      <c r="I157" s="6">
        <v>4</v>
      </c>
      <c r="L157" s="6">
        <v>4</v>
      </c>
      <c r="M157" s="5" t="s">
        <v>769</v>
      </c>
      <c r="N157" s="5" t="s">
        <v>770</v>
      </c>
      <c r="T157" s="6" t="s">
        <v>5928</v>
      </c>
      <c r="U157" s="6" t="s">
        <v>123</v>
      </c>
      <c r="V157" s="6" t="s">
        <v>124</v>
      </c>
      <c r="Y157" s="6" t="s">
        <v>904</v>
      </c>
      <c r="Z157" s="6" t="s">
        <v>905</v>
      </c>
      <c r="AC157" s="6">
        <v>8</v>
      </c>
      <c r="AD157" s="6" t="s">
        <v>295</v>
      </c>
      <c r="AE157" s="6" t="s">
        <v>296</v>
      </c>
      <c r="AF157" s="6" t="s">
        <v>135</v>
      </c>
      <c r="AG157" s="6" t="s">
        <v>136</v>
      </c>
    </row>
    <row r="158" spans="1:72" ht="13.5" customHeight="1">
      <c r="A158" s="8" t="str">
        <f>HYPERLINK("http://kyu.snu.ac.kr/sdhj/index.jsp?type=hj/GK14653_00IM0001_072a.jpg","1747_수현내면_072a")</f>
        <v>1747_수현내면_072a</v>
      </c>
      <c r="B158" s="5">
        <v>1747</v>
      </c>
      <c r="C158" s="5" t="s">
        <v>5727</v>
      </c>
      <c r="D158" s="5" t="s">
        <v>5751</v>
      </c>
      <c r="E158" s="5">
        <v>157</v>
      </c>
      <c r="F158" s="6">
        <v>1</v>
      </c>
      <c r="G158" s="6" t="s">
        <v>99</v>
      </c>
      <c r="H158" s="6" t="s">
        <v>100</v>
      </c>
      <c r="I158" s="6">
        <v>4</v>
      </c>
      <c r="L158" s="6">
        <v>5</v>
      </c>
      <c r="M158" s="5" t="s">
        <v>906</v>
      </c>
      <c r="N158" s="5" t="s">
        <v>907</v>
      </c>
      <c r="T158" s="6" t="s">
        <v>5886</v>
      </c>
      <c r="U158" s="6" t="s">
        <v>83</v>
      </c>
      <c r="V158" s="6" t="s">
        <v>84</v>
      </c>
      <c r="W158" s="6" t="s">
        <v>75</v>
      </c>
      <c r="X158" s="6" t="s">
        <v>76</v>
      </c>
      <c r="Y158" s="6" t="s">
        <v>908</v>
      </c>
      <c r="Z158" s="6" t="s">
        <v>909</v>
      </c>
      <c r="AC158" s="6">
        <v>71</v>
      </c>
      <c r="AD158" s="6" t="s">
        <v>289</v>
      </c>
      <c r="AE158" s="6" t="s">
        <v>290</v>
      </c>
      <c r="AJ158" s="6" t="s">
        <v>33</v>
      </c>
      <c r="AK158" s="6" t="s">
        <v>34</v>
      </c>
      <c r="AL158" s="6" t="s">
        <v>81</v>
      </c>
      <c r="AM158" s="6" t="s">
        <v>82</v>
      </c>
      <c r="AT158" s="6" t="s">
        <v>83</v>
      </c>
      <c r="AU158" s="6" t="s">
        <v>84</v>
      </c>
      <c r="AV158" s="6" t="s">
        <v>87</v>
      </c>
      <c r="AW158" s="6" t="s">
        <v>88</v>
      </c>
      <c r="BG158" s="6" t="s">
        <v>89</v>
      </c>
      <c r="BH158" s="6" t="s">
        <v>90</v>
      </c>
      <c r="BI158" s="6" t="s">
        <v>91</v>
      </c>
      <c r="BJ158" s="6" t="s">
        <v>92</v>
      </c>
      <c r="BK158" s="6" t="s">
        <v>910</v>
      </c>
      <c r="BL158" s="6" t="s">
        <v>911</v>
      </c>
      <c r="BM158" s="6" t="s">
        <v>912</v>
      </c>
      <c r="BN158" s="6" t="s">
        <v>913</v>
      </c>
      <c r="BO158" s="6" t="s">
        <v>83</v>
      </c>
      <c r="BP158" s="6" t="s">
        <v>84</v>
      </c>
      <c r="BQ158" s="6" t="s">
        <v>914</v>
      </c>
      <c r="BR158" s="6" t="s">
        <v>915</v>
      </c>
      <c r="BS158" s="6" t="s">
        <v>639</v>
      </c>
      <c r="BT158" s="6" t="s">
        <v>640</v>
      </c>
    </row>
    <row r="159" spans="1:72" ht="13.5" customHeight="1">
      <c r="A159" s="8" t="str">
        <f>HYPERLINK("http://kyu.snu.ac.kr/sdhj/index.jsp?type=hj/GK14653_00IM0001_072a.jpg","1747_수현내면_072a")</f>
        <v>1747_수현내면_072a</v>
      </c>
      <c r="B159" s="5">
        <v>1747</v>
      </c>
      <c r="C159" s="5" t="s">
        <v>5962</v>
      </c>
      <c r="D159" s="5" t="s">
        <v>5963</v>
      </c>
      <c r="E159" s="5">
        <v>158</v>
      </c>
      <c r="F159" s="6">
        <v>1</v>
      </c>
      <c r="G159" s="6" t="s">
        <v>99</v>
      </c>
      <c r="H159" s="6" t="s">
        <v>100</v>
      </c>
      <c r="I159" s="6">
        <v>4</v>
      </c>
      <c r="L159" s="6">
        <v>5</v>
      </c>
      <c r="M159" s="5" t="s">
        <v>906</v>
      </c>
      <c r="N159" s="5" t="s">
        <v>907</v>
      </c>
      <c r="S159" s="6" t="s">
        <v>101</v>
      </c>
      <c r="T159" s="6" t="s">
        <v>102</v>
      </c>
      <c r="W159" s="6" t="s">
        <v>916</v>
      </c>
      <c r="X159" s="6" t="s">
        <v>917</v>
      </c>
      <c r="Y159" s="6" t="s">
        <v>105</v>
      </c>
      <c r="Z159" s="6" t="s">
        <v>106</v>
      </c>
      <c r="AC159" s="6">
        <v>71</v>
      </c>
      <c r="AD159" s="6" t="s">
        <v>289</v>
      </c>
      <c r="AE159" s="6" t="s">
        <v>290</v>
      </c>
      <c r="AJ159" s="6" t="s">
        <v>109</v>
      </c>
      <c r="AK159" s="6" t="s">
        <v>110</v>
      </c>
      <c r="AL159" s="6" t="s">
        <v>918</v>
      </c>
      <c r="AM159" s="6" t="s">
        <v>5964</v>
      </c>
      <c r="AT159" s="6" t="s">
        <v>93</v>
      </c>
      <c r="AU159" s="6" t="s">
        <v>94</v>
      </c>
      <c r="AV159" s="6" t="s">
        <v>919</v>
      </c>
      <c r="AW159" s="6" t="s">
        <v>920</v>
      </c>
      <c r="BG159" s="6" t="s">
        <v>93</v>
      </c>
      <c r="BH159" s="6" t="s">
        <v>94</v>
      </c>
      <c r="BI159" s="6" t="s">
        <v>921</v>
      </c>
      <c r="BJ159" s="6" t="s">
        <v>922</v>
      </c>
      <c r="BK159" s="6" t="s">
        <v>923</v>
      </c>
      <c r="BL159" s="6" t="s">
        <v>924</v>
      </c>
      <c r="BM159" s="6" t="s">
        <v>925</v>
      </c>
      <c r="BN159" s="6" t="s">
        <v>926</v>
      </c>
      <c r="BO159" s="6" t="s">
        <v>93</v>
      </c>
      <c r="BP159" s="6" t="s">
        <v>94</v>
      </c>
      <c r="BQ159" s="6" t="s">
        <v>927</v>
      </c>
      <c r="BR159" s="6" t="s">
        <v>928</v>
      </c>
      <c r="BS159" s="6" t="s">
        <v>606</v>
      </c>
      <c r="BT159" s="6" t="s">
        <v>607</v>
      </c>
    </row>
    <row r="160" spans="1:72" ht="13.5" customHeight="1">
      <c r="A160" s="8" t="str">
        <f>HYPERLINK("http://kyu.snu.ac.kr/sdhj/index.jsp?type=hj/GK14653_00IM0001_072a.jpg","1747_수현내면_072a")</f>
        <v>1747_수현내면_072a</v>
      </c>
      <c r="B160" s="5">
        <v>1747</v>
      </c>
      <c r="C160" s="5" t="s">
        <v>5965</v>
      </c>
      <c r="D160" s="5" t="s">
        <v>5966</v>
      </c>
      <c r="E160" s="5">
        <v>159</v>
      </c>
      <c r="F160" s="6">
        <v>1</v>
      </c>
      <c r="G160" s="6" t="s">
        <v>99</v>
      </c>
      <c r="H160" s="6" t="s">
        <v>100</v>
      </c>
      <c r="I160" s="6">
        <v>4</v>
      </c>
      <c r="L160" s="6">
        <v>5</v>
      </c>
      <c r="M160" s="5" t="s">
        <v>906</v>
      </c>
      <c r="N160" s="5" t="s">
        <v>907</v>
      </c>
      <c r="S160" s="6" t="s">
        <v>238</v>
      </c>
      <c r="T160" s="6" t="s">
        <v>239</v>
      </c>
      <c r="Y160" s="6" t="s">
        <v>929</v>
      </c>
      <c r="Z160" s="6" t="s">
        <v>930</v>
      </c>
      <c r="AC160" s="6">
        <v>37</v>
      </c>
      <c r="AD160" s="6" t="s">
        <v>656</v>
      </c>
      <c r="AE160" s="6" t="s">
        <v>657</v>
      </c>
    </row>
    <row r="161" spans="1:73" ht="13.5" customHeight="1">
      <c r="A161" s="8" t="str">
        <f>HYPERLINK("http://kyu.snu.ac.kr/sdhj/index.jsp?type=hj/GK14653_00IM0001_072a.jpg","1747_수현내면_072a")</f>
        <v>1747_수현내면_072a</v>
      </c>
      <c r="B161" s="5">
        <v>1747</v>
      </c>
      <c r="C161" s="5" t="s">
        <v>5811</v>
      </c>
      <c r="D161" s="5" t="s">
        <v>5812</v>
      </c>
      <c r="E161" s="5">
        <v>160</v>
      </c>
      <c r="F161" s="6">
        <v>1</v>
      </c>
      <c r="G161" s="6" t="s">
        <v>99</v>
      </c>
      <c r="H161" s="6" t="s">
        <v>100</v>
      </c>
      <c r="I161" s="6">
        <v>4</v>
      </c>
      <c r="L161" s="6">
        <v>5</v>
      </c>
      <c r="M161" s="5" t="s">
        <v>906</v>
      </c>
      <c r="N161" s="5" t="s">
        <v>907</v>
      </c>
      <c r="S161" s="6" t="s">
        <v>347</v>
      </c>
      <c r="T161" s="6" t="s">
        <v>312</v>
      </c>
      <c r="W161" s="6" t="s">
        <v>931</v>
      </c>
      <c r="X161" s="6" t="s">
        <v>932</v>
      </c>
      <c r="Y161" s="6" t="s">
        <v>105</v>
      </c>
      <c r="Z161" s="6" t="s">
        <v>106</v>
      </c>
      <c r="AC161" s="6">
        <v>44</v>
      </c>
      <c r="AD161" s="6" t="s">
        <v>730</v>
      </c>
      <c r="AE161" s="6" t="s">
        <v>731</v>
      </c>
    </row>
    <row r="162" spans="1:73" ht="13.5" customHeight="1">
      <c r="A162" s="8" t="str">
        <f>HYPERLINK("http://kyu.snu.ac.kr/sdhj/index.jsp?type=hj/GK14653_00IM0001_072a.jpg","1747_수현내면_072a")</f>
        <v>1747_수현내면_072a</v>
      </c>
      <c r="B162" s="5">
        <v>1747</v>
      </c>
      <c r="C162" s="5" t="s">
        <v>5811</v>
      </c>
      <c r="D162" s="5" t="s">
        <v>5812</v>
      </c>
      <c r="E162" s="5">
        <v>161</v>
      </c>
      <c r="F162" s="6">
        <v>1</v>
      </c>
      <c r="G162" s="6" t="s">
        <v>99</v>
      </c>
      <c r="H162" s="6" t="s">
        <v>100</v>
      </c>
      <c r="I162" s="6">
        <v>4</v>
      </c>
      <c r="L162" s="6">
        <v>5</v>
      </c>
      <c r="M162" s="5" t="s">
        <v>906</v>
      </c>
      <c r="N162" s="5" t="s">
        <v>907</v>
      </c>
      <c r="T162" s="6" t="s">
        <v>5888</v>
      </c>
      <c r="U162" s="6" t="s">
        <v>123</v>
      </c>
      <c r="V162" s="6" t="s">
        <v>124</v>
      </c>
      <c r="Y162" s="6" t="s">
        <v>933</v>
      </c>
      <c r="Z162" s="6" t="s">
        <v>934</v>
      </c>
      <c r="AC162" s="6">
        <v>15</v>
      </c>
      <c r="AD162" s="6" t="s">
        <v>176</v>
      </c>
      <c r="AE162" s="6" t="s">
        <v>177</v>
      </c>
    </row>
    <row r="163" spans="1:73" ht="13.5" customHeight="1">
      <c r="A163" s="8" t="str">
        <f>HYPERLINK("http://kyu.snu.ac.kr/sdhj/index.jsp?type=hj/GK14653_00IM0001_072a.jpg","1747_수현내면_072a")</f>
        <v>1747_수현내면_072a</v>
      </c>
      <c r="B163" s="5">
        <v>1747</v>
      </c>
      <c r="C163" s="5" t="s">
        <v>5727</v>
      </c>
      <c r="D163" s="5" t="s">
        <v>5751</v>
      </c>
      <c r="E163" s="5">
        <v>162</v>
      </c>
      <c r="F163" s="6">
        <v>1</v>
      </c>
      <c r="G163" s="6" t="s">
        <v>99</v>
      </c>
      <c r="H163" s="6" t="s">
        <v>100</v>
      </c>
      <c r="I163" s="6">
        <v>4</v>
      </c>
      <c r="L163" s="6">
        <v>5</v>
      </c>
      <c r="M163" s="5" t="s">
        <v>906</v>
      </c>
      <c r="N163" s="5" t="s">
        <v>907</v>
      </c>
      <c r="T163" s="6" t="s">
        <v>5888</v>
      </c>
      <c r="U163" s="6" t="s">
        <v>129</v>
      </c>
      <c r="V163" s="6" t="s">
        <v>130</v>
      </c>
      <c r="Y163" s="6" t="s">
        <v>935</v>
      </c>
      <c r="Z163" s="6" t="s">
        <v>936</v>
      </c>
      <c r="AC163" s="6">
        <v>11</v>
      </c>
      <c r="AD163" s="6" t="s">
        <v>289</v>
      </c>
      <c r="AE163" s="6" t="s">
        <v>290</v>
      </c>
    </row>
    <row r="164" spans="1:73" ht="13.5" customHeight="1">
      <c r="A164" s="8" t="str">
        <f>HYPERLINK("http://kyu.snu.ac.kr/sdhj/index.jsp?type=hj/GK14653_00IM0001_072a.jpg","1747_수현내면_072a")</f>
        <v>1747_수현내면_072a</v>
      </c>
      <c r="B164" s="5">
        <v>1747</v>
      </c>
      <c r="C164" s="5" t="s">
        <v>5811</v>
      </c>
      <c r="D164" s="5" t="s">
        <v>5812</v>
      </c>
      <c r="E164" s="5">
        <v>163</v>
      </c>
      <c r="F164" s="6">
        <v>1</v>
      </c>
      <c r="G164" s="6" t="s">
        <v>99</v>
      </c>
      <c r="H164" s="6" t="s">
        <v>100</v>
      </c>
      <c r="I164" s="6">
        <v>4</v>
      </c>
      <c r="L164" s="6">
        <v>5</v>
      </c>
      <c r="M164" s="5" t="s">
        <v>906</v>
      </c>
      <c r="N164" s="5" t="s">
        <v>907</v>
      </c>
      <c r="T164" s="6" t="s">
        <v>5888</v>
      </c>
      <c r="U164" s="6" t="s">
        <v>129</v>
      </c>
      <c r="V164" s="6" t="s">
        <v>130</v>
      </c>
      <c r="Y164" s="6" t="s">
        <v>937</v>
      </c>
      <c r="Z164" s="6" t="s">
        <v>938</v>
      </c>
      <c r="AG164" s="6" t="s">
        <v>5967</v>
      </c>
    </row>
    <row r="165" spans="1:73" ht="13.5" customHeight="1">
      <c r="A165" s="8" t="str">
        <f>HYPERLINK("http://kyu.snu.ac.kr/sdhj/index.jsp?type=hj/GK14653_00IM0001_072a.jpg","1747_수현내면_072a")</f>
        <v>1747_수현내면_072a</v>
      </c>
      <c r="B165" s="5">
        <v>1747</v>
      </c>
      <c r="C165" s="5" t="s">
        <v>5811</v>
      </c>
      <c r="D165" s="5" t="s">
        <v>5812</v>
      </c>
      <c r="E165" s="5">
        <v>164</v>
      </c>
      <c r="F165" s="6">
        <v>1</v>
      </c>
      <c r="G165" s="6" t="s">
        <v>99</v>
      </c>
      <c r="H165" s="6" t="s">
        <v>100</v>
      </c>
      <c r="I165" s="6">
        <v>4</v>
      </c>
      <c r="L165" s="6">
        <v>5</v>
      </c>
      <c r="M165" s="5" t="s">
        <v>906</v>
      </c>
      <c r="N165" s="5" t="s">
        <v>907</v>
      </c>
      <c r="T165" s="6" t="s">
        <v>5888</v>
      </c>
      <c r="U165" s="6" t="s">
        <v>137</v>
      </c>
      <c r="V165" s="6" t="s">
        <v>138</v>
      </c>
      <c r="Y165" s="6" t="s">
        <v>939</v>
      </c>
      <c r="Z165" s="6" t="s">
        <v>940</v>
      </c>
      <c r="AC165" s="6">
        <v>24</v>
      </c>
      <c r="AD165" s="6" t="s">
        <v>543</v>
      </c>
      <c r="AE165" s="6" t="s">
        <v>544</v>
      </c>
      <c r="AF165" s="6" t="s">
        <v>5968</v>
      </c>
      <c r="AG165" s="6" t="s">
        <v>5969</v>
      </c>
      <c r="BB165" s="6" t="s">
        <v>137</v>
      </c>
      <c r="BC165" s="6" t="s">
        <v>138</v>
      </c>
      <c r="BD165" s="6" t="s">
        <v>941</v>
      </c>
      <c r="BE165" s="6" t="s">
        <v>942</v>
      </c>
      <c r="BF165" s="6" t="s">
        <v>5970</v>
      </c>
    </row>
    <row r="166" spans="1:73" ht="13.5" customHeight="1">
      <c r="A166" s="8" t="str">
        <f>HYPERLINK("http://kyu.snu.ac.kr/sdhj/index.jsp?type=hj/GK14653_00IM0001_072a.jpg","1747_수현내면_072a")</f>
        <v>1747_수현내면_072a</v>
      </c>
      <c r="B166" s="5">
        <v>1747</v>
      </c>
      <c r="C166" s="5" t="s">
        <v>5811</v>
      </c>
      <c r="D166" s="5" t="s">
        <v>5812</v>
      </c>
      <c r="E166" s="5">
        <v>165</v>
      </c>
      <c r="F166" s="6">
        <v>1</v>
      </c>
      <c r="G166" s="6" t="s">
        <v>99</v>
      </c>
      <c r="H166" s="6" t="s">
        <v>100</v>
      </c>
      <c r="I166" s="6">
        <v>4</v>
      </c>
      <c r="L166" s="6">
        <v>5</v>
      </c>
      <c r="M166" s="5" t="s">
        <v>906</v>
      </c>
      <c r="N166" s="5" t="s">
        <v>907</v>
      </c>
      <c r="T166" s="6" t="s">
        <v>5888</v>
      </c>
      <c r="U166" s="6" t="s">
        <v>137</v>
      </c>
      <c r="V166" s="6" t="s">
        <v>138</v>
      </c>
      <c r="Y166" s="6" t="s">
        <v>943</v>
      </c>
      <c r="Z166" s="6" t="s">
        <v>944</v>
      </c>
      <c r="AF166" s="6" t="s">
        <v>478</v>
      </c>
      <c r="AG166" s="6" t="s">
        <v>479</v>
      </c>
      <c r="AH166" s="6" t="s">
        <v>945</v>
      </c>
      <c r="AI166" s="6" t="s">
        <v>946</v>
      </c>
      <c r="BC166" s="6" t="s">
        <v>138</v>
      </c>
      <c r="BE166" s="6" t="s">
        <v>942</v>
      </c>
      <c r="BF166" s="6" t="s">
        <v>5971</v>
      </c>
    </row>
    <row r="167" spans="1:73" ht="13.5" customHeight="1">
      <c r="A167" s="8" t="str">
        <f>HYPERLINK("http://kyu.snu.ac.kr/sdhj/index.jsp?type=hj/GK14653_00IM0001_072a.jpg","1747_수현내면_072a")</f>
        <v>1747_수현내면_072a</v>
      </c>
      <c r="B167" s="5">
        <v>1747</v>
      </c>
      <c r="C167" s="5" t="s">
        <v>5811</v>
      </c>
      <c r="D167" s="5" t="s">
        <v>5812</v>
      </c>
      <c r="E167" s="5">
        <v>166</v>
      </c>
      <c r="F167" s="6">
        <v>1</v>
      </c>
      <c r="G167" s="6" t="s">
        <v>99</v>
      </c>
      <c r="H167" s="6" t="s">
        <v>100</v>
      </c>
      <c r="I167" s="6">
        <v>4</v>
      </c>
      <c r="L167" s="6">
        <v>5</v>
      </c>
      <c r="M167" s="5" t="s">
        <v>906</v>
      </c>
      <c r="N167" s="5" t="s">
        <v>907</v>
      </c>
      <c r="T167" s="6" t="s">
        <v>5888</v>
      </c>
      <c r="U167" s="6" t="s">
        <v>137</v>
      </c>
      <c r="V167" s="6" t="s">
        <v>138</v>
      </c>
      <c r="Y167" s="6" t="s">
        <v>947</v>
      </c>
      <c r="Z167" s="6" t="s">
        <v>948</v>
      </c>
      <c r="AC167" s="6">
        <v>10</v>
      </c>
      <c r="AD167" s="6" t="s">
        <v>206</v>
      </c>
      <c r="AE167" s="6" t="s">
        <v>207</v>
      </c>
      <c r="AF167" s="6" t="s">
        <v>135</v>
      </c>
      <c r="AG167" s="6" t="s">
        <v>136</v>
      </c>
      <c r="BB167" s="6" t="s">
        <v>137</v>
      </c>
      <c r="BC167" s="6" t="s">
        <v>138</v>
      </c>
      <c r="BD167" s="6" t="s">
        <v>941</v>
      </c>
      <c r="BE167" s="6" t="s">
        <v>942</v>
      </c>
      <c r="BF167" s="6" t="s">
        <v>5970</v>
      </c>
    </row>
    <row r="168" spans="1:73" ht="13.5" customHeight="1">
      <c r="A168" s="8" t="str">
        <f>HYPERLINK("http://kyu.snu.ac.kr/sdhj/index.jsp?type=hj/GK14653_00IM0001_072a.jpg","1747_수현내면_072a")</f>
        <v>1747_수현내면_072a</v>
      </c>
      <c r="B168" s="5">
        <v>1747</v>
      </c>
      <c r="C168" s="5" t="s">
        <v>5811</v>
      </c>
      <c r="D168" s="5" t="s">
        <v>5812</v>
      </c>
      <c r="E168" s="5">
        <v>167</v>
      </c>
      <c r="F168" s="6">
        <v>1</v>
      </c>
      <c r="G168" s="6" t="s">
        <v>99</v>
      </c>
      <c r="H168" s="6" t="s">
        <v>100</v>
      </c>
      <c r="I168" s="6">
        <v>4</v>
      </c>
      <c r="L168" s="6">
        <v>5</v>
      </c>
      <c r="M168" s="5" t="s">
        <v>906</v>
      </c>
      <c r="N168" s="5" t="s">
        <v>907</v>
      </c>
      <c r="T168" s="6" t="s">
        <v>5888</v>
      </c>
      <c r="U168" s="6" t="s">
        <v>137</v>
      </c>
      <c r="V168" s="6" t="s">
        <v>138</v>
      </c>
      <c r="Y168" s="6" t="s">
        <v>949</v>
      </c>
      <c r="Z168" s="6" t="s">
        <v>950</v>
      </c>
      <c r="AC168" s="6">
        <v>70</v>
      </c>
      <c r="AD168" s="6" t="s">
        <v>206</v>
      </c>
      <c r="AE168" s="6" t="s">
        <v>207</v>
      </c>
      <c r="AG168" s="6" t="s">
        <v>5972</v>
      </c>
      <c r="AV168" s="6" t="s">
        <v>951</v>
      </c>
      <c r="AW168" s="6" t="s">
        <v>952</v>
      </c>
      <c r="BI168" s="6" t="s">
        <v>953</v>
      </c>
      <c r="BJ168" s="6" t="s">
        <v>954</v>
      </c>
      <c r="BU168" s="6" t="s">
        <v>5973</v>
      </c>
    </row>
    <row r="169" spans="1:73" ht="13.5" customHeight="1">
      <c r="A169" s="8" t="str">
        <f>HYPERLINK("http://kyu.snu.ac.kr/sdhj/index.jsp?type=hj/GK14653_00IM0001_072a.jpg","1747_수현내면_072a")</f>
        <v>1747_수현내면_072a</v>
      </c>
      <c r="B169" s="5">
        <v>1747</v>
      </c>
      <c r="C169" s="5" t="s">
        <v>5811</v>
      </c>
      <c r="D169" s="5" t="s">
        <v>5812</v>
      </c>
      <c r="E169" s="5">
        <v>168</v>
      </c>
      <c r="F169" s="6">
        <v>1</v>
      </c>
      <c r="G169" s="6" t="s">
        <v>99</v>
      </c>
      <c r="H169" s="6" t="s">
        <v>100</v>
      </c>
      <c r="I169" s="6">
        <v>4</v>
      </c>
      <c r="L169" s="6">
        <v>5</v>
      </c>
      <c r="M169" s="5" t="s">
        <v>906</v>
      </c>
      <c r="N169" s="5" t="s">
        <v>907</v>
      </c>
      <c r="T169" s="6" t="s">
        <v>5888</v>
      </c>
      <c r="U169" s="6" t="s">
        <v>129</v>
      </c>
      <c r="V169" s="6" t="s">
        <v>130</v>
      </c>
      <c r="Y169" s="6" t="s">
        <v>955</v>
      </c>
      <c r="Z169" s="6" t="s">
        <v>956</v>
      </c>
      <c r="AC169" s="6">
        <v>46</v>
      </c>
      <c r="AD169" s="6" t="s">
        <v>866</v>
      </c>
      <c r="AE169" s="6" t="s">
        <v>867</v>
      </c>
      <c r="AG169" s="6" t="s">
        <v>5974</v>
      </c>
      <c r="BB169" s="6" t="s">
        <v>190</v>
      </c>
      <c r="BC169" s="6" t="s">
        <v>191</v>
      </c>
      <c r="BF169" s="6" t="s">
        <v>5975</v>
      </c>
    </row>
    <row r="170" spans="1:73" ht="13.5" customHeight="1">
      <c r="A170" s="8" t="str">
        <f>HYPERLINK("http://kyu.snu.ac.kr/sdhj/index.jsp?type=hj/GK14653_00IM0001_072a.jpg","1747_수현내면_072a")</f>
        <v>1747_수현내면_072a</v>
      </c>
      <c r="B170" s="5">
        <v>1747</v>
      </c>
      <c r="C170" s="5" t="s">
        <v>5721</v>
      </c>
      <c r="D170" s="5" t="s">
        <v>5910</v>
      </c>
      <c r="E170" s="5">
        <v>169</v>
      </c>
      <c r="F170" s="6">
        <v>1</v>
      </c>
      <c r="G170" s="6" t="s">
        <v>99</v>
      </c>
      <c r="H170" s="6" t="s">
        <v>100</v>
      </c>
      <c r="I170" s="6">
        <v>4</v>
      </c>
      <c r="L170" s="6">
        <v>5</v>
      </c>
      <c r="M170" s="5" t="s">
        <v>906</v>
      </c>
      <c r="N170" s="5" t="s">
        <v>907</v>
      </c>
      <c r="T170" s="6" t="s">
        <v>5888</v>
      </c>
      <c r="U170" s="6" t="s">
        <v>137</v>
      </c>
      <c r="V170" s="6" t="s">
        <v>138</v>
      </c>
      <c r="Y170" s="6" t="s">
        <v>957</v>
      </c>
      <c r="Z170" s="6" t="s">
        <v>958</v>
      </c>
      <c r="AC170" s="6">
        <v>28</v>
      </c>
      <c r="AD170" s="6" t="s">
        <v>573</v>
      </c>
      <c r="AE170" s="6" t="s">
        <v>574</v>
      </c>
      <c r="AF170" s="6" t="s">
        <v>5976</v>
      </c>
      <c r="AG170" s="6" t="s">
        <v>5977</v>
      </c>
      <c r="BC170" s="6" t="s">
        <v>191</v>
      </c>
      <c r="BF170" s="6" t="s">
        <v>5971</v>
      </c>
    </row>
    <row r="171" spans="1:73" ht="13.5" customHeight="1">
      <c r="A171" s="8" t="str">
        <f>HYPERLINK("http://kyu.snu.ac.kr/sdhj/index.jsp?type=hj/GK14653_00IM0001_072a.jpg","1747_수현내면_072a")</f>
        <v>1747_수현내면_072a</v>
      </c>
      <c r="B171" s="5">
        <v>1747</v>
      </c>
      <c r="C171" s="5" t="s">
        <v>5811</v>
      </c>
      <c r="D171" s="5" t="s">
        <v>5812</v>
      </c>
      <c r="E171" s="5">
        <v>170</v>
      </c>
      <c r="F171" s="6">
        <v>1</v>
      </c>
      <c r="G171" s="6" t="s">
        <v>99</v>
      </c>
      <c r="H171" s="6" t="s">
        <v>100</v>
      </c>
      <c r="I171" s="6">
        <v>4</v>
      </c>
      <c r="L171" s="6">
        <v>5</v>
      </c>
      <c r="M171" s="5" t="s">
        <v>906</v>
      </c>
      <c r="N171" s="5" t="s">
        <v>907</v>
      </c>
      <c r="T171" s="6" t="s">
        <v>5888</v>
      </c>
      <c r="U171" s="6" t="s">
        <v>959</v>
      </c>
      <c r="V171" s="6" t="s">
        <v>960</v>
      </c>
      <c r="Y171" s="6" t="s">
        <v>961</v>
      </c>
      <c r="Z171" s="6" t="s">
        <v>962</v>
      </c>
      <c r="AC171" s="6">
        <v>23</v>
      </c>
      <c r="AD171" s="6" t="s">
        <v>543</v>
      </c>
      <c r="AE171" s="6" t="s">
        <v>544</v>
      </c>
    </row>
    <row r="172" spans="1:73" ht="13.5" customHeight="1">
      <c r="A172" s="8" t="str">
        <f>HYPERLINK("http://kyu.snu.ac.kr/sdhj/index.jsp?type=hj/GK14653_00IM0001_072a.jpg","1747_수현내면_072a")</f>
        <v>1747_수현내면_072a</v>
      </c>
      <c r="B172" s="5">
        <v>1747</v>
      </c>
      <c r="C172" s="5" t="s">
        <v>5978</v>
      </c>
      <c r="D172" s="5" t="s">
        <v>5734</v>
      </c>
      <c r="E172" s="5">
        <v>171</v>
      </c>
      <c r="F172" s="6">
        <v>1</v>
      </c>
      <c r="G172" s="6" t="s">
        <v>99</v>
      </c>
      <c r="H172" s="6" t="s">
        <v>100</v>
      </c>
      <c r="I172" s="6">
        <v>4</v>
      </c>
      <c r="L172" s="6">
        <v>5</v>
      </c>
      <c r="M172" s="5" t="s">
        <v>906</v>
      </c>
      <c r="N172" s="5" t="s">
        <v>907</v>
      </c>
      <c r="T172" s="6" t="s">
        <v>5888</v>
      </c>
      <c r="U172" s="6" t="s">
        <v>137</v>
      </c>
      <c r="V172" s="6" t="s">
        <v>138</v>
      </c>
      <c r="Y172" s="6" t="s">
        <v>513</v>
      </c>
      <c r="Z172" s="6" t="s">
        <v>514</v>
      </c>
      <c r="AC172" s="6">
        <v>18</v>
      </c>
      <c r="AD172" s="6" t="s">
        <v>840</v>
      </c>
      <c r="AE172" s="6" t="s">
        <v>841</v>
      </c>
    </row>
    <row r="173" spans="1:73" ht="13.5" customHeight="1">
      <c r="A173" s="8" t="str">
        <f>HYPERLINK("http://kyu.snu.ac.kr/sdhj/index.jsp?type=hj/GK14653_00IM0001_072a.jpg","1747_수현내면_072a")</f>
        <v>1747_수현내면_072a</v>
      </c>
      <c r="B173" s="5">
        <v>1747</v>
      </c>
      <c r="C173" s="5" t="s">
        <v>5811</v>
      </c>
      <c r="D173" s="5" t="s">
        <v>5812</v>
      </c>
      <c r="E173" s="5">
        <v>172</v>
      </c>
      <c r="F173" s="6">
        <v>1</v>
      </c>
      <c r="G173" s="6" t="s">
        <v>99</v>
      </c>
      <c r="H173" s="6" t="s">
        <v>100</v>
      </c>
      <c r="I173" s="6">
        <v>4</v>
      </c>
      <c r="L173" s="6">
        <v>5</v>
      </c>
      <c r="M173" s="5" t="s">
        <v>906</v>
      </c>
      <c r="N173" s="5" t="s">
        <v>907</v>
      </c>
      <c r="T173" s="6" t="s">
        <v>5888</v>
      </c>
      <c r="U173" s="6" t="s">
        <v>123</v>
      </c>
      <c r="V173" s="6" t="s">
        <v>124</v>
      </c>
      <c r="Y173" s="6" t="s">
        <v>963</v>
      </c>
      <c r="Z173" s="6" t="s">
        <v>964</v>
      </c>
      <c r="AC173" s="6">
        <v>24</v>
      </c>
      <c r="AD173" s="6" t="s">
        <v>543</v>
      </c>
      <c r="AE173" s="6" t="s">
        <v>544</v>
      </c>
    </row>
    <row r="174" spans="1:73" ht="13.5" customHeight="1">
      <c r="A174" s="8" t="str">
        <f>HYPERLINK("http://kyu.snu.ac.kr/sdhj/index.jsp?type=hj/GK14653_00IM0001_072a.jpg","1747_수현내면_072a")</f>
        <v>1747_수현내면_072a</v>
      </c>
      <c r="B174" s="5">
        <v>1747</v>
      </c>
      <c r="C174" s="5" t="s">
        <v>5727</v>
      </c>
      <c r="D174" s="5" t="s">
        <v>5751</v>
      </c>
      <c r="E174" s="5">
        <v>173</v>
      </c>
      <c r="F174" s="6">
        <v>1</v>
      </c>
      <c r="G174" s="6" t="s">
        <v>99</v>
      </c>
      <c r="H174" s="6" t="s">
        <v>100</v>
      </c>
      <c r="I174" s="6">
        <v>4</v>
      </c>
      <c r="L174" s="6">
        <v>5</v>
      </c>
      <c r="M174" s="5" t="s">
        <v>906</v>
      </c>
      <c r="N174" s="5" t="s">
        <v>907</v>
      </c>
      <c r="T174" s="6" t="s">
        <v>5888</v>
      </c>
      <c r="U174" s="6" t="s">
        <v>959</v>
      </c>
      <c r="V174" s="6" t="s">
        <v>960</v>
      </c>
      <c r="Y174" s="6" t="s">
        <v>965</v>
      </c>
      <c r="Z174" s="6" t="s">
        <v>966</v>
      </c>
      <c r="AF174" s="6" t="s">
        <v>478</v>
      </c>
      <c r="AG174" s="6" t="s">
        <v>479</v>
      </c>
      <c r="AH174" s="6" t="s">
        <v>945</v>
      </c>
      <c r="AI174" s="6" t="s">
        <v>946</v>
      </c>
    </row>
    <row r="175" spans="1:73" ht="13.5" customHeight="1">
      <c r="A175" s="8" t="str">
        <f>HYPERLINK("http://kyu.snu.ac.kr/sdhj/index.jsp?type=hj/GK14653_00IM0001_072a.jpg","1747_수현내면_072a")</f>
        <v>1747_수현내면_072a</v>
      </c>
      <c r="B175" s="5">
        <v>1747</v>
      </c>
      <c r="C175" s="5" t="s">
        <v>5978</v>
      </c>
      <c r="D175" s="5" t="s">
        <v>5734</v>
      </c>
      <c r="E175" s="5">
        <v>174</v>
      </c>
      <c r="F175" s="6">
        <v>1</v>
      </c>
      <c r="G175" s="6" t="s">
        <v>99</v>
      </c>
      <c r="H175" s="6" t="s">
        <v>100</v>
      </c>
      <c r="I175" s="6">
        <v>4</v>
      </c>
      <c r="L175" s="6">
        <v>5</v>
      </c>
      <c r="M175" s="5" t="s">
        <v>906</v>
      </c>
      <c r="N175" s="5" t="s">
        <v>907</v>
      </c>
      <c r="T175" s="6" t="s">
        <v>5888</v>
      </c>
      <c r="U175" s="6" t="s">
        <v>137</v>
      </c>
      <c r="V175" s="6" t="s">
        <v>138</v>
      </c>
      <c r="Y175" s="6" t="s">
        <v>967</v>
      </c>
      <c r="Z175" s="6" t="s">
        <v>968</v>
      </c>
      <c r="AC175" s="6">
        <v>5</v>
      </c>
      <c r="AD175" s="6" t="s">
        <v>180</v>
      </c>
      <c r="AE175" s="6" t="s">
        <v>181</v>
      </c>
      <c r="AF175" s="6" t="s">
        <v>135</v>
      </c>
      <c r="AG175" s="6" t="s">
        <v>136</v>
      </c>
      <c r="BB175" s="6" t="s">
        <v>137</v>
      </c>
      <c r="BC175" s="6" t="s">
        <v>138</v>
      </c>
      <c r="BD175" s="6" t="s">
        <v>969</v>
      </c>
      <c r="BE175" s="6" t="s">
        <v>970</v>
      </c>
      <c r="BF175" s="6" t="s">
        <v>5979</v>
      </c>
    </row>
    <row r="176" spans="1:73" ht="13.5" customHeight="1">
      <c r="A176" s="8" t="str">
        <f>HYPERLINK("http://kyu.snu.ac.kr/sdhj/index.jsp?type=hj/GK14653_00IM0001_072a.jpg","1747_수현내면_072a")</f>
        <v>1747_수현내면_072a</v>
      </c>
      <c r="B176" s="5">
        <v>1747</v>
      </c>
      <c r="C176" s="5" t="s">
        <v>5811</v>
      </c>
      <c r="D176" s="5" t="s">
        <v>5812</v>
      </c>
      <c r="E176" s="5">
        <v>175</v>
      </c>
      <c r="F176" s="6">
        <v>1</v>
      </c>
      <c r="G176" s="6" t="s">
        <v>99</v>
      </c>
      <c r="H176" s="6" t="s">
        <v>100</v>
      </c>
      <c r="I176" s="6">
        <v>5</v>
      </c>
      <c r="J176" s="6" t="s">
        <v>971</v>
      </c>
      <c r="K176" s="6" t="s">
        <v>972</v>
      </c>
      <c r="L176" s="6">
        <v>1</v>
      </c>
      <c r="M176" s="5" t="s">
        <v>759</v>
      </c>
      <c r="N176" s="5" t="s">
        <v>760</v>
      </c>
      <c r="Q176" s="6" t="s">
        <v>973</v>
      </c>
      <c r="R176" s="6" t="s">
        <v>974</v>
      </c>
      <c r="T176" s="6" t="s">
        <v>5980</v>
      </c>
      <c r="U176" s="6" t="s">
        <v>73</v>
      </c>
      <c r="V176" s="6" t="s">
        <v>74</v>
      </c>
      <c r="W176" s="6" t="s">
        <v>75</v>
      </c>
      <c r="X176" s="6" t="s">
        <v>76</v>
      </c>
      <c r="Y176" s="6" t="s">
        <v>975</v>
      </c>
      <c r="Z176" s="6" t="s">
        <v>976</v>
      </c>
      <c r="AC176" s="6">
        <v>52</v>
      </c>
      <c r="AD176" s="6" t="s">
        <v>898</v>
      </c>
      <c r="AE176" s="6" t="s">
        <v>899</v>
      </c>
      <c r="AJ176" s="6" t="s">
        <v>33</v>
      </c>
      <c r="AK176" s="6" t="s">
        <v>34</v>
      </c>
      <c r="AL176" s="6" t="s">
        <v>81</v>
      </c>
      <c r="AM176" s="6" t="s">
        <v>82</v>
      </c>
      <c r="AT176" s="6" t="s">
        <v>83</v>
      </c>
      <c r="AU176" s="6" t="s">
        <v>84</v>
      </c>
      <c r="AV176" s="6" t="s">
        <v>977</v>
      </c>
      <c r="AW176" s="6" t="s">
        <v>978</v>
      </c>
      <c r="AX176" s="6" t="s">
        <v>83</v>
      </c>
      <c r="AY176" s="6" t="s">
        <v>84</v>
      </c>
      <c r="AZ176" s="6" t="s">
        <v>632</v>
      </c>
      <c r="BA176" s="6" t="s">
        <v>633</v>
      </c>
      <c r="BG176" s="6" t="s">
        <v>83</v>
      </c>
      <c r="BH176" s="6" t="s">
        <v>84</v>
      </c>
      <c r="BI176" s="6" t="s">
        <v>87</v>
      </c>
      <c r="BJ176" s="6" t="s">
        <v>88</v>
      </c>
      <c r="BK176" s="6" t="s">
        <v>89</v>
      </c>
      <c r="BL176" s="6" t="s">
        <v>90</v>
      </c>
      <c r="BM176" s="6" t="s">
        <v>91</v>
      </c>
      <c r="BN176" s="6" t="s">
        <v>92</v>
      </c>
      <c r="BO176" s="6" t="s">
        <v>979</v>
      </c>
      <c r="BP176" s="6" t="s">
        <v>980</v>
      </c>
      <c r="BQ176" s="6" t="s">
        <v>981</v>
      </c>
      <c r="BR176" s="6" t="s">
        <v>5981</v>
      </c>
      <c r="BS176" s="6" t="s">
        <v>982</v>
      </c>
      <c r="BT176" s="6" t="s">
        <v>983</v>
      </c>
    </row>
    <row r="177" spans="1:72" ht="13.5" customHeight="1">
      <c r="A177" s="8" t="str">
        <f>HYPERLINK("http://kyu.snu.ac.kr/sdhj/index.jsp?type=hj/GK14653_00IM0001_072a.jpg","1747_수현내면_072a")</f>
        <v>1747_수현내면_072a</v>
      </c>
      <c r="B177" s="5">
        <v>1747</v>
      </c>
      <c r="C177" s="5" t="s">
        <v>5982</v>
      </c>
      <c r="D177" s="5" t="s">
        <v>5983</v>
      </c>
      <c r="E177" s="5">
        <v>176</v>
      </c>
      <c r="F177" s="6">
        <v>1</v>
      </c>
      <c r="G177" s="6" t="s">
        <v>99</v>
      </c>
      <c r="H177" s="6" t="s">
        <v>100</v>
      </c>
      <c r="I177" s="6">
        <v>5</v>
      </c>
      <c r="L177" s="6">
        <v>1</v>
      </c>
      <c r="M177" s="5" t="s">
        <v>759</v>
      </c>
      <c r="N177" s="5" t="s">
        <v>760</v>
      </c>
      <c r="S177" s="6" t="s">
        <v>101</v>
      </c>
      <c r="T177" s="6" t="s">
        <v>102</v>
      </c>
      <c r="W177" s="6" t="s">
        <v>677</v>
      </c>
      <c r="X177" s="6" t="s">
        <v>5984</v>
      </c>
      <c r="Y177" s="6" t="s">
        <v>105</v>
      </c>
      <c r="Z177" s="6" t="s">
        <v>106</v>
      </c>
      <c r="AF177" s="6" t="s">
        <v>194</v>
      </c>
      <c r="AG177" s="6" t="s">
        <v>195</v>
      </c>
    </row>
    <row r="178" spans="1:72" ht="13.5" customHeight="1">
      <c r="A178" s="8" t="str">
        <f>HYPERLINK("http://kyu.snu.ac.kr/sdhj/index.jsp?type=hj/GK14653_00IM0001_072a.jpg","1747_수현내면_072a")</f>
        <v>1747_수현내면_072a</v>
      </c>
      <c r="B178" s="5">
        <v>1747</v>
      </c>
      <c r="C178" s="5" t="s">
        <v>5985</v>
      </c>
      <c r="D178" s="5" t="s">
        <v>5986</v>
      </c>
      <c r="E178" s="5">
        <v>177</v>
      </c>
      <c r="F178" s="6">
        <v>1</v>
      </c>
      <c r="G178" s="6" t="s">
        <v>99</v>
      </c>
      <c r="H178" s="6" t="s">
        <v>100</v>
      </c>
      <c r="I178" s="6">
        <v>5</v>
      </c>
      <c r="L178" s="6">
        <v>1</v>
      </c>
      <c r="M178" s="5" t="s">
        <v>759</v>
      </c>
      <c r="N178" s="5" t="s">
        <v>760</v>
      </c>
      <c r="S178" s="6" t="s">
        <v>238</v>
      </c>
      <c r="T178" s="6" t="s">
        <v>239</v>
      </c>
      <c r="Y178" s="6" t="s">
        <v>984</v>
      </c>
      <c r="Z178" s="6" t="s">
        <v>799</v>
      </c>
      <c r="AC178" s="6">
        <v>32</v>
      </c>
      <c r="AD178" s="6" t="s">
        <v>107</v>
      </c>
      <c r="AE178" s="6" t="s">
        <v>108</v>
      </c>
    </row>
    <row r="179" spans="1:72" ht="13.5" customHeight="1">
      <c r="A179" s="8" t="str">
        <f>HYPERLINK("http://kyu.snu.ac.kr/sdhj/index.jsp?type=hj/GK14653_00IM0001_072a.jpg","1747_수현내면_072a")</f>
        <v>1747_수현내면_072a</v>
      </c>
      <c r="B179" s="5">
        <v>1747</v>
      </c>
      <c r="C179" s="5" t="s">
        <v>5985</v>
      </c>
      <c r="D179" s="5" t="s">
        <v>5986</v>
      </c>
      <c r="E179" s="5">
        <v>178</v>
      </c>
      <c r="F179" s="6">
        <v>1</v>
      </c>
      <c r="G179" s="6" t="s">
        <v>99</v>
      </c>
      <c r="H179" s="6" t="s">
        <v>100</v>
      </c>
      <c r="I179" s="6">
        <v>5</v>
      </c>
      <c r="L179" s="6">
        <v>1</v>
      </c>
      <c r="M179" s="5" t="s">
        <v>759</v>
      </c>
      <c r="N179" s="5" t="s">
        <v>760</v>
      </c>
      <c r="S179" s="6" t="s">
        <v>347</v>
      </c>
      <c r="T179" s="6" t="s">
        <v>312</v>
      </c>
      <c r="W179" s="6" t="s">
        <v>677</v>
      </c>
      <c r="X179" s="6" t="s">
        <v>5984</v>
      </c>
      <c r="Y179" s="6" t="s">
        <v>105</v>
      </c>
      <c r="Z179" s="6" t="s">
        <v>106</v>
      </c>
      <c r="AC179" s="6">
        <v>33</v>
      </c>
      <c r="AD179" s="6" t="s">
        <v>198</v>
      </c>
      <c r="AE179" s="6" t="s">
        <v>199</v>
      </c>
    </row>
    <row r="180" spans="1:72" ht="13.5" customHeight="1">
      <c r="A180" s="8" t="str">
        <f>HYPERLINK("http://kyu.snu.ac.kr/sdhj/index.jsp?type=hj/GK14653_00IM0001_072a.jpg","1747_수현내면_072a")</f>
        <v>1747_수현내면_072a</v>
      </c>
      <c r="B180" s="5">
        <v>1747</v>
      </c>
      <c r="C180" s="5" t="s">
        <v>5985</v>
      </c>
      <c r="D180" s="5" t="s">
        <v>5986</v>
      </c>
      <c r="E180" s="5">
        <v>179</v>
      </c>
      <c r="F180" s="6">
        <v>1</v>
      </c>
      <c r="G180" s="6" t="s">
        <v>99</v>
      </c>
      <c r="H180" s="6" t="s">
        <v>100</v>
      </c>
      <c r="I180" s="6">
        <v>5</v>
      </c>
      <c r="L180" s="6">
        <v>1</v>
      </c>
      <c r="M180" s="5" t="s">
        <v>759</v>
      </c>
      <c r="N180" s="5" t="s">
        <v>760</v>
      </c>
      <c r="S180" s="6" t="s">
        <v>248</v>
      </c>
      <c r="T180" s="6" t="s">
        <v>249</v>
      </c>
      <c r="Y180" s="6" t="s">
        <v>985</v>
      </c>
      <c r="Z180" s="6" t="s">
        <v>986</v>
      </c>
      <c r="AG180" s="6" t="s">
        <v>5987</v>
      </c>
    </row>
    <row r="181" spans="1:72" ht="13.5" customHeight="1">
      <c r="A181" s="8" t="str">
        <f>HYPERLINK("http://kyu.snu.ac.kr/sdhj/index.jsp?type=hj/GK14653_00IM0001_072a.jpg","1747_수현내면_072a")</f>
        <v>1747_수현내면_072a</v>
      </c>
      <c r="B181" s="5">
        <v>1747</v>
      </c>
      <c r="C181" s="5" t="s">
        <v>5985</v>
      </c>
      <c r="D181" s="5" t="s">
        <v>5986</v>
      </c>
      <c r="E181" s="5">
        <v>180</v>
      </c>
      <c r="F181" s="6">
        <v>1</v>
      </c>
      <c r="G181" s="6" t="s">
        <v>99</v>
      </c>
      <c r="H181" s="6" t="s">
        <v>100</v>
      </c>
      <c r="I181" s="6">
        <v>5</v>
      </c>
      <c r="L181" s="6">
        <v>1</v>
      </c>
      <c r="M181" s="5" t="s">
        <v>759</v>
      </c>
      <c r="N181" s="5" t="s">
        <v>760</v>
      </c>
      <c r="S181" s="6" t="s">
        <v>347</v>
      </c>
      <c r="T181" s="6" t="s">
        <v>312</v>
      </c>
      <c r="W181" s="6" t="s">
        <v>103</v>
      </c>
      <c r="X181" s="6" t="s">
        <v>104</v>
      </c>
      <c r="Y181" s="6" t="s">
        <v>105</v>
      </c>
      <c r="Z181" s="6" t="s">
        <v>106</v>
      </c>
      <c r="AF181" s="6" t="s">
        <v>5988</v>
      </c>
      <c r="AG181" s="6" t="s">
        <v>5989</v>
      </c>
    </row>
    <row r="182" spans="1:72" ht="13.5" customHeight="1">
      <c r="A182" s="8" t="str">
        <f>HYPERLINK("http://kyu.snu.ac.kr/sdhj/index.jsp?type=hj/GK14653_00IM0001_072a.jpg","1747_수현내면_072a")</f>
        <v>1747_수현내면_072a</v>
      </c>
      <c r="B182" s="5">
        <v>1747</v>
      </c>
      <c r="C182" s="5" t="s">
        <v>5985</v>
      </c>
      <c r="D182" s="5" t="s">
        <v>5986</v>
      </c>
      <c r="E182" s="5">
        <v>181</v>
      </c>
      <c r="F182" s="6">
        <v>1</v>
      </c>
      <c r="G182" s="6" t="s">
        <v>99</v>
      </c>
      <c r="H182" s="6" t="s">
        <v>100</v>
      </c>
      <c r="I182" s="6">
        <v>5</v>
      </c>
      <c r="L182" s="6">
        <v>1</v>
      </c>
      <c r="M182" s="5" t="s">
        <v>759</v>
      </c>
      <c r="N182" s="5" t="s">
        <v>760</v>
      </c>
      <c r="T182" s="6" t="s">
        <v>5990</v>
      </c>
      <c r="U182" s="6" t="s">
        <v>987</v>
      </c>
      <c r="V182" s="6" t="s">
        <v>988</v>
      </c>
      <c r="Y182" s="6" t="s">
        <v>989</v>
      </c>
      <c r="Z182" s="6" t="s">
        <v>990</v>
      </c>
      <c r="AF182" s="6" t="s">
        <v>575</v>
      </c>
      <c r="AG182" s="6" t="s">
        <v>576</v>
      </c>
    </row>
    <row r="183" spans="1:72" ht="13.5" customHeight="1">
      <c r="A183" s="8" t="str">
        <f>HYPERLINK("http://kyu.snu.ac.kr/sdhj/index.jsp?type=hj/GK14653_00IM0001_072a.jpg","1747_수현내면_072a")</f>
        <v>1747_수현내면_072a</v>
      </c>
      <c r="B183" s="5">
        <v>1747</v>
      </c>
      <c r="C183" s="5" t="s">
        <v>5721</v>
      </c>
      <c r="D183" s="5" t="s">
        <v>5910</v>
      </c>
      <c r="E183" s="5">
        <v>182</v>
      </c>
      <c r="F183" s="6">
        <v>1</v>
      </c>
      <c r="G183" s="6" t="s">
        <v>99</v>
      </c>
      <c r="H183" s="6" t="s">
        <v>100</v>
      </c>
      <c r="I183" s="6">
        <v>5</v>
      </c>
      <c r="L183" s="6">
        <v>1</v>
      </c>
      <c r="M183" s="5" t="s">
        <v>759</v>
      </c>
      <c r="N183" s="5" t="s">
        <v>760</v>
      </c>
      <c r="T183" s="6" t="s">
        <v>5990</v>
      </c>
      <c r="U183" s="6" t="s">
        <v>137</v>
      </c>
      <c r="V183" s="6" t="s">
        <v>138</v>
      </c>
      <c r="Y183" s="6" t="s">
        <v>991</v>
      </c>
      <c r="Z183" s="6" t="s">
        <v>992</v>
      </c>
      <c r="AC183" s="6">
        <v>35</v>
      </c>
      <c r="AD183" s="6" t="s">
        <v>79</v>
      </c>
      <c r="AE183" s="6" t="s">
        <v>80</v>
      </c>
    </row>
    <row r="184" spans="1:72" ht="13.5" customHeight="1">
      <c r="A184" s="8" t="str">
        <f>HYPERLINK("http://kyu.snu.ac.kr/sdhj/index.jsp?type=hj/GK14653_00IM0001_072a.jpg","1747_수현내면_072a")</f>
        <v>1747_수현내면_072a</v>
      </c>
      <c r="B184" s="5">
        <v>1747</v>
      </c>
      <c r="C184" s="5" t="s">
        <v>5991</v>
      </c>
      <c r="D184" s="5" t="s">
        <v>5992</v>
      </c>
      <c r="E184" s="5">
        <v>183</v>
      </c>
      <c r="F184" s="6">
        <v>1</v>
      </c>
      <c r="G184" s="6" t="s">
        <v>99</v>
      </c>
      <c r="H184" s="6" t="s">
        <v>100</v>
      </c>
      <c r="I184" s="6">
        <v>5</v>
      </c>
      <c r="L184" s="6">
        <v>1</v>
      </c>
      <c r="M184" s="5" t="s">
        <v>759</v>
      </c>
      <c r="N184" s="5" t="s">
        <v>760</v>
      </c>
      <c r="T184" s="6" t="s">
        <v>5990</v>
      </c>
      <c r="U184" s="6" t="s">
        <v>129</v>
      </c>
      <c r="V184" s="6" t="s">
        <v>130</v>
      </c>
      <c r="Y184" s="6" t="s">
        <v>993</v>
      </c>
      <c r="Z184" s="6" t="s">
        <v>994</v>
      </c>
      <c r="AC184" s="6">
        <v>25</v>
      </c>
      <c r="AD184" s="6" t="s">
        <v>303</v>
      </c>
      <c r="AE184" s="6" t="s">
        <v>304</v>
      </c>
    </row>
    <row r="185" spans="1:72" ht="13.5" customHeight="1">
      <c r="A185" s="8" t="str">
        <f>HYPERLINK("http://kyu.snu.ac.kr/sdhj/index.jsp?type=hj/GK14653_00IM0001_072a.jpg","1747_수현내면_072a")</f>
        <v>1747_수현내면_072a</v>
      </c>
      <c r="B185" s="5">
        <v>1747</v>
      </c>
      <c r="C185" s="5" t="s">
        <v>5721</v>
      </c>
      <c r="D185" s="5" t="s">
        <v>5910</v>
      </c>
      <c r="E185" s="5">
        <v>184</v>
      </c>
      <c r="F185" s="6">
        <v>1</v>
      </c>
      <c r="G185" s="6" t="s">
        <v>99</v>
      </c>
      <c r="H185" s="6" t="s">
        <v>100</v>
      </c>
      <c r="I185" s="6">
        <v>5</v>
      </c>
      <c r="L185" s="6">
        <v>1</v>
      </c>
      <c r="M185" s="5" t="s">
        <v>759</v>
      </c>
      <c r="N185" s="5" t="s">
        <v>760</v>
      </c>
      <c r="T185" s="6" t="s">
        <v>5990</v>
      </c>
      <c r="U185" s="6" t="s">
        <v>137</v>
      </c>
      <c r="V185" s="6" t="s">
        <v>138</v>
      </c>
      <c r="Y185" s="6" t="s">
        <v>900</v>
      </c>
      <c r="Z185" s="6" t="s">
        <v>901</v>
      </c>
      <c r="AC185" s="6">
        <v>25</v>
      </c>
      <c r="AD185" s="6" t="s">
        <v>303</v>
      </c>
      <c r="AE185" s="6" t="s">
        <v>304</v>
      </c>
    </row>
    <row r="186" spans="1:72" ht="13.5" customHeight="1">
      <c r="A186" s="8" t="str">
        <f>HYPERLINK("http://kyu.snu.ac.kr/sdhj/index.jsp?type=hj/GK14653_00IM0001_072a.jpg","1747_수현내면_072a")</f>
        <v>1747_수현내면_072a</v>
      </c>
      <c r="B186" s="5">
        <v>1747</v>
      </c>
      <c r="C186" s="5" t="s">
        <v>5960</v>
      </c>
      <c r="D186" s="5" t="s">
        <v>5961</v>
      </c>
      <c r="E186" s="5">
        <v>185</v>
      </c>
      <c r="F186" s="6">
        <v>1</v>
      </c>
      <c r="G186" s="6" t="s">
        <v>99</v>
      </c>
      <c r="H186" s="6" t="s">
        <v>100</v>
      </c>
      <c r="I186" s="6">
        <v>5</v>
      </c>
      <c r="L186" s="6">
        <v>1</v>
      </c>
      <c r="M186" s="5" t="s">
        <v>759</v>
      </c>
      <c r="N186" s="5" t="s">
        <v>760</v>
      </c>
      <c r="T186" s="6" t="s">
        <v>5990</v>
      </c>
      <c r="U186" s="6" t="s">
        <v>129</v>
      </c>
      <c r="V186" s="6" t="s">
        <v>130</v>
      </c>
      <c r="Y186" s="6" t="s">
        <v>767</v>
      </c>
      <c r="Z186" s="6" t="s">
        <v>768</v>
      </c>
      <c r="AC186" s="6">
        <v>15</v>
      </c>
      <c r="AD186" s="6" t="s">
        <v>176</v>
      </c>
      <c r="AE186" s="6" t="s">
        <v>177</v>
      </c>
      <c r="AF186" s="6" t="s">
        <v>995</v>
      </c>
      <c r="AG186" s="6" t="s">
        <v>996</v>
      </c>
      <c r="AH186" s="6" t="s">
        <v>997</v>
      </c>
      <c r="AI186" s="6" t="s">
        <v>998</v>
      </c>
    </row>
    <row r="187" spans="1:72" ht="13.5" customHeight="1">
      <c r="A187" s="8" t="str">
        <f>HYPERLINK("http://kyu.snu.ac.kr/sdhj/index.jsp?type=hj/GK14653_00IM0001_072a.jpg","1747_수현내면_072a")</f>
        <v>1747_수현내면_072a</v>
      </c>
      <c r="B187" s="5">
        <v>1747</v>
      </c>
      <c r="C187" s="5" t="s">
        <v>5731</v>
      </c>
      <c r="D187" s="5" t="s">
        <v>5720</v>
      </c>
      <c r="E187" s="5">
        <v>186</v>
      </c>
      <c r="F187" s="6">
        <v>1</v>
      </c>
      <c r="G187" s="6" t="s">
        <v>99</v>
      </c>
      <c r="H187" s="6" t="s">
        <v>100</v>
      </c>
      <c r="I187" s="6">
        <v>5</v>
      </c>
      <c r="L187" s="6">
        <v>1</v>
      </c>
      <c r="M187" s="5" t="s">
        <v>759</v>
      </c>
      <c r="N187" s="5" t="s">
        <v>760</v>
      </c>
      <c r="T187" s="6" t="s">
        <v>5990</v>
      </c>
      <c r="U187" s="6" t="s">
        <v>129</v>
      </c>
      <c r="V187" s="6" t="s">
        <v>130</v>
      </c>
      <c r="Y187" s="6" t="s">
        <v>999</v>
      </c>
      <c r="Z187" s="6" t="s">
        <v>1000</v>
      </c>
      <c r="AC187" s="6">
        <v>50</v>
      </c>
      <c r="AD187" s="6" t="s">
        <v>686</v>
      </c>
      <c r="AE187" s="6" t="s">
        <v>578</v>
      </c>
      <c r="AF187" s="6" t="s">
        <v>135</v>
      </c>
      <c r="AG187" s="6" t="s">
        <v>136</v>
      </c>
    </row>
    <row r="188" spans="1:72" ht="13.5" customHeight="1">
      <c r="A188" s="8" t="str">
        <f>HYPERLINK("http://kyu.snu.ac.kr/sdhj/index.jsp?type=hj/GK14653_00IM0001_072a.jpg","1747_수현내면_072a")</f>
        <v>1747_수현내면_072a</v>
      </c>
      <c r="B188" s="5">
        <v>1747</v>
      </c>
      <c r="C188" s="5" t="s">
        <v>5985</v>
      </c>
      <c r="D188" s="5" t="s">
        <v>5986</v>
      </c>
      <c r="E188" s="5">
        <v>187</v>
      </c>
      <c r="F188" s="6">
        <v>1</v>
      </c>
      <c r="G188" s="6" t="s">
        <v>99</v>
      </c>
      <c r="H188" s="6" t="s">
        <v>100</v>
      </c>
      <c r="I188" s="6">
        <v>5</v>
      </c>
      <c r="L188" s="6">
        <v>2</v>
      </c>
      <c r="M188" s="5" t="s">
        <v>1001</v>
      </c>
      <c r="N188" s="5" t="s">
        <v>1002</v>
      </c>
      <c r="T188" s="6" t="s">
        <v>5993</v>
      </c>
      <c r="U188" s="6" t="s">
        <v>73</v>
      </c>
      <c r="V188" s="6" t="s">
        <v>74</v>
      </c>
      <c r="W188" s="6" t="s">
        <v>75</v>
      </c>
      <c r="X188" s="6" t="s">
        <v>76</v>
      </c>
      <c r="Y188" s="6" t="s">
        <v>1003</v>
      </c>
      <c r="Z188" s="6" t="s">
        <v>1004</v>
      </c>
      <c r="AC188" s="6">
        <v>29</v>
      </c>
      <c r="AD188" s="6" t="s">
        <v>439</v>
      </c>
      <c r="AE188" s="6" t="s">
        <v>440</v>
      </c>
      <c r="AJ188" s="6" t="s">
        <v>33</v>
      </c>
      <c r="AK188" s="6" t="s">
        <v>34</v>
      </c>
      <c r="AL188" s="6" t="s">
        <v>81</v>
      </c>
      <c r="AM188" s="6" t="s">
        <v>82</v>
      </c>
      <c r="AT188" s="6" t="s">
        <v>83</v>
      </c>
      <c r="AU188" s="6" t="s">
        <v>84</v>
      </c>
      <c r="AV188" s="6" t="s">
        <v>908</v>
      </c>
      <c r="AW188" s="6" t="s">
        <v>909</v>
      </c>
      <c r="BG188" s="6" t="s">
        <v>83</v>
      </c>
      <c r="BH188" s="6" t="s">
        <v>84</v>
      </c>
      <c r="BI188" s="6" t="s">
        <v>87</v>
      </c>
      <c r="BJ188" s="6" t="s">
        <v>88</v>
      </c>
      <c r="BK188" s="6" t="s">
        <v>89</v>
      </c>
      <c r="BL188" s="6" t="s">
        <v>90</v>
      </c>
      <c r="BM188" s="6" t="s">
        <v>91</v>
      </c>
      <c r="BN188" s="6" t="s">
        <v>92</v>
      </c>
      <c r="BO188" s="6" t="s">
        <v>93</v>
      </c>
      <c r="BP188" s="6" t="s">
        <v>94</v>
      </c>
      <c r="BQ188" s="6" t="s">
        <v>1005</v>
      </c>
      <c r="BR188" s="6" t="s">
        <v>1006</v>
      </c>
      <c r="BS188" s="6" t="s">
        <v>918</v>
      </c>
      <c r="BT188" s="6" t="s">
        <v>5994</v>
      </c>
    </row>
    <row r="189" spans="1:72" ht="13.5" customHeight="1">
      <c r="A189" s="8" t="str">
        <f>HYPERLINK("http://kyu.snu.ac.kr/sdhj/index.jsp?type=hj/GK14653_00IM0001_072a.jpg","1747_수현내면_072a")</f>
        <v>1747_수현내면_072a</v>
      </c>
      <c r="B189" s="5">
        <v>1747</v>
      </c>
      <c r="C189" s="5" t="s">
        <v>5778</v>
      </c>
      <c r="D189" s="5" t="s">
        <v>5779</v>
      </c>
      <c r="E189" s="5">
        <v>188</v>
      </c>
      <c r="F189" s="6">
        <v>1</v>
      </c>
      <c r="G189" s="6" t="s">
        <v>99</v>
      </c>
      <c r="H189" s="6" t="s">
        <v>100</v>
      </c>
      <c r="I189" s="6">
        <v>5</v>
      </c>
      <c r="L189" s="6">
        <v>2</v>
      </c>
      <c r="M189" s="5" t="s">
        <v>1001</v>
      </c>
      <c r="N189" s="5" t="s">
        <v>1002</v>
      </c>
      <c r="S189" s="6" t="s">
        <v>101</v>
      </c>
      <c r="T189" s="6" t="s">
        <v>102</v>
      </c>
      <c r="W189" s="6" t="s">
        <v>1007</v>
      </c>
      <c r="X189" s="6" t="s">
        <v>1008</v>
      </c>
      <c r="Y189" s="6" t="s">
        <v>105</v>
      </c>
      <c r="Z189" s="6" t="s">
        <v>106</v>
      </c>
      <c r="AC189" s="6">
        <v>29</v>
      </c>
      <c r="AD189" s="6" t="s">
        <v>439</v>
      </c>
      <c r="AE189" s="6" t="s">
        <v>440</v>
      </c>
      <c r="AJ189" s="6" t="s">
        <v>109</v>
      </c>
      <c r="AK189" s="6" t="s">
        <v>110</v>
      </c>
      <c r="AL189" s="6" t="s">
        <v>1009</v>
      </c>
      <c r="AM189" s="6" t="s">
        <v>1010</v>
      </c>
      <c r="AT189" s="6" t="s">
        <v>73</v>
      </c>
      <c r="AU189" s="6" t="s">
        <v>74</v>
      </c>
      <c r="AV189" s="6" t="s">
        <v>1011</v>
      </c>
      <c r="AW189" s="6" t="s">
        <v>1012</v>
      </c>
      <c r="BG189" s="6" t="s">
        <v>73</v>
      </c>
      <c r="BH189" s="6" t="s">
        <v>74</v>
      </c>
      <c r="BI189" s="6" t="s">
        <v>1013</v>
      </c>
      <c r="BJ189" s="6" t="s">
        <v>1014</v>
      </c>
      <c r="BK189" s="6" t="s">
        <v>93</v>
      </c>
      <c r="BL189" s="6" t="s">
        <v>94</v>
      </c>
      <c r="BM189" s="6" t="s">
        <v>1015</v>
      </c>
      <c r="BN189" s="6" t="s">
        <v>1016</v>
      </c>
      <c r="BO189" s="6" t="s">
        <v>1017</v>
      </c>
      <c r="BP189" s="6" t="s">
        <v>1018</v>
      </c>
      <c r="BQ189" s="6" t="s">
        <v>1019</v>
      </c>
      <c r="BR189" s="6" t="s">
        <v>1020</v>
      </c>
      <c r="BS189" s="6" t="s">
        <v>1021</v>
      </c>
      <c r="BT189" s="6" t="s">
        <v>1022</v>
      </c>
    </row>
    <row r="190" spans="1:72" ht="13.5" customHeight="1">
      <c r="A190" s="8" t="str">
        <f>HYPERLINK("http://kyu.snu.ac.kr/sdhj/index.jsp?type=hj/GK14653_00IM0001_072a.jpg","1747_수현내면_072a")</f>
        <v>1747_수현내면_072a</v>
      </c>
      <c r="B190" s="5">
        <v>1747</v>
      </c>
      <c r="C190" s="5" t="s">
        <v>5778</v>
      </c>
      <c r="D190" s="5" t="s">
        <v>5779</v>
      </c>
      <c r="E190" s="5">
        <v>189</v>
      </c>
      <c r="F190" s="6">
        <v>1</v>
      </c>
      <c r="G190" s="6" t="s">
        <v>99</v>
      </c>
      <c r="H190" s="6" t="s">
        <v>100</v>
      </c>
      <c r="I190" s="6">
        <v>5</v>
      </c>
      <c r="L190" s="6">
        <v>2</v>
      </c>
      <c r="M190" s="5" t="s">
        <v>1001</v>
      </c>
      <c r="N190" s="5" t="s">
        <v>1002</v>
      </c>
      <c r="T190" s="6" t="s">
        <v>5995</v>
      </c>
      <c r="U190" s="6" t="s">
        <v>123</v>
      </c>
      <c r="V190" s="6" t="s">
        <v>124</v>
      </c>
      <c r="Y190" s="6" t="s">
        <v>5996</v>
      </c>
      <c r="Z190" s="6" t="s">
        <v>5997</v>
      </c>
      <c r="AC190" s="6">
        <v>37</v>
      </c>
      <c r="AD190" s="6" t="s">
        <v>656</v>
      </c>
      <c r="AE190" s="6" t="s">
        <v>657</v>
      </c>
    </row>
    <row r="191" spans="1:72" ht="13.5" customHeight="1">
      <c r="A191" s="8" t="str">
        <f>HYPERLINK("http://kyu.snu.ac.kr/sdhj/index.jsp?type=hj/GK14653_00IM0001_072a.jpg","1747_수현내면_072a")</f>
        <v>1747_수현내면_072a</v>
      </c>
      <c r="B191" s="5">
        <v>1747</v>
      </c>
      <c r="C191" s="5" t="s">
        <v>5727</v>
      </c>
      <c r="D191" s="5" t="s">
        <v>5751</v>
      </c>
      <c r="E191" s="5">
        <v>190</v>
      </c>
      <c r="F191" s="6">
        <v>1</v>
      </c>
      <c r="G191" s="6" t="s">
        <v>99</v>
      </c>
      <c r="H191" s="6" t="s">
        <v>100</v>
      </c>
      <c r="I191" s="6">
        <v>5</v>
      </c>
      <c r="L191" s="6">
        <v>2</v>
      </c>
      <c r="M191" s="5" t="s">
        <v>1001</v>
      </c>
      <c r="N191" s="5" t="s">
        <v>1002</v>
      </c>
      <c r="T191" s="6" t="s">
        <v>5995</v>
      </c>
      <c r="U191" s="6" t="s">
        <v>129</v>
      </c>
      <c r="V191" s="6" t="s">
        <v>130</v>
      </c>
      <c r="Y191" s="6" t="s">
        <v>561</v>
      </c>
      <c r="Z191" s="6" t="s">
        <v>562</v>
      </c>
      <c r="AC191" s="6">
        <v>37</v>
      </c>
      <c r="AD191" s="6" t="s">
        <v>656</v>
      </c>
      <c r="AE191" s="6" t="s">
        <v>657</v>
      </c>
      <c r="AF191" s="6" t="s">
        <v>1023</v>
      </c>
      <c r="AG191" s="6" t="s">
        <v>1024</v>
      </c>
    </row>
    <row r="192" spans="1:72" ht="13.5" customHeight="1">
      <c r="A192" s="8" t="str">
        <f>HYPERLINK("http://kyu.snu.ac.kr/sdhj/index.jsp?type=hj/GK14653_00IM0001_072a.jpg","1747_수현내면_072a")</f>
        <v>1747_수현내면_072a</v>
      </c>
      <c r="B192" s="5">
        <v>1747</v>
      </c>
      <c r="C192" s="5" t="s">
        <v>5998</v>
      </c>
      <c r="D192" s="5" t="s">
        <v>5999</v>
      </c>
      <c r="E192" s="5">
        <v>191</v>
      </c>
      <c r="F192" s="6">
        <v>1</v>
      </c>
      <c r="G192" s="6" t="s">
        <v>99</v>
      </c>
      <c r="H192" s="6" t="s">
        <v>100</v>
      </c>
      <c r="I192" s="6">
        <v>5</v>
      </c>
      <c r="L192" s="6">
        <v>2</v>
      </c>
      <c r="M192" s="5" t="s">
        <v>1001</v>
      </c>
      <c r="N192" s="5" t="s">
        <v>1002</v>
      </c>
      <c r="T192" s="6" t="s">
        <v>5995</v>
      </c>
      <c r="U192" s="6" t="s">
        <v>959</v>
      </c>
      <c r="V192" s="6" t="s">
        <v>960</v>
      </c>
      <c r="Y192" s="6" t="s">
        <v>965</v>
      </c>
      <c r="Z192" s="6" t="s">
        <v>966</v>
      </c>
      <c r="AC192" s="6">
        <v>10</v>
      </c>
      <c r="AD192" s="6" t="s">
        <v>206</v>
      </c>
      <c r="AE192" s="6" t="s">
        <v>207</v>
      </c>
      <c r="AF192" s="6" t="s">
        <v>135</v>
      </c>
      <c r="AG192" s="6" t="s">
        <v>136</v>
      </c>
    </row>
    <row r="193" spans="1:72" ht="13.5" customHeight="1">
      <c r="A193" s="8" t="str">
        <f>HYPERLINK("http://kyu.snu.ac.kr/sdhj/index.jsp?type=hj/GK14653_00IM0001_072a.jpg","1747_수현내면_072a")</f>
        <v>1747_수현내면_072a</v>
      </c>
      <c r="B193" s="5">
        <v>1747</v>
      </c>
      <c r="C193" s="5" t="s">
        <v>5978</v>
      </c>
      <c r="D193" s="5" t="s">
        <v>5734</v>
      </c>
      <c r="E193" s="5">
        <v>192</v>
      </c>
      <c r="F193" s="6">
        <v>1</v>
      </c>
      <c r="G193" s="6" t="s">
        <v>99</v>
      </c>
      <c r="H193" s="6" t="s">
        <v>100</v>
      </c>
      <c r="I193" s="6">
        <v>5</v>
      </c>
      <c r="L193" s="6">
        <v>2</v>
      </c>
      <c r="M193" s="5" t="s">
        <v>1001</v>
      </c>
      <c r="N193" s="5" t="s">
        <v>1002</v>
      </c>
      <c r="T193" s="6" t="s">
        <v>5995</v>
      </c>
      <c r="U193" s="6" t="s">
        <v>137</v>
      </c>
      <c r="V193" s="6" t="s">
        <v>138</v>
      </c>
      <c r="Y193" s="6" t="s">
        <v>943</v>
      </c>
      <c r="Z193" s="6" t="s">
        <v>944</v>
      </c>
      <c r="AC193" s="6">
        <v>13</v>
      </c>
      <c r="AD193" s="6" t="s">
        <v>202</v>
      </c>
      <c r="AE193" s="6" t="s">
        <v>203</v>
      </c>
      <c r="AF193" s="6" t="s">
        <v>135</v>
      </c>
      <c r="AG193" s="6" t="s">
        <v>136</v>
      </c>
    </row>
    <row r="194" spans="1:72" ht="13.5" customHeight="1">
      <c r="A194" s="8" t="str">
        <f>HYPERLINK("http://kyu.snu.ac.kr/sdhj/index.jsp?type=hj/GK14653_00IM0001_072a.jpg","1747_수현내면_072a")</f>
        <v>1747_수현내면_072a</v>
      </c>
      <c r="B194" s="5">
        <v>1747</v>
      </c>
      <c r="C194" s="5" t="s">
        <v>5998</v>
      </c>
      <c r="D194" s="5" t="s">
        <v>5999</v>
      </c>
      <c r="E194" s="5">
        <v>193</v>
      </c>
      <c r="F194" s="6">
        <v>1</v>
      </c>
      <c r="G194" s="6" t="s">
        <v>99</v>
      </c>
      <c r="H194" s="6" t="s">
        <v>100</v>
      </c>
      <c r="I194" s="6">
        <v>5</v>
      </c>
      <c r="L194" s="6">
        <v>2</v>
      </c>
      <c r="M194" s="5" t="s">
        <v>1001</v>
      </c>
      <c r="N194" s="5" t="s">
        <v>1002</v>
      </c>
      <c r="T194" s="6" t="s">
        <v>5995</v>
      </c>
      <c r="U194" s="6" t="s">
        <v>137</v>
      </c>
      <c r="V194" s="6" t="s">
        <v>138</v>
      </c>
      <c r="Y194" s="6" t="s">
        <v>1025</v>
      </c>
      <c r="Z194" s="6" t="s">
        <v>1026</v>
      </c>
      <c r="AC194" s="6">
        <v>2</v>
      </c>
      <c r="AD194" s="6" t="s">
        <v>246</v>
      </c>
      <c r="AE194" s="6" t="s">
        <v>247</v>
      </c>
      <c r="BB194" s="6" t="s">
        <v>137</v>
      </c>
      <c r="BC194" s="6" t="s">
        <v>138</v>
      </c>
      <c r="BD194" s="6" t="s">
        <v>5996</v>
      </c>
      <c r="BE194" s="6" t="s">
        <v>6000</v>
      </c>
      <c r="BF194" s="6" t="s">
        <v>6001</v>
      </c>
    </row>
    <row r="195" spans="1:72" ht="13.5" customHeight="1">
      <c r="A195" s="8" t="str">
        <f>HYPERLINK("http://kyu.snu.ac.kr/sdhj/index.jsp?type=hj/GK14653_00IM0001_072a.jpg","1747_수현내면_072a")</f>
        <v>1747_수현내면_072a</v>
      </c>
      <c r="B195" s="5">
        <v>1747</v>
      </c>
      <c r="C195" s="5" t="s">
        <v>5998</v>
      </c>
      <c r="D195" s="5" t="s">
        <v>5999</v>
      </c>
      <c r="E195" s="5">
        <v>194</v>
      </c>
      <c r="F195" s="6">
        <v>1</v>
      </c>
      <c r="G195" s="6" t="s">
        <v>99</v>
      </c>
      <c r="H195" s="6" t="s">
        <v>100</v>
      </c>
      <c r="I195" s="6">
        <v>5</v>
      </c>
      <c r="L195" s="6">
        <v>2</v>
      </c>
      <c r="M195" s="5" t="s">
        <v>1001</v>
      </c>
      <c r="N195" s="5" t="s">
        <v>1002</v>
      </c>
      <c r="T195" s="6" t="s">
        <v>5995</v>
      </c>
      <c r="U195" s="6" t="s">
        <v>129</v>
      </c>
      <c r="V195" s="6" t="s">
        <v>130</v>
      </c>
      <c r="Y195" s="6" t="s">
        <v>1027</v>
      </c>
      <c r="Z195" s="6" t="s">
        <v>1028</v>
      </c>
      <c r="AF195" s="6" t="s">
        <v>478</v>
      </c>
      <c r="AG195" s="6" t="s">
        <v>479</v>
      </c>
      <c r="AH195" s="6" t="s">
        <v>1029</v>
      </c>
      <c r="AI195" s="6" t="s">
        <v>1030</v>
      </c>
    </row>
    <row r="196" spans="1:72" ht="13.5" customHeight="1">
      <c r="A196" s="8" t="str">
        <f>HYPERLINK("http://kyu.snu.ac.kr/sdhj/index.jsp?type=hj/GK14653_00IM0001_072a.jpg","1747_수현내면_072a")</f>
        <v>1747_수현내면_072a</v>
      </c>
      <c r="B196" s="5">
        <v>1747</v>
      </c>
      <c r="C196" s="5" t="s">
        <v>5998</v>
      </c>
      <c r="D196" s="5" t="s">
        <v>5999</v>
      </c>
      <c r="E196" s="5">
        <v>195</v>
      </c>
      <c r="F196" s="6">
        <v>1</v>
      </c>
      <c r="G196" s="6" t="s">
        <v>99</v>
      </c>
      <c r="H196" s="6" t="s">
        <v>100</v>
      </c>
      <c r="I196" s="6">
        <v>5</v>
      </c>
      <c r="L196" s="6">
        <v>3</v>
      </c>
      <c r="M196" s="5" t="s">
        <v>1031</v>
      </c>
      <c r="N196" s="5" t="s">
        <v>1032</v>
      </c>
      <c r="T196" s="6" t="s">
        <v>6002</v>
      </c>
      <c r="U196" s="6" t="s">
        <v>73</v>
      </c>
      <c r="V196" s="6" t="s">
        <v>74</v>
      </c>
      <c r="W196" s="6" t="s">
        <v>75</v>
      </c>
      <c r="X196" s="6" t="s">
        <v>76</v>
      </c>
      <c r="Y196" s="6" t="s">
        <v>1033</v>
      </c>
      <c r="Z196" s="6" t="s">
        <v>1034</v>
      </c>
      <c r="AC196" s="6">
        <v>50</v>
      </c>
      <c r="AD196" s="6" t="s">
        <v>686</v>
      </c>
      <c r="AE196" s="6" t="s">
        <v>578</v>
      </c>
      <c r="AJ196" s="6" t="s">
        <v>33</v>
      </c>
      <c r="AK196" s="6" t="s">
        <v>34</v>
      </c>
      <c r="AL196" s="6" t="s">
        <v>81</v>
      </c>
      <c r="AM196" s="6" t="s">
        <v>82</v>
      </c>
      <c r="AT196" s="6" t="s">
        <v>83</v>
      </c>
      <c r="AU196" s="6" t="s">
        <v>84</v>
      </c>
      <c r="AV196" s="6" t="s">
        <v>1035</v>
      </c>
      <c r="AW196" s="6" t="s">
        <v>1036</v>
      </c>
      <c r="AX196" s="6" t="s">
        <v>83</v>
      </c>
      <c r="AY196" s="6" t="s">
        <v>84</v>
      </c>
      <c r="AZ196" s="6" t="s">
        <v>359</v>
      </c>
      <c r="BA196" s="6" t="s">
        <v>360</v>
      </c>
      <c r="BG196" s="6" t="s">
        <v>273</v>
      </c>
      <c r="BH196" s="6" t="s">
        <v>5783</v>
      </c>
      <c r="BI196" s="6" t="s">
        <v>5809</v>
      </c>
      <c r="BJ196" s="6" t="s">
        <v>5810</v>
      </c>
      <c r="BK196" s="6" t="s">
        <v>89</v>
      </c>
      <c r="BL196" s="6" t="s">
        <v>90</v>
      </c>
      <c r="BM196" s="6" t="s">
        <v>91</v>
      </c>
      <c r="BN196" s="6" t="s">
        <v>92</v>
      </c>
      <c r="BO196" s="6" t="s">
        <v>83</v>
      </c>
      <c r="BP196" s="6" t="s">
        <v>84</v>
      </c>
      <c r="BQ196" s="6" t="s">
        <v>1037</v>
      </c>
      <c r="BR196" s="6" t="s">
        <v>1038</v>
      </c>
      <c r="BS196" s="6" t="s">
        <v>97</v>
      </c>
      <c r="BT196" s="6" t="s">
        <v>98</v>
      </c>
    </row>
    <row r="197" spans="1:72" ht="13.5" customHeight="1">
      <c r="A197" s="8" t="str">
        <f>HYPERLINK("http://kyu.snu.ac.kr/sdhj/index.jsp?type=hj/GK14653_00IM0001_072a.jpg","1747_수현내면_072a")</f>
        <v>1747_수현내면_072a</v>
      </c>
      <c r="B197" s="5">
        <v>1747</v>
      </c>
      <c r="C197" s="5" t="s">
        <v>6003</v>
      </c>
      <c r="D197" s="5" t="s">
        <v>6004</v>
      </c>
      <c r="E197" s="5">
        <v>196</v>
      </c>
      <c r="F197" s="6">
        <v>1</v>
      </c>
      <c r="G197" s="6" t="s">
        <v>99</v>
      </c>
      <c r="H197" s="6" t="s">
        <v>100</v>
      </c>
      <c r="I197" s="6">
        <v>5</v>
      </c>
      <c r="L197" s="6">
        <v>3</v>
      </c>
      <c r="M197" s="5" t="s">
        <v>1031</v>
      </c>
      <c r="N197" s="5" t="s">
        <v>1032</v>
      </c>
      <c r="S197" s="6" t="s">
        <v>101</v>
      </c>
      <c r="T197" s="6" t="s">
        <v>102</v>
      </c>
      <c r="W197" s="6" t="s">
        <v>103</v>
      </c>
      <c r="X197" s="6" t="s">
        <v>104</v>
      </c>
      <c r="Y197" s="6" t="s">
        <v>105</v>
      </c>
      <c r="Z197" s="6" t="s">
        <v>106</v>
      </c>
      <c r="AC197" s="6">
        <v>52</v>
      </c>
      <c r="AD197" s="6" t="s">
        <v>898</v>
      </c>
      <c r="AE197" s="6" t="s">
        <v>899</v>
      </c>
      <c r="AJ197" s="6" t="s">
        <v>109</v>
      </c>
      <c r="AK197" s="6" t="s">
        <v>110</v>
      </c>
      <c r="AL197" s="6" t="s">
        <v>285</v>
      </c>
      <c r="AM197" s="6" t="s">
        <v>286</v>
      </c>
      <c r="AT197" s="6" t="s">
        <v>93</v>
      </c>
      <c r="AU197" s="6" t="s">
        <v>94</v>
      </c>
      <c r="AV197" s="6" t="s">
        <v>1039</v>
      </c>
      <c r="AW197" s="6" t="s">
        <v>1040</v>
      </c>
      <c r="BG197" s="6" t="s">
        <v>93</v>
      </c>
      <c r="BH197" s="6" t="s">
        <v>94</v>
      </c>
      <c r="BI197" s="6" t="s">
        <v>1041</v>
      </c>
      <c r="BJ197" s="6" t="s">
        <v>1042</v>
      </c>
      <c r="BK197" s="6" t="s">
        <v>1043</v>
      </c>
      <c r="BL197" s="6" t="s">
        <v>1044</v>
      </c>
      <c r="BM197" s="6" t="s">
        <v>1045</v>
      </c>
      <c r="BN197" s="6" t="s">
        <v>1046</v>
      </c>
      <c r="BO197" s="6" t="s">
        <v>93</v>
      </c>
      <c r="BP197" s="6" t="s">
        <v>94</v>
      </c>
      <c r="BQ197" s="6" t="s">
        <v>1047</v>
      </c>
      <c r="BR197" s="6" t="s">
        <v>1048</v>
      </c>
      <c r="BS197" s="6" t="s">
        <v>415</v>
      </c>
      <c r="BT197" s="6" t="s">
        <v>416</v>
      </c>
    </row>
    <row r="198" spans="1:72" ht="13.5" customHeight="1">
      <c r="A198" s="8" t="str">
        <f>HYPERLINK("http://kyu.snu.ac.kr/sdhj/index.jsp?type=hj/GK14653_00IM0001_072a.jpg","1747_수현내면_072a")</f>
        <v>1747_수현내면_072a</v>
      </c>
      <c r="B198" s="5">
        <v>1747</v>
      </c>
      <c r="C198" s="5" t="s">
        <v>6005</v>
      </c>
      <c r="D198" s="5" t="s">
        <v>6006</v>
      </c>
      <c r="E198" s="5">
        <v>197</v>
      </c>
      <c r="F198" s="6">
        <v>1</v>
      </c>
      <c r="G198" s="6" t="s">
        <v>99</v>
      </c>
      <c r="H198" s="6" t="s">
        <v>100</v>
      </c>
      <c r="I198" s="6">
        <v>5</v>
      </c>
      <c r="L198" s="6">
        <v>3</v>
      </c>
      <c r="M198" s="5" t="s">
        <v>1031</v>
      </c>
      <c r="N198" s="5" t="s">
        <v>1032</v>
      </c>
      <c r="S198" s="6" t="s">
        <v>238</v>
      </c>
      <c r="T198" s="6" t="s">
        <v>239</v>
      </c>
      <c r="Y198" s="6" t="s">
        <v>1049</v>
      </c>
      <c r="Z198" s="6" t="s">
        <v>540</v>
      </c>
      <c r="AC198" s="6">
        <v>15</v>
      </c>
      <c r="AD198" s="6" t="s">
        <v>176</v>
      </c>
      <c r="AE198" s="6" t="s">
        <v>177</v>
      </c>
    </row>
    <row r="199" spans="1:72" ht="13.5" customHeight="1">
      <c r="A199" s="8" t="str">
        <f>HYPERLINK("http://kyu.snu.ac.kr/sdhj/index.jsp?type=hj/GK14653_00IM0001_072a.jpg","1747_수현내면_072a")</f>
        <v>1747_수현내면_072a</v>
      </c>
      <c r="B199" s="5">
        <v>1747</v>
      </c>
      <c r="C199" s="5" t="s">
        <v>6005</v>
      </c>
      <c r="D199" s="5" t="s">
        <v>6006</v>
      </c>
      <c r="E199" s="5">
        <v>198</v>
      </c>
      <c r="F199" s="6">
        <v>1</v>
      </c>
      <c r="G199" s="6" t="s">
        <v>99</v>
      </c>
      <c r="H199" s="6" t="s">
        <v>100</v>
      </c>
      <c r="I199" s="6">
        <v>5</v>
      </c>
      <c r="L199" s="6">
        <v>3</v>
      </c>
      <c r="M199" s="5" t="s">
        <v>1031</v>
      </c>
      <c r="N199" s="5" t="s">
        <v>1032</v>
      </c>
      <c r="S199" s="6" t="s">
        <v>248</v>
      </c>
      <c r="T199" s="6" t="s">
        <v>249</v>
      </c>
      <c r="Y199" s="6" t="s">
        <v>1050</v>
      </c>
      <c r="Z199" s="6" t="s">
        <v>1051</v>
      </c>
      <c r="AC199" s="6">
        <v>12</v>
      </c>
      <c r="AD199" s="6" t="s">
        <v>622</v>
      </c>
      <c r="AE199" s="6" t="s">
        <v>623</v>
      </c>
    </row>
    <row r="200" spans="1:72" ht="13.5" customHeight="1">
      <c r="A200" s="8" t="str">
        <f>HYPERLINK("http://kyu.snu.ac.kr/sdhj/index.jsp?type=hj/GK14653_00IM0001_072a.jpg","1747_수현내면_072a")</f>
        <v>1747_수현내면_072a</v>
      </c>
      <c r="B200" s="5">
        <v>1747</v>
      </c>
      <c r="C200" s="5" t="s">
        <v>6005</v>
      </c>
      <c r="D200" s="5" t="s">
        <v>6006</v>
      </c>
      <c r="E200" s="5">
        <v>199</v>
      </c>
      <c r="F200" s="6">
        <v>1</v>
      </c>
      <c r="G200" s="6" t="s">
        <v>99</v>
      </c>
      <c r="H200" s="6" t="s">
        <v>100</v>
      </c>
      <c r="I200" s="6">
        <v>5</v>
      </c>
      <c r="L200" s="6">
        <v>3</v>
      </c>
      <c r="M200" s="5" t="s">
        <v>1031</v>
      </c>
      <c r="N200" s="5" t="s">
        <v>1032</v>
      </c>
      <c r="S200" s="6" t="s">
        <v>467</v>
      </c>
      <c r="T200" s="6" t="s">
        <v>468</v>
      </c>
      <c r="Y200" s="6" t="s">
        <v>1052</v>
      </c>
      <c r="Z200" s="6" t="s">
        <v>1053</v>
      </c>
      <c r="AC200" s="6">
        <v>3</v>
      </c>
      <c r="AD200" s="6" t="s">
        <v>391</v>
      </c>
      <c r="AE200" s="6" t="s">
        <v>392</v>
      </c>
      <c r="AF200" s="6" t="s">
        <v>251</v>
      </c>
      <c r="AG200" s="6" t="s">
        <v>252</v>
      </c>
    </row>
    <row r="201" spans="1:72" ht="13.5" customHeight="1">
      <c r="A201" s="8" t="str">
        <f>HYPERLINK("http://kyu.snu.ac.kr/sdhj/index.jsp?type=hj/GK14653_00IM0001_072a.jpg","1747_수현내면_072a")</f>
        <v>1747_수현내면_072a</v>
      </c>
      <c r="B201" s="5">
        <v>1747</v>
      </c>
      <c r="C201" s="5" t="s">
        <v>6005</v>
      </c>
      <c r="D201" s="5" t="s">
        <v>6006</v>
      </c>
      <c r="E201" s="5">
        <v>200</v>
      </c>
      <c r="F201" s="6">
        <v>1</v>
      </c>
      <c r="G201" s="6" t="s">
        <v>99</v>
      </c>
      <c r="H201" s="6" t="s">
        <v>100</v>
      </c>
      <c r="I201" s="6">
        <v>5</v>
      </c>
      <c r="L201" s="6">
        <v>3</v>
      </c>
      <c r="M201" s="5" t="s">
        <v>1031</v>
      </c>
      <c r="N201" s="5" t="s">
        <v>1032</v>
      </c>
      <c r="T201" s="6" t="s">
        <v>6007</v>
      </c>
      <c r="U201" s="6" t="s">
        <v>137</v>
      </c>
      <c r="V201" s="6" t="s">
        <v>138</v>
      </c>
      <c r="Y201" s="6" t="s">
        <v>1054</v>
      </c>
      <c r="Z201" s="6" t="s">
        <v>6008</v>
      </c>
      <c r="AC201" s="6">
        <v>37</v>
      </c>
      <c r="AD201" s="6" t="s">
        <v>656</v>
      </c>
      <c r="AE201" s="6" t="s">
        <v>657</v>
      </c>
      <c r="BB201" s="6" t="s">
        <v>137</v>
      </c>
      <c r="BC201" s="6" t="s">
        <v>138</v>
      </c>
      <c r="BD201" s="6" t="s">
        <v>1055</v>
      </c>
      <c r="BE201" s="6" t="s">
        <v>1056</v>
      </c>
      <c r="BF201" s="6" t="s">
        <v>6009</v>
      </c>
    </row>
    <row r="202" spans="1:72" ht="13.5" customHeight="1">
      <c r="A202" s="8" t="str">
        <f>HYPERLINK("http://kyu.snu.ac.kr/sdhj/index.jsp?type=hj/GK14653_00IM0001_072a.jpg","1747_수현내면_072a")</f>
        <v>1747_수현내면_072a</v>
      </c>
      <c r="B202" s="5">
        <v>1747</v>
      </c>
      <c r="C202" s="5" t="s">
        <v>6005</v>
      </c>
      <c r="D202" s="5" t="s">
        <v>6006</v>
      </c>
      <c r="E202" s="5">
        <v>201</v>
      </c>
      <c r="F202" s="6">
        <v>1</v>
      </c>
      <c r="G202" s="6" t="s">
        <v>99</v>
      </c>
      <c r="H202" s="6" t="s">
        <v>100</v>
      </c>
      <c r="I202" s="6">
        <v>5</v>
      </c>
      <c r="L202" s="6">
        <v>3</v>
      </c>
      <c r="M202" s="5" t="s">
        <v>1031</v>
      </c>
      <c r="N202" s="5" t="s">
        <v>1032</v>
      </c>
      <c r="T202" s="6" t="s">
        <v>6007</v>
      </c>
      <c r="U202" s="6" t="s">
        <v>137</v>
      </c>
      <c r="V202" s="6" t="s">
        <v>138</v>
      </c>
      <c r="Y202" s="6" t="s">
        <v>1057</v>
      </c>
      <c r="Z202" s="6" t="s">
        <v>1058</v>
      </c>
      <c r="AC202" s="6">
        <v>25</v>
      </c>
      <c r="AD202" s="6" t="s">
        <v>303</v>
      </c>
      <c r="AE202" s="6" t="s">
        <v>304</v>
      </c>
      <c r="BB202" s="6" t="s">
        <v>137</v>
      </c>
      <c r="BC202" s="6" t="s">
        <v>138</v>
      </c>
      <c r="BD202" s="6" t="s">
        <v>1059</v>
      </c>
      <c r="BE202" s="6" t="s">
        <v>1060</v>
      </c>
      <c r="BF202" s="6" t="s">
        <v>6010</v>
      </c>
    </row>
    <row r="203" spans="1:72" ht="13.5" customHeight="1">
      <c r="A203" s="8" t="str">
        <f>HYPERLINK("http://kyu.snu.ac.kr/sdhj/index.jsp?type=hj/GK14653_00IM0001_072a.jpg","1747_수현내면_072a")</f>
        <v>1747_수현내면_072a</v>
      </c>
      <c r="B203" s="5">
        <v>1747</v>
      </c>
      <c r="C203" s="5" t="s">
        <v>6005</v>
      </c>
      <c r="D203" s="5" t="s">
        <v>6006</v>
      </c>
      <c r="E203" s="5">
        <v>202</v>
      </c>
      <c r="F203" s="6">
        <v>1</v>
      </c>
      <c r="G203" s="6" t="s">
        <v>99</v>
      </c>
      <c r="H203" s="6" t="s">
        <v>100</v>
      </c>
      <c r="I203" s="6">
        <v>5</v>
      </c>
      <c r="L203" s="6">
        <v>3</v>
      </c>
      <c r="M203" s="5" t="s">
        <v>1031</v>
      </c>
      <c r="N203" s="5" t="s">
        <v>1032</v>
      </c>
      <c r="T203" s="6" t="s">
        <v>6007</v>
      </c>
      <c r="U203" s="6" t="s">
        <v>129</v>
      </c>
      <c r="V203" s="6" t="s">
        <v>130</v>
      </c>
      <c r="Y203" s="6" t="s">
        <v>1061</v>
      </c>
      <c r="Z203" s="6" t="s">
        <v>1062</v>
      </c>
      <c r="AC203" s="6">
        <v>2</v>
      </c>
      <c r="AD203" s="6" t="s">
        <v>246</v>
      </c>
      <c r="AE203" s="6" t="s">
        <v>247</v>
      </c>
      <c r="AF203" s="6" t="s">
        <v>135</v>
      </c>
      <c r="AG203" s="6" t="s">
        <v>136</v>
      </c>
      <c r="BB203" s="6" t="s">
        <v>137</v>
      </c>
      <c r="BC203" s="6" t="s">
        <v>138</v>
      </c>
      <c r="BD203" s="6" t="s">
        <v>1063</v>
      </c>
      <c r="BE203" s="6" t="s">
        <v>1064</v>
      </c>
      <c r="BF203" s="6" t="s">
        <v>6011</v>
      </c>
    </row>
    <row r="204" spans="1:72" ht="13.5" customHeight="1">
      <c r="A204" s="8" t="str">
        <f>HYPERLINK("http://kyu.snu.ac.kr/sdhj/index.jsp?type=hj/GK14653_00IM0001_072a.jpg","1747_수현내면_072a")</f>
        <v>1747_수현내면_072a</v>
      </c>
      <c r="B204" s="5">
        <v>1747</v>
      </c>
      <c r="C204" s="5" t="s">
        <v>6005</v>
      </c>
      <c r="D204" s="5" t="s">
        <v>6006</v>
      </c>
      <c r="E204" s="5">
        <v>203</v>
      </c>
      <c r="F204" s="6">
        <v>1</v>
      </c>
      <c r="G204" s="6" t="s">
        <v>99</v>
      </c>
      <c r="H204" s="6" t="s">
        <v>100</v>
      </c>
      <c r="I204" s="6">
        <v>5</v>
      </c>
      <c r="L204" s="6">
        <v>3</v>
      </c>
      <c r="M204" s="5" t="s">
        <v>1031</v>
      </c>
      <c r="N204" s="5" t="s">
        <v>1032</v>
      </c>
      <c r="T204" s="6" t="s">
        <v>6007</v>
      </c>
      <c r="U204" s="6" t="s">
        <v>137</v>
      </c>
      <c r="V204" s="6" t="s">
        <v>138</v>
      </c>
      <c r="Y204" s="6" t="s">
        <v>1065</v>
      </c>
      <c r="Z204" s="6" t="s">
        <v>6012</v>
      </c>
      <c r="AG204" s="6" t="s">
        <v>6013</v>
      </c>
    </row>
    <row r="205" spans="1:72" ht="13.5" customHeight="1">
      <c r="A205" s="8" t="str">
        <f>HYPERLINK("http://kyu.snu.ac.kr/sdhj/index.jsp?type=hj/GK14653_00IM0001_072a.jpg","1747_수현내면_072a")</f>
        <v>1747_수현내면_072a</v>
      </c>
      <c r="B205" s="5">
        <v>1747</v>
      </c>
      <c r="C205" s="5" t="s">
        <v>6005</v>
      </c>
      <c r="D205" s="5" t="s">
        <v>6006</v>
      </c>
      <c r="E205" s="5">
        <v>204</v>
      </c>
      <c r="F205" s="6">
        <v>1</v>
      </c>
      <c r="G205" s="6" t="s">
        <v>99</v>
      </c>
      <c r="H205" s="6" t="s">
        <v>100</v>
      </c>
      <c r="I205" s="6">
        <v>5</v>
      </c>
      <c r="L205" s="6">
        <v>3</v>
      </c>
      <c r="M205" s="5" t="s">
        <v>1031</v>
      </c>
      <c r="N205" s="5" t="s">
        <v>1032</v>
      </c>
      <c r="T205" s="6" t="s">
        <v>6007</v>
      </c>
      <c r="U205" s="6" t="s">
        <v>137</v>
      </c>
      <c r="V205" s="6" t="s">
        <v>138</v>
      </c>
      <c r="Y205" s="6" t="s">
        <v>1066</v>
      </c>
      <c r="Z205" s="6" t="s">
        <v>1067</v>
      </c>
      <c r="AF205" s="6" t="s">
        <v>6014</v>
      </c>
      <c r="AG205" s="6" t="s">
        <v>6015</v>
      </c>
    </row>
    <row r="206" spans="1:72" ht="13.5" customHeight="1">
      <c r="A206" s="8" t="str">
        <f>HYPERLINK("http://kyu.snu.ac.kr/sdhj/index.jsp?type=hj/GK14653_00IM0001_072a.jpg","1747_수현내면_072a")</f>
        <v>1747_수현내면_072a</v>
      </c>
      <c r="B206" s="5">
        <v>1747</v>
      </c>
      <c r="C206" s="5" t="s">
        <v>6005</v>
      </c>
      <c r="D206" s="5" t="s">
        <v>6006</v>
      </c>
      <c r="E206" s="5">
        <v>205</v>
      </c>
      <c r="F206" s="6">
        <v>1</v>
      </c>
      <c r="G206" s="6" t="s">
        <v>99</v>
      </c>
      <c r="H206" s="6" t="s">
        <v>100</v>
      </c>
      <c r="I206" s="6">
        <v>5</v>
      </c>
      <c r="L206" s="6">
        <v>4</v>
      </c>
      <c r="M206" s="5" t="s">
        <v>596</v>
      </c>
      <c r="N206" s="5" t="s">
        <v>597</v>
      </c>
      <c r="T206" s="6" t="s">
        <v>6016</v>
      </c>
      <c r="U206" s="6" t="s">
        <v>73</v>
      </c>
      <c r="V206" s="6" t="s">
        <v>74</v>
      </c>
      <c r="W206" s="6" t="s">
        <v>75</v>
      </c>
      <c r="X206" s="6" t="s">
        <v>76</v>
      </c>
      <c r="Y206" s="6" t="s">
        <v>1068</v>
      </c>
      <c r="Z206" s="6" t="s">
        <v>1069</v>
      </c>
      <c r="AC206" s="6">
        <v>40</v>
      </c>
      <c r="AD206" s="6" t="s">
        <v>1070</v>
      </c>
      <c r="AE206" s="6" t="s">
        <v>1071</v>
      </c>
      <c r="AJ206" s="6" t="s">
        <v>33</v>
      </c>
      <c r="AK206" s="6" t="s">
        <v>34</v>
      </c>
      <c r="AL206" s="6" t="s">
        <v>81</v>
      </c>
      <c r="AM206" s="6" t="s">
        <v>82</v>
      </c>
      <c r="AT206" s="6" t="s">
        <v>83</v>
      </c>
      <c r="AU206" s="6" t="s">
        <v>84</v>
      </c>
      <c r="AV206" s="6" t="s">
        <v>85</v>
      </c>
      <c r="AW206" s="6" t="s">
        <v>86</v>
      </c>
      <c r="BG206" s="6" t="s">
        <v>83</v>
      </c>
      <c r="BH206" s="6" t="s">
        <v>84</v>
      </c>
      <c r="BI206" s="6" t="s">
        <v>87</v>
      </c>
      <c r="BJ206" s="6" t="s">
        <v>88</v>
      </c>
      <c r="BK206" s="6" t="s">
        <v>89</v>
      </c>
      <c r="BL206" s="6" t="s">
        <v>90</v>
      </c>
      <c r="BM206" s="6" t="s">
        <v>91</v>
      </c>
      <c r="BN206" s="6" t="s">
        <v>92</v>
      </c>
      <c r="BO206" s="6" t="s">
        <v>93</v>
      </c>
      <c r="BP206" s="6" t="s">
        <v>94</v>
      </c>
      <c r="BQ206" s="6" t="s">
        <v>95</v>
      </c>
      <c r="BR206" s="6" t="s">
        <v>96</v>
      </c>
      <c r="BS206" s="6" t="s">
        <v>97</v>
      </c>
      <c r="BT206" s="6" t="s">
        <v>98</v>
      </c>
    </row>
    <row r="207" spans="1:72" ht="13.5" customHeight="1">
      <c r="A207" s="8" t="str">
        <f>HYPERLINK("http://kyu.snu.ac.kr/sdhj/index.jsp?type=hj/GK14653_00IM0001_072a.jpg","1747_수현내면_072a")</f>
        <v>1747_수현내면_072a</v>
      </c>
      <c r="B207" s="5">
        <v>1747</v>
      </c>
      <c r="C207" s="5" t="s">
        <v>5746</v>
      </c>
      <c r="D207" s="5" t="s">
        <v>5747</v>
      </c>
      <c r="E207" s="5">
        <v>206</v>
      </c>
      <c r="F207" s="6">
        <v>1</v>
      </c>
      <c r="G207" s="6" t="s">
        <v>99</v>
      </c>
      <c r="H207" s="6" t="s">
        <v>100</v>
      </c>
      <c r="I207" s="6">
        <v>5</v>
      </c>
      <c r="L207" s="6">
        <v>4</v>
      </c>
      <c r="M207" s="5" t="s">
        <v>596</v>
      </c>
      <c r="N207" s="5" t="s">
        <v>597</v>
      </c>
      <c r="S207" s="6" t="s">
        <v>101</v>
      </c>
      <c r="T207" s="6" t="s">
        <v>102</v>
      </c>
      <c r="W207" s="6" t="s">
        <v>461</v>
      </c>
      <c r="X207" s="6" t="s">
        <v>462</v>
      </c>
      <c r="Y207" s="6" t="s">
        <v>105</v>
      </c>
      <c r="Z207" s="6" t="s">
        <v>106</v>
      </c>
      <c r="AC207" s="6">
        <v>39</v>
      </c>
      <c r="AD207" s="6" t="s">
        <v>431</v>
      </c>
      <c r="AE207" s="6" t="s">
        <v>432</v>
      </c>
      <c r="AJ207" s="6" t="s">
        <v>109</v>
      </c>
      <c r="AK207" s="6" t="s">
        <v>110</v>
      </c>
      <c r="AL207" s="6" t="s">
        <v>1072</v>
      </c>
      <c r="AM207" s="6" t="s">
        <v>1073</v>
      </c>
      <c r="AT207" s="6" t="s">
        <v>93</v>
      </c>
      <c r="AU207" s="6" t="s">
        <v>94</v>
      </c>
      <c r="AV207" s="6" t="s">
        <v>6017</v>
      </c>
      <c r="AW207" s="6" t="s">
        <v>6018</v>
      </c>
      <c r="BG207" s="6" t="s">
        <v>93</v>
      </c>
      <c r="BH207" s="6" t="s">
        <v>94</v>
      </c>
      <c r="BI207" s="6" t="s">
        <v>1074</v>
      </c>
      <c r="BJ207" s="6" t="s">
        <v>1075</v>
      </c>
      <c r="BK207" s="6" t="s">
        <v>93</v>
      </c>
      <c r="BL207" s="6" t="s">
        <v>94</v>
      </c>
      <c r="BM207" s="6" t="s">
        <v>1076</v>
      </c>
      <c r="BN207" s="6" t="s">
        <v>1077</v>
      </c>
      <c r="BO207" s="6" t="s">
        <v>93</v>
      </c>
      <c r="BP207" s="6" t="s">
        <v>94</v>
      </c>
      <c r="BQ207" s="6" t="s">
        <v>1078</v>
      </c>
      <c r="BR207" s="6" t="s">
        <v>6019</v>
      </c>
      <c r="BS207" s="6" t="s">
        <v>1079</v>
      </c>
      <c r="BT207" s="6" t="s">
        <v>1080</v>
      </c>
    </row>
    <row r="208" spans="1:72" ht="13.5" customHeight="1">
      <c r="A208" s="8" t="str">
        <f>HYPERLINK("http://kyu.snu.ac.kr/sdhj/index.jsp?type=hj/GK14653_00IM0001_072a.jpg","1747_수현내면_072a")</f>
        <v>1747_수현내면_072a</v>
      </c>
      <c r="B208" s="5">
        <v>1747</v>
      </c>
      <c r="C208" s="5" t="s">
        <v>6020</v>
      </c>
      <c r="D208" s="5" t="s">
        <v>6021</v>
      </c>
      <c r="E208" s="5">
        <v>207</v>
      </c>
      <c r="F208" s="6">
        <v>1</v>
      </c>
      <c r="G208" s="6" t="s">
        <v>99</v>
      </c>
      <c r="H208" s="6" t="s">
        <v>100</v>
      </c>
      <c r="I208" s="6">
        <v>5</v>
      </c>
      <c r="L208" s="6">
        <v>4</v>
      </c>
      <c r="M208" s="5" t="s">
        <v>596</v>
      </c>
      <c r="N208" s="5" t="s">
        <v>597</v>
      </c>
      <c r="S208" s="6" t="s">
        <v>1081</v>
      </c>
      <c r="T208" s="6" t="s">
        <v>1082</v>
      </c>
      <c r="W208" s="6" t="s">
        <v>677</v>
      </c>
      <c r="X208" s="6" t="s">
        <v>6022</v>
      </c>
      <c r="Y208" s="6" t="s">
        <v>105</v>
      </c>
      <c r="Z208" s="6" t="s">
        <v>106</v>
      </c>
      <c r="AC208" s="6">
        <v>67</v>
      </c>
      <c r="AD208" s="6" t="s">
        <v>210</v>
      </c>
      <c r="AE208" s="6" t="s">
        <v>211</v>
      </c>
      <c r="AJ208" s="6" t="s">
        <v>109</v>
      </c>
      <c r="AK208" s="6" t="s">
        <v>110</v>
      </c>
      <c r="AL208" s="6" t="s">
        <v>1079</v>
      </c>
      <c r="AM208" s="6" t="s">
        <v>1080</v>
      </c>
    </row>
    <row r="209" spans="1:72" ht="13.5" customHeight="1">
      <c r="A209" s="8" t="str">
        <f>HYPERLINK("http://kyu.snu.ac.kr/sdhj/index.jsp?type=hj/GK14653_00IM0001_072a.jpg","1747_수현내면_072a")</f>
        <v>1747_수현내면_072a</v>
      </c>
      <c r="B209" s="5">
        <v>1747</v>
      </c>
      <c r="C209" s="5" t="s">
        <v>6023</v>
      </c>
      <c r="D209" s="5" t="s">
        <v>6024</v>
      </c>
      <c r="E209" s="5">
        <v>208</v>
      </c>
      <c r="F209" s="6">
        <v>1</v>
      </c>
      <c r="G209" s="6" t="s">
        <v>99</v>
      </c>
      <c r="H209" s="6" t="s">
        <v>100</v>
      </c>
      <c r="I209" s="6">
        <v>5</v>
      </c>
      <c r="L209" s="6">
        <v>4</v>
      </c>
      <c r="M209" s="5" t="s">
        <v>596</v>
      </c>
      <c r="N209" s="5" t="s">
        <v>597</v>
      </c>
      <c r="S209" s="6" t="s">
        <v>238</v>
      </c>
      <c r="T209" s="6" t="s">
        <v>239</v>
      </c>
      <c r="Y209" s="6" t="s">
        <v>1083</v>
      </c>
      <c r="Z209" s="6" t="s">
        <v>1084</v>
      </c>
      <c r="AA209" s="6" t="s">
        <v>1085</v>
      </c>
      <c r="AB209" s="6" t="s">
        <v>1086</v>
      </c>
      <c r="AC209" s="6">
        <v>19</v>
      </c>
      <c r="AD209" s="6" t="s">
        <v>1087</v>
      </c>
      <c r="AE209" s="6" t="s">
        <v>1088</v>
      </c>
    </row>
    <row r="210" spans="1:72" ht="13.5" customHeight="1">
      <c r="A210" s="8" t="str">
        <f>HYPERLINK("http://kyu.snu.ac.kr/sdhj/index.jsp?type=hj/GK14653_00IM0001_072a.jpg","1747_수현내면_072a")</f>
        <v>1747_수현내면_072a</v>
      </c>
      <c r="B210" s="5">
        <v>1747</v>
      </c>
      <c r="C210" s="5" t="s">
        <v>6023</v>
      </c>
      <c r="D210" s="5" t="s">
        <v>6024</v>
      </c>
      <c r="E210" s="5">
        <v>209</v>
      </c>
      <c r="F210" s="6">
        <v>1</v>
      </c>
      <c r="G210" s="6" t="s">
        <v>99</v>
      </c>
      <c r="H210" s="6" t="s">
        <v>100</v>
      </c>
      <c r="I210" s="6">
        <v>5</v>
      </c>
      <c r="L210" s="6">
        <v>4</v>
      </c>
      <c r="M210" s="5" t="s">
        <v>596</v>
      </c>
      <c r="N210" s="5" t="s">
        <v>597</v>
      </c>
      <c r="S210" s="6" t="s">
        <v>248</v>
      </c>
      <c r="T210" s="6" t="s">
        <v>249</v>
      </c>
      <c r="Y210" s="6" t="s">
        <v>1089</v>
      </c>
      <c r="Z210" s="6" t="s">
        <v>1090</v>
      </c>
      <c r="AA210" s="6" t="s">
        <v>1091</v>
      </c>
      <c r="AB210" s="6" t="s">
        <v>1092</v>
      </c>
      <c r="AC210" s="6">
        <v>10</v>
      </c>
      <c r="AD210" s="6" t="s">
        <v>206</v>
      </c>
      <c r="AE210" s="6" t="s">
        <v>207</v>
      </c>
    </row>
    <row r="211" spans="1:72" ht="13.5" customHeight="1">
      <c r="A211" s="8" t="str">
        <f>HYPERLINK("http://kyu.snu.ac.kr/sdhj/index.jsp?type=hj/GK14653_00IM0001_072a.jpg","1747_수현내면_072a")</f>
        <v>1747_수현내면_072a</v>
      </c>
      <c r="B211" s="5">
        <v>1747</v>
      </c>
      <c r="C211" s="5" t="s">
        <v>6023</v>
      </c>
      <c r="D211" s="5" t="s">
        <v>6024</v>
      </c>
      <c r="E211" s="5">
        <v>210</v>
      </c>
      <c r="F211" s="6">
        <v>1</v>
      </c>
      <c r="G211" s="6" t="s">
        <v>99</v>
      </c>
      <c r="H211" s="6" t="s">
        <v>100</v>
      </c>
      <c r="I211" s="6">
        <v>5</v>
      </c>
      <c r="L211" s="6">
        <v>4</v>
      </c>
      <c r="M211" s="5" t="s">
        <v>596</v>
      </c>
      <c r="N211" s="5" t="s">
        <v>597</v>
      </c>
      <c r="T211" s="6" t="s">
        <v>6025</v>
      </c>
      <c r="U211" s="6" t="s">
        <v>129</v>
      </c>
      <c r="V211" s="6" t="s">
        <v>130</v>
      </c>
      <c r="Y211" s="6" t="s">
        <v>1093</v>
      </c>
      <c r="Z211" s="6" t="s">
        <v>1094</v>
      </c>
      <c r="AC211" s="6">
        <v>12</v>
      </c>
      <c r="AD211" s="6" t="s">
        <v>622</v>
      </c>
      <c r="AE211" s="6" t="s">
        <v>623</v>
      </c>
      <c r="BB211" s="6" t="s">
        <v>123</v>
      </c>
      <c r="BC211" s="6" t="s">
        <v>124</v>
      </c>
      <c r="BD211" s="6" t="s">
        <v>608</v>
      </c>
      <c r="BE211" s="6" t="s">
        <v>5861</v>
      </c>
      <c r="BF211" s="6" t="s">
        <v>6026</v>
      </c>
    </row>
    <row r="212" spans="1:72" ht="13.5" customHeight="1">
      <c r="A212" s="8" t="str">
        <f>HYPERLINK("http://kyu.snu.ac.kr/sdhj/index.jsp?type=hj/GK14653_00IM0001_072a.jpg","1747_수현내면_072a")</f>
        <v>1747_수현내면_072a</v>
      </c>
      <c r="B212" s="5">
        <v>1747</v>
      </c>
      <c r="C212" s="5" t="s">
        <v>6027</v>
      </c>
      <c r="D212" s="5" t="s">
        <v>6028</v>
      </c>
      <c r="E212" s="5">
        <v>211</v>
      </c>
      <c r="F212" s="6">
        <v>1</v>
      </c>
      <c r="G212" s="6" t="s">
        <v>99</v>
      </c>
      <c r="H212" s="6" t="s">
        <v>100</v>
      </c>
      <c r="I212" s="6">
        <v>5</v>
      </c>
      <c r="L212" s="6">
        <v>4</v>
      </c>
      <c r="M212" s="5" t="s">
        <v>596</v>
      </c>
      <c r="N212" s="5" t="s">
        <v>597</v>
      </c>
      <c r="T212" s="6" t="s">
        <v>6025</v>
      </c>
      <c r="U212" s="6" t="s">
        <v>137</v>
      </c>
      <c r="V212" s="6" t="s">
        <v>138</v>
      </c>
      <c r="Y212" s="6" t="s">
        <v>1095</v>
      </c>
      <c r="Z212" s="6" t="s">
        <v>619</v>
      </c>
      <c r="AF212" s="6" t="s">
        <v>478</v>
      </c>
      <c r="AG212" s="6" t="s">
        <v>479</v>
      </c>
      <c r="AH212" s="6" t="s">
        <v>1096</v>
      </c>
      <c r="AI212" s="6" t="s">
        <v>1097</v>
      </c>
      <c r="BC212" s="6" t="s">
        <v>124</v>
      </c>
      <c r="BE212" s="6" t="s">
        <v>6029</v>
      </c>
      <c r="BF212" s="6" t="s">
        <v>6030</v>
      </c>
    </row>
    <row r="213" spans="1:72" ht="13.5" customHeight="1">
      <c r="A213" s="8" t="str">
        <f>HYPERLINK("http://kyu.snu.ac.kr/sdhj/index.jsp?type=hj/GK14653_00IM0001_072a.jpg","1747_수현내면_072a")</f>
        <v>1747_수현내면_072a</v>
      </c>
      <c r="B213" s="5">
        <v>1747</v>
      </c>
      <c r="C213" s="5" t="s">
        <v>5727</v>
      </c>
      <c r="D213" s="5" t="s">
        <v>5751</v>
      </c>
      <c r="E213" s="5">
        <v>212</v>
      </c>
      <c r="F213" s="6">
        <v>1</v>
      </c>
      <c r="G213" s="6" t="s">
        <v>99</v>
      </c>
      <c r="H213" s="6" t="s">
        <v>100</v>
      </c>
      <c r="I213" s="6">
        <v>5</v>
      </c>
      <c r="L213" s="6">
        <v>4</v>
      </c>
      <c r="M213" s="5" t="s">
        <v>596</v>
      </c>
      <c r="N213" s="5" t="s">
        <v>597</v>
      </c>
      <c r="T213" s="6" t="s">
        <v>6025</v>
      </c>
      <c r="U213" s="6" t="s">
        <v>383</v>
      </c>
      <c r="V213" s="6" t="s">
        <v>384</v>
      </c>
      <c r="Y213" s="6" t="s">
        <v>1098</v>
      </c>
      <c r="Z213" s="6" t="s">
        <v>6031</v>
      </c>
      <c r="AC213" s="6">
        <v>39</v>
      </c>
      <c r="AD213" s="6" t="s">
        <v>431</v>
      </c>
      <c r="AE213" s="6" t="s">
        <v>432</v>
      </c>
      <c r="AT213" s="6" t="s">
        <v>129</v>
      </c>
      <c r="AU213" s="6" t="s">
        <v>130</v>
      </c>
      <c r="AV213" s="6" t="s">
        <v>1099</v>
      </c>
      <c r="AW213" s="6" t="s">
        <v>1100</v>
      </c>
      <c r="BB213" s="6" t="s">
        <v>1101</v>
      </c>
      <c r="BC213" s="6" t="s">
        <v>6032</v>
      </c>
      <c r="BF213" s="6" t="s">
        <v>6033</v>
      </c>
    </row>
    <row r="214" spans="1:72" ht="13.5" customHeight="1">
      <c r="A214" s="8" t="str">
        <f>HYPERLINK("http://kyu.snu.ac.kr/sdhj/index.jsp?type=hj/GK14653_00IM0001_072a.jpg","1747_수현내면_072a")</f>
        <v>1747_수현내면_072a</v>
      </c>
      <c r="B214" s="5">
        <v>1747</v>
      </c>
      <c r="C214" s="5" t="s">
        <v>5881</v>
      </c>
      <c r="D214" s="5" t="s">
        <v>5882</v>
      </c>
      <c r="E214" s="5">
        <v>213</v>
      </c>
      <c r="F214" s="6">
        <v>1</v>
      </c>
      <c r="G214" s="6" t="s">
        <v>99</v>
      </c>
      <c r="H214" s="6" t="s">
        <v>100</v>
      </c>
      <c r="I214" s="6">
        <v>5</v>
      </c>
      <c r="L214" s="6">
        <v>4</v>
      </c>
      <c r="M214" s="5" t="s">
        <v>596</v>
      </c>
      <c r="N214" s="5" t="s">
        <v>597</v>
      </c>
      <c r="T214" s="6" t="s">
        <v>6025</v>
      </c>
      <c r="U214" s="6" t="s">
        <v>129</v>
      </c>
      <c r="V214" s="6" t="s">
        <v>130</v>
      </c>
      <c r="Y214" s="6" t="s">
        <v>1102</v>
      </c>
      <c r="Z214" s="6" t="s">
        <v>798</v>
      </c>
      <c r="AF214" s="6" t="s">
        <v>1103</v>
      </c>
      <c r="AG214" s="6" t="s">
        <v>1104</v>
      </c>
      <c r="AH214" s="6" t="s">
        <v>1105</v>
      </c>
      <c r="AI214" s="6" t="s">
        <v>6034</v>
      </c>
      <c r="AU214" s="6" t="s">
        <v>130</v>
      </c>
      <c r="AW214" s="6" t="s">
        <v>1100</v>
      </c>
      <c r="BC214" s="6" t="s">
        <v>6035</v>
      </c>
      <c r="BF214" s="6" t="s">
        <v>6036</v>
      </c>
    </row>
    <row r="215" spans="1:72" ht="13.5" customHeight="1">
      <c r="A215" s="8" t="str">
        <f>HYPERLINK("http://kyu.snu.ac.kr/sdhj/index.jsp?type=hj/GK14653_00IM0001_072a.jpg","1747_수현내면_072a")</f>
        <v>1747_수현내면_072a</v>
      </c>
      <c r="B215" s="5">
        <v>1747</v>
      </c>
      <c r="C215" s="5" t="s">
        <v>6037</v>
      </c>
      <c r="D215" s="5" t="s">
        <v>6038</v>
      </c>
      <c r="E215" s="5">
        <v>214</v>
      </c>
      <c r="F215" s="6">
        <v>1</v>
      </c>
      <c r="G215" s="6" t="s">
        <v>99</v>
      </c>
      <c r="H215" s="6" t="s">
        <v>100</v>
      </c>
      <c r="I215" s="6">
        <v>5</v>
      </c>
      <c r="L215" s="6">
        <v>4</v>
      </c>
      <c r="M215" s="5" t="s">
        <v>596</v>
      </c>
      <c r="N215" s="5" t="s">
        <v>597</v>
      </c>
      <c r="T215" s="6" t="s">
        <v>6025</v>
      </c>
      <c r="U215" s="6" t="s">
        <v>123</v>
      </c>
      <c r="V215" s="6" t="s">
        <v>124</v>
      </c>
      <c r="Y215" s="6" t="s">
        <v>1106</v>
      </c>
      <c r="Z215" s="6" t="s">
        <v>1107</v>
      </c>
      <c r="AC215" s="6">
        <v>29</v>
      </c>
      <c r="AD215" s="6" t="s">
        <v>439</v>
      </c>
      <c r="AE215" s="6" t="s">
        <v>440</v>
      </c>
      <c r="BD215" s="6" t="s">
        <v>1108</v>
      </c>
      <c r="BE215" s="6" t="s">
        <v>1109</v>
      </c>
    </row>
    <row r="216" spans="1:72" ht="13.5" customHeight="1">
      <c r="A216" s="8" t="str">
        <f>HYPERLINK("http://kyu.snu.ac.kr/sdhj/index.jsp?type=hj/GK14653_00IM0001_072a.jpg","1747_수현내면_072a")</f>
        <v>1747_수현내면_072a</v>
      </c>
      <c r="B216" s="5">
        <v>1747</v>
      </c>
      <c r="C216" s="5" t="s">
        <v>5727</v>
      </c>
      <c r="D216" s="5" t="s">
        <v>5751</v>
      </c>
      <c r="E216" s="5">
        <v>215</v>
      </c>
      <c r="F216" s="6">
        <v>1</v>
      </c>
      <c r="G216" s="6" t="s">
        <v>99</v>
      </c>
      <c r="H216" s="6" t="s">
        <v>100</v>
      </c>
      <c r="I216" s="6">
        <v>5</v>
      </c>
      <c r="L216" s="6">
        <v>4</v>
      </c>
      <c r="M216" s="5" t="s">
        <v>596</v>
      </c>
      <c r="N216" s="5" t="s">
        <v>597</v>
      </c>
      <c r="T216" s="6" t="s">
        <v>6025</v>
      </c>
      <c r="U216" s="6" t="s">
        <v>137</v>
      </c>
      <c r="V216" s="6" t="s">
        <v>138</v>
      </c>
      <c r="Y216" s="6" t="s">
        <v>1110</v>
      </c>
      <c r="Z216" s="6" t="s">
        <v>1111</v>
      </c>
      <c r="AC216" s="6">
        <v>66</v>
      </c>
      <c r="BB216" s="6" t="s">
        <v>137</v>
      </c>
      <c r="BC216" s="6" t="s">
        <v>138</v>
      </c>
      <c r="BD216" s="6" t="s">
        <v>1112</v>
      </c>
      <c r="BE216" s="6" t="s">
        <v>1113</v>
      </c>
      <c r="BF216" s="6" t="s">
        <v>6039</v>
      </c>
    </row>
    <row r="217" spans="1:72" ht="13.5" customHeight="1">
      <c r="A217" s="8" t="str">
        <f>HYPERLINK("http://kyu.snu.ac.kr/sdhj/index.jsp?type=hj/GK14653_00IM0001_072a.jpg","1747_수현내면_072a")</f>
        <v>1747_수현내면_072a</v>
      </c>
      <c r="B217" s="5">
        <v>1747</v>
      </c>
      <c r="C217" s="5" t="s">
        <v>6023</v>
      </c>
      <c r="D217" s="5" t="s">
        <v>6024</v>
      </c>
      <c r="E217" s="5">
        <v>216</v>
      </c>
      <c r="F217" s="6">
        <v>1</v>
      </c>
      <c r="G217" s="6" t="s">
        <v>99</v>
      </c>
      <c r="H217" s="6" t="s">
        <v>100</v>
      </c>
      <c r="I217" s="6">
        <v>5</v>
      </c>
      <c r="L217" s="6">
        <v>4</v>
      </c>
      <c r="M217" s="5" t="s">
        <v>596</v>
      </c>
      <c r="N217" s="5" t="s">
        <v>597</v>
      </c>
      <c r="T217" s="6" t="s">
        <v>6025</v>
      </c>
      <c r="U217" s="6" t="s">
        <v>137</v>
      </c>
      <c r="V217" s="6" t="s">
        <v>138</v>
      </c>
      <c r="Y217" s="6" t="s">
        <v>1114</v>
      </c>
      <c r="Z217" s="6" t="s">
        <v>1115</v>
      </c>
      <c r="AF217" s="6" t="s">
        <v>575</v>
      </c>
      <c r="AG217" s="6" t="s">
        <v>6040</v>
      </c>
      <c r="AI217" s="6" t="s">
        <v>1116</v>
      </c>
      <c r="BB217" s="6" t="s">
        <v>190</v>
      </c>
      <c r="BC217" s="6" t="s">
        <v>191</v>
      </c>
      <c r="BF217" s="6" t="s">
        <v>6039</v>
      </c>
    </row>
    <row r="218" spans="1:72" ht="13.5" customHeight="1">
      <c r="A218" s="8" t="str">
        <f>HYPERLINK("http://kyu.snu.ac.kr/sdhj/index.jsp?type=hj/GK14653_00IM0001_072a.jpg","1747_수현내면_072a")</f>
        <v>1747_수현내면_072a</v>
      </c>
      <c r="B218" s="5">
        <v>1747</v>
      </c>
      <c r="C218" s="5" t="s">
        <v>6023</v>
      </c>
      <c r="D218" s="5" t="s">
        <v>6024</v>
      </c>
      <c r="E218" s="5">
        <v>217</v>
      </c>
      <c r="F218" s="6">
        <v>1</v>
      </c>
      <c r="G218" s="6" t="s">
        <v>99</v>
      </c>
      <c r="H218" s="6" t="s">
        <v>100</v>
      </c>
      <c r="I218" s="6">
        <v>5</v>
      </c>
      <c r="L218" s="6">
        <v>4</v>
      </c>
      <c r="M218" s="5" t="s">
        <v>596</v>
      </c>
      <c r="N218" s="5" t="s">
        <v>597</v>
      </c>
      <c r="T218" s="6" t="s">
        <v>6025</v>
      </c>
      <c r="U218" s="6" t="s">
        <v>129</v>
      </c>
      <c r="V218" s="6" t="s">
        <v>130</v>
      </c>
      <c r="Y218" s="6" t="s">
        <v>1117</v>
      </c>
      <c r="Z218" s="6" t="s">
        <v>1118</v>
      </c>
      <c r="AC218" s="6">
        <v>28</v>
      </c>
      <c r="AD218" s="6" t="s">
        <v>573</v>
      </c>
      <c r="AE218" s="6" t="s">
        <v>574</v>
      </c>
      <c r="AG218" s="6" t="s">
        <v>6041</v>
      </c>
      <c r="AI218" s="6" t="s">
        <v>1116</v>
      </c>
      <c r="BC218" s="6" t="s">
        <v>191</v>
      </c>
      <c r="BF218" s="6" t="s">
        <v>6042</v>
      </c>
    </row>
    <row r="219" spans="1:72" ht="13.5" customHeight="1">
      <c r="A219" s="8" t="str">
        <f>HYPERLINK("http://kyu.snu.ac.kr/sdhj/index.jsp?type=hj/GK14653_00IM0001_072a.jpg","1747_수현내면_072a")</f>
        <v>1747_수현내면_072a</v>
      </c>
      <c r="B219" s="5">
        <v>1747</v>
      </c>
      <c r="C219" s="5" t="s">
        <v>6023</v>
      </c>
      <c r="D219" s="5" t="s">
        <v>6024</v>
      </c>
      <c r="E219" s="5">
        <v>218</v>
      </c>
      <c r="F219" s="6">
        <v>1</v>
      </c>
      <c r="G219" s="6" t="s">
        <v>99</v>
      </c>
      <c r="H219" s="6" t="s">
        <v>100</v>
      </c>
      <c r="I219" s="6">
        <v>5</v>
      </c>
      <c r="L219" s="6">
        <v>4</v>
      </c>
      <c r="M219" s="5" t="s">
        <v>596</v>
      </c>
      <c r="N219" s="5" t="s">
        <v>597</v>
      </c>
      <c r="T219" s="6" t="s">
        <v>6025</v>
      </c>
      <c r="U219" s="6" t="s">
        <v>137</v>
      </c>
      <c r="V219" s="6" t="s">
        <v>138</v>
      </c>
      <c r="Y219" s="6" t="s">
        <v>6043</v>
      </c>
      <c r="Z219" s="6" t="s">
        <v>1119</v>
      </c>
      <c r="AC219" s="6">
        <v>23</v>
      </c>
      <c r="AD219" s="6" t="s">
        <v>543</v>
      </c>
      <c r="AE219" s="6" t="s">
        <v>544</v>
      </c>
      <c r="AF219" s="6" t="s">
        <v>6044</v>
      </c>
      <c r="AG219" s="6" t="s">
        <v>6045</v>
      </c>
      <c r="AH219" s="6" t="s">
        <v>1120</v>
      </c>
      <c r="AI219" s="6" t="s">
        <v>1116</v>
      </c>
      <c r="BC219" s="6" t="s">
        <v>191</v>
      </c>
      <c r="BF219" s="6" t="s">
        <v>6046</v>
      </c>
    </row>
    <row r="220" spans="1:72" ht="13.5" customHeight="1">
      <c r="A220" s="8" t="str">
        <f>HYPERLINK("http://kyu.snu.ac.kr/sdhj/index.jsp?type=hj/GK14653_00IM0001_072a.jpg","1747_수현내면_072a")</f>
        <v>1747_수현내면_072a</v>
      </c>
      <c r="B220" s="5">
        <v>1747</v>
      </c>
      <c r="C220" s="5" t="s">
        <v>6023</v>
      </c>
      <c r="D220" s="5" t="s">
        <v>6024</v>
      </c>
      <c r="E220" s="5">
        <v>219</v>
      </c>
      <c r="F220" s="6">
        <v>1</v>
      </c>
      <c r="G220" s="6" t="s">
        <v>99</v>
      </c>
      <c r="H220" s="6" t="s">
        <v>100</v>
      </c>
      <c r="I220" s="6">
        <v>5</v>
      </c>
      <c r="L220" s="6">
        <v>4</v>
      </c>
      <c r="M220" s="5" t="s">
        <v>596</v>
      </c>
      <c r="N220" s="5" t="s">
        <v>597</v>
      </c>
      <c r="T220" s="6" t="s">
        <v>6025</v>
      </c>
      <c r="U220" s="6" t="s">
        <v>129</v>
      </c>
      <c r="V220" s="6" t="s">
        <v>130</v>
      </c>
      <c r="AG220" s="6" t="s">
        <v>6041</v>
      </c>
      <c r="AV220" s="6" t="s">
        <v>1121</v>
      </c>
      <c r="AW220" s="6" t="s">
        <v>1122</v>
      </c>
      <c r="BB220" s="6" t="s">
        <v>137</v>
      </c>
      <c r="BC220" s="6" t="s">
        <v>138</v>
      </c>
      <c r="BD220" s="6" t="s">
        <v>1123</v>
      </c>
      <c r="BE220" s="6" t="s">
        <v>1124</v>
      </c>
      <c r="BF220" s="6" t="s">
        <v>6039</v>
      </c>
    </row>
    <row r="221" spans="1:72" ht="13.5" customHeight="1">
      <c r="A221" s="8" t="str">
        <f>HYPERLINK("http://kyu.snu.ac.kr/sdhj/index.jsp?type=hj/GK14653_00IM0001_072a.jpg","1747_수현내면_072a")</f>
        <v>1747_수현내면_072a</v>
      </c>
      <c r="B221" s="5">
        <v>1747</v>
      </c>
      <c r="C221" s="5" t="s">
        <v>6023</v>
      </c>
      <c r="D221" s="5" t="s">
        <v>6024</v>
      </c>
      <c r="E221" s="5">
        <v>220</v>
      </c>
      <c r="F221" s="6">
        <v>1</v>
      </c>
      <c r="G221" s="6" t="s">
        <v>99</v>
      </c>
      <c r="H221" s="6" t="s">
        <v>100</v>
      </c>
      <c r="I221" s="6">
        <v>5</v>
      </c>
      <c r="L221" s="6">
        <v>4</v>
      </c>
      <c r="M221" s="5" t="s">
        <v>596</v>
      </c>
      <c r="N221" s="5" t="s">
        <v>597</v>
      </c>
      <c r="T221" s="6" t="s">
        <v>6025</v>
      </c>
      <c r="U221" s="6" t="s">
        <v>137</v>
      </c>
      <c r="V221" s="6" t="s">
        <v>138</v>
      </c>
      <c r="AF221" s="6" t="s">
        <v>6047</v>
      </c>
      <c r="AG221" s="6" t="s">
        <v>6048</v>
      </c>
      <c r="AH221" s="6" t="s">
        <v>1125</v>
      </c>
      <c r="AI221" s="6" t="s">
        <v>1126</v>
      </c>
      <c r="AW221" s="6" t="s">
        <v>1122</v>
      </c>
      <c r="BC221" s="6" t="s">
        <v>138</v>
      </c>
      <c r="BE221" s="6" t="s">
        <v>1124</v>
      </c>
      <c r="BF221" s="6" t="s">
        <v>6046</v>
      </c>
    </row>
    <row r="222" spans="1:72" ht="13.5" customHeight="1">
      <c r="A222" s="8" t="str">
        <f>HYPERLINK("http://kyu.snu.ac.kr/sdhj/index.jsp?type=hj/GK14653_00IM0001_072a.jpg","1747_수현내면_072a")</f>
        <v>1747_수현내면_072a</v>
      </c>
      <c r="B222" s="5">
        <v>1747</v>
      </c>
      <c r="C222" s="5" t="s">
        <v>6023</v>
      </c>
      <c r="D222" s="5" t="s">
        <v>6024</v>
      </c>
      <c r="E222" s="5">
        <v>221</v>
      </c>
      <c r="F222" s="6">
        <v>1</v>
      </c>
      <c r="G222" s="6" t="s">
        <v>99</v>
      </c>
      <c r="H222" s="6" t="s">
        <v>100</v>
      </c>
      <c r="I222" s="6">
        <v>5</v>
      </c>
      <c r="L222" s="6">
        <v>5</v>
      </c>
      <c r="M222" s="5" t="s">
        <v>1127</v>
      </c>
      <c r="N222" s="5" t="s">
        <v>1128</v>
      </c>
      <c r="T222" s="6" t="s">
        <v>6049</v>
      </c>
      <c r="U222" s="6" t="s">
        <v>73</v>
      </c>
      <c r="V222" s="6" t="s">
        <v>74</v>
      </c>
      <c r="W222" s="6" t="s">
        <v>75</v>
      </c>
      <c r="X222" s="6" t="s">
        <v>76</v>
      </c>
      <c r="Y222" s="6" t="s">
        <v>1129</v>
      </c>
      <c r="Z222" s="6" t="s">
        <v>1130</v>
      </c>
      <c r="AC222" s="6">
        <v>56</v>
      </c>
      <c r="AD222" s="6" t="s">
        <v>265</v>
      </c>
      <c r="AE222" s="6" t="s">
        <v>266</v>
      </c>
      <c r="AJ222" s="6" t="s">
        <v>33</v>
      </c>
      <c r="AK222" s="6" t="s">
        <v>34</v>
      </c>
      <c r="AL222" s="6" t="s">
        <v>81</v>
      </c>
      <c r="AM222" s="6" t="s">
        <v>82</v>
      </c>
      <c r="AT222" s="6" t="s">
        <v>93</v>
      </c>
      <c r="AU222" s="6" t="s">
        <v>94</v>
      </c>
      <c r="AV222" s="6" t="s">
        <v>1131</v>
      </c>
      <c r="AW222" s="6" t="s">
        <v>1132</v>
      </c>
      <c r="BG222" s="6" t="s">
        <v>83</v>
      </c>
      <c r="BH222" s="6" t="s">
        <v>84</v>
      </c>
      <c r="BI222" s="6" t="s">
        <v>407</v>
      </c>
      <c r="BJ222" s="6" t="s">
        <v>408</v>
      </c>
      <c r="BK222" s="6" t="s">
        <v>83</v>
      </c>
      <c r="BL222" s="6" t="s">
        <v>84</v>
      </c>
      <c r="BM222" s="6" t="s">
        <v>5830</v>
      </c>
      <c r="BN222" s="6" t="s">
        <v>5831</v>
      </c>
      <c r="BO222" s="6" t="s">
        <v>153</v>
      </c>
      <c r="BP222" s="6" t="s">
        <v>154</v>
      </c>
      <c r="BQ222" s="6" t="s">
        <v>1133</v>
      </c>
      <c r="BR222" s="6" t="s">
        <v>6050</v>
      </c>
      <c r="BS222" s="6" t="s">
        <v>164</v>
      </c>
      <c r="BT222" s="6" t="s">
        <v>6051</v>
      </c>
    </row>
    <row r="223" spans="1:72" ht="13.5" customHeight="1">
      <c r="A223" s="8" t="str">
        <f>HYPERLINK("http://kyu.snu.ac.kr/sdhj/index.jsp?type=hj/GK14653_00IM0001_072a.jpg","1747_수현내면_072a")</f>
        <v>1747_수현내면_072a</v>
      </c>
      <c r="B223" s="5">
        <v>1747</v>
      </c>
      <c r="C223" s="5" t="s">
        <v>6052</v>
      </c>
      <c r="D223" s="5" t="s">
        <v>6053</v>
      </c>
      <c r="E223" s="5">
        <v>222</v>
      </c>
      <c r="F223" s="6">
        <v>1</v>
      </c>
      <c r="G223" s="6" t="s">
        <v>99</v>
      </c>
      <c r="H223" s="6" t="s">
        <v>100</v>
      </c>
      <c r="I223" s="6">
        <v>5</v>
      </c>
      <c r="L223" s="6">
        <v>5</v>
      </c>
      <c r="M223" s="5" t="s">
        <v>1127</v>
      </c>
      <c r="N223" s="5" t="s">
        <v>1128</v>
      </c>
      <c r="S223" s="6" t="s">
        <v>101</v>
      </c>
      <c r="T223" s="6" t="s">
        <v>102</v>
      </c>
      <c r="W223" s="6" t="s">
        <v>163</v>
      </c>
      <c r="X223" s="6" t="s">
        <v>6054</v>
      </c>
      <c r="Y223" s="6" t="s">
        <v>105</v>
      </c>
      <c r="Z223" s="6" t="s">
        <v>106</v>
      </c>
      <c r="AC223" s="6">
        <v>56</v>
      </c>
      <c r="AD223" s="6" t="s">
        <v>265</v>
      </c>
      <c r="AE223" s="6" t="s">
        <v>266</v>
      </c>
      <c r="AJ223" s="6" t="s">
        <v>109</v>
      </c>
      <c r="AK223" s="6" t="s">
        <v>110</v>
      </c>
      <c r="AL223" s="6" t="s">
        <v>164</v>
      </c>
      <c r="AM223" s="6" t="s">
        <v>6055</v>
      </c>
      <c r="AT223" s="6" t="s">
        <v>93</v>
      </c>
      <c r="AU223" s="6" t="s">
        <v>94</v>
      </c>
      <c r="AV223" s="6" t="s">
        <v>1134</v>
      </c>
      <c r="AW223" s="6" t="s">
        <v>1135</v>
      </c>
      <c r="BG223" s="6" t="s">
        <v>93</v>
      </c>
      <c r="BH223" s="6" t="s">
        <v>94</v>
      </c>
      <c r="BI223" s="6" t="s">
        <v>1136</v>
      </c>
      <c r="BJ223" s="6" t="s">
        <v>1137</v>
      </c>
      <c r="BK223" s="6" t="s">
        <v>93</v>
      </c>
      <c r="BL223" s="6" t="s">
        <v>94</v>
      </c>
      <c r="BM223" s="6" t="s">
        <v>1138</v>
      </c>
      <c r="BN223" s="6" t="s">
        <v>1139</v>
      </c>
      <c r="BO223" s="6" t="s">
        <v>153</v>
      </c>
      <c r="BP223" s="6" t="s">
        <v>154</v>
      </c>
      <c r="BQ223" s="6" t="s">
        <v>1140</v>
      </c>
      <c r="BR223" s="6" t="s">
        <v>6056</v>
      </c>
      <c r="BS223" s="6" t="s">
        <v>1141</v>
      </c>
      <c r="BT223" s="6" t="s">
        <v>1142</v>
      </c>
    </row>
    <row r="224" spans="1:72" ht="13.5" customHeight="1">
      <c r="A224" s="8" t="str">
        <f>HYPERLINK("http://kyu.snu.ac.kr/sdhj/index.jsp?type=hj/GK14653_00IM0001_072a.jpg","1747_수현내면_072a")</f>
        <v>1747_수현내면_072a</v>
      </c>
      <c r="B224" s="5">
        <v>1747</v>
      </c>
      <c r="C224" s="5" t="s">
        <v>6057</v>
      </c>
      <c r="D224" s="5" t="s">
        <v>6058</v>
      </c>
      <c r="E224" s="5">
        <v>223</v>
      </c>
      <c r="F224" s="6">
        <v>1</v>
      </c>
      <c r="G224" s="6" t="s">
        <v>99</v>
      </c>
      <c r="H224" s="6" t="s">
        <v>100</v>
      </c>
      <c r="I224" s="6">
        <v>5</v>
      </c>
      <c r="L224" s="6">
        <v>5</v>
      </c>
      <c r="M224" s="5" t="s">
        <v>1127</v>
      </c>
      <c r="N224" s="5" t="s">
        <v>1128</v>
      </c>
      <c r="S224" s="6" t="s">
        <v>238</v>
      </c>
      <c r="T224" s="6" t="s">
        <v>239</v>
      </c>
      <c r="Y224" s="6" t="s">
        <v>1143</v>
      </c>
      <c r="Z224" s="6" t="s">
        <v>1144</v>
      </c>
      <c r="AC224" s="6">
        <v>31</v>
      </c>
      <c r="AD224" s="6" t="s">
        <v>630</v>
      </c>
      <c r="AE224" s="6" t="s">
        <v>631</v>
      </c>
    </row>
    <row r="225" spans="1:73" ht="13.5" customHeight="1">
      <c r="A225" s="8" t="str">
        <f>HYPERLINK("http://kyu.snu.ac.kr/sdhj/index.jsp?type=hj/GK14653_00IM0001_072a.jpg","1747_수현내면_072a")</f>
        <v>1747_수현내면_072a</v>
      </c>
      <c r="B225" s="5">
        <v>1747</v>
      </c>
      <c r="C225" s="5" t="s">
        <v>6059</v>
      </c>
      <c r="D225" s="5" t="s">
        <v>6060</v>
      </c>
      <c r="E225" s="5">
        <v>224</v>
      </c>
      <c r="F225" s="6">
        <v>1</v>
      </c>
      <c r="G225" s="6" t="s">
        <v>99</v>
      </c>
      <c r="H225" s="6" t="s">
        <v>100</v>
      </c>
      <c r="I225" s="6">
        <v>5</v>
      </c>
      <c r="L225" s="6">
        <v>5</v>
      </c>
      <c r="M225" s="5" t="s">
        <v>1127</v>
      </c>
      <c r="N225" s="5" t="s">
        <v>1128</v>
      </c>
      <c r="S225" s="6" t="s">
        <v>347</v>
      </c>
      <c r="T225" s="6" t="s">
        <v>312</v>
      </c>
      <c r="W225" s="6" t="s">
        <v>220</v>
      </c>
      <c r="X225" s="6" t="s">
        <v>221</v>
      </c>
      <c r="Y225" s="6" t="s">
        <v>105</v>
      </c>
      <c r="Z225" s="6" t="s">
        <v>106</v>
      </c>
      <c r="AC225" s="6">
        <v>31</v>
      </c>
      <c r="AD225" s="6" t="s">
        <v>630</v>
      </c>
      <c r="AE225" s="6" t="s">
        <v>631</v>
      </c>
    </row>
    <row r="226" spans="1:73" ht="13.5" customHeight="1">
      <c r="A226" s="8" t="str">
        <f>HYPERLINK("http://kyu.snu.ac.kr/sdhj/index.jsp?type=hj/GK14653_00IM0001_072a.jpg","1747_수현내면_072a")</f>
        <v>1747_수현내면_072a</v>
      </c>
      <c r="B226" s="5">
        <v>1747</v>
      </c>
      <c r="C226" s="5" t="s">
        <v>6059</v>
      </c>
      <c r="D226" s="5" t="s">
        <v>6060</v>
      </c>
      <c r="E226" s="5">
        <v>225</v>
      </c>
      <c r="F226" s="6">
        <v>1</v>
      </c>
      <c r="G226" s="6" t="s">
        <v>99</v>
      </c>
      <c r="H226" s="6" t="s">
        <v>100</v>
      </c>
      <c r="I226" s="6">
        <v>5</v>
      </c>
      <c r="L226" s="6">
        <v>5</v>
      </c>
      <c r="M226" s="5" t="s">
        <v>1127</v>
      </c>
      <c r="N226" s="5" t="s">
        <v>1128</v>
      </c>
      <c r="S226" s="6" t="s">
        <v>244</v>
      </c>
      <c r="T226" s="6" t="s">
        <v>245</v>
      </c>
      <c r="AF226" s="6" t="s">
        <v>1145</v>
      </c>
      <c r="AG226" s="6" t="s">
        <v>1146</v>
      </c>
    </row>
    <row r="227" spans="1:73" ht="13.5" customHeight="1">
      <c r="A227" s="8" t="str">
        <f>HYPERLINK("http://kyu.snu.ac.kr/sdhj/index.jsp?type=hj/GK14653_00IM0001_072a.jpg","1747_수현내면_072a")</f>
        <v>1747_수현내면_072a</v>
      </c>
      <c r="B227" s="5">
        <v>1747</v>
      </c>
      <c r="C227" s="5" t="s">
        <v>6059</v>
      </c>
      <c r="D227" s="5" t="s">
        <v>6060</v>
      </c>
      <c r="E227" s="5">
        <v>226</v>
      </c>
      <c r="F227" s="6">
        <v>1</v>
      </c>
      <c r="G227" s="6" t="s">
        <v>99</v>
      </c>
      <c r="H227" s="6" t="s">
        <v>100</v>
      </c>
      <c r="I227" s="6">
        <v>5</v>
      </c>
      <c r="L227" s="6">
        <v>5</v>
      </c>
      <c r="M227" s="5" t="s">
        <v>1127</v>
      </c>
      <c r="N227" s="5" t="s">
        <v>1128</v>
      </c>
      <c r="S227" s="6" t="s">
        <v>1147</v>
      </c>
      <c r="T227" s="6" t="s">
        <v>1148</v>
      </c>
      <c r="Y227" s="6" t="s">
        <v>6061</v>
      </c>
      <c r="Z227" s="6" t="s">
        <v>6062</v>
      </c>
      <c r="AC227" s="6">
        <v>4</v>
      </c>
      <c r="AD227" s="6" t="s">
        <v>391</v>
      </c>
      <c r="AE227" s="6" t="s">
        <v>392</v>
      </c>
    </row>
    <row r="228" spans="1:73" ht="13.5" customHeight="1">
      <c r="A228" s="8" t="str">
        <f>HYPERLINK("http://kyu.snu.ac.kr/sdhj/index.jsp?type=hj/GK14653_00IM0001_072a.jpg","1747_수현내면_072a")</f>
        <v>1747_수현내면_072a</v>
      </c>
      <c r="B228" s="5">
        <v>1747</v>
      </c>
      <c r="C228" s="5" t="s">
        <v>6059</v>
      </c>
      <c r="D228" s="5" t="s">
        <v>6060</v>
      </c>
      <c r="E228" s="5">
        <v>228</v>
      </c>
      <c r="F228" s="6">
        <v>1</v>
      </c>
      <c r="G228" s="6" t="s">
        <v>99</v>
      </c>
      <c r="H228" s="6" t="s">
        <v>100</v>
      </c>
      <c r="I228" s="6">
        <v>5</v>
      </c>
      <c r="L228" s="6">
        <v>5</v>
      </c>
      <c r="M228" s="5" t="s">
        <v>1127</v>
      </c>
      <c r="N228" s="5" t="s">
        <v>1128</v>
      </c>
      <c r="T228" s="6" t="s">
        <v>6063</v>
      </c>
      <c r="U228" s="6" t="s">
        <v>137</v>
      </c>
      <c r="V228" s="6" t="s">
        <v>138</v>
      </c>
      <c r="Y228" s="6" t="s">
        <v>6064</v>
      </c>
      <c r="Z228" s="6" t="s">
        <v>1149</v>
      </c>
      <c r="AC228" s="6">
        <v>39</v>
      </c>
      <c r="AD228" s="6" t="s">
        <v>431</v>
      </c>
      <c r="AE228" s="6" t="s">
        <v>432</v>
      </c>
    </row>
    <row r="229" spans="1:73" ht="13.5" customHeight="1">
      <c r="A229" s="8" t="str">
        <f>HYPERLINK("http://kyu.snu.ac.kr/sdhj/index.jsp?type=hj/GK14653_00IM0001_072a.jpg","1747_수현내면_072a")</f>
        <v>1747_수현내면_072a</v>
      </c>
      <c r="B229" s="5">
        <v>1747</v>
      </c>
      <c r="C229" s="5" t="s">
        <v>6059</v>
      </c>
      <c r="D229" s="5" t="s">
        <v>6060</v>
      </c>
      <c r="E229" s="5">
        <v>229</v>
      </c>
      <c r="F229" s="6">
        <v>1</v>
      </c>
      <c r="G229" s="6" t="s">
        <v>99</v>
      </c>
      <c r="H229" s="6" t="s">
        <v>100</v>
      </c>
      <c r="I229" s="6">
        <v>5</v>
      </c>
      <c r="L229" s="6">
        <v>5</v>
      </c>
      <c r="M229" s="5" t="s">
        <v>1127</v>
      </c>
      <c r="N229" s="5" t="s">
        <v>1128</v>
      </c>
      <c r="T229" s="6" t="s">
        <v>6063</v>
      </c>
      <c r="U229" s="6" t="s">
        <v>137</v>
      </c>
      <c r="V229" s="6" t="s">
        <v>138</v>
      </c>
      <c r="Y229" s="6" t="s">
        <v>1150</v>
      </c>
      <c r="Z229" s="6" t="s">
        <v>1151</v>
      </c>
      <c r="AC229" s="6">
        <v>7</v>
      </c>
      <c r="AD229" s="6" t="s">
        <v>210</v>
      </c>
      <c r="AE229" s="6" t="s">
        <v>211</v>
      </c>
      <c r="BU229" s="6" t="s">
        <v>1152</v>
      </c>
    </row>
    <row r="230" spans="1:73" ht="13.5" customHeight="1">
      <c r="A230" s="8" t="str">
        <f>HYPERLINK("http://kyu.snu.ac.kr/sdhj/index.jsp?type=hj/GK14653_00IM0001_072a.jpg","1747_수현내면_072a")</f>
        <v>1747_수현내면_072a</v>
      </c>
      <c r="B230" s="5">
        <v>1747</v>
      </c>
      <c r="C230" s="5" t="s">
        <v>6059</v>
      </c>
      <c r="D230" s="5" t="s">
        <v>6060</v>
      </c>
      <c r="E230" s="5">
        <v>230</v>
      </c>
      <c r="F230" s="6">
        <v>1</v>
      </c>
      <c r="G230" s="6" t="s">
        <v>99</v>
      </c>
      <c r="H230" s="6" t="s">
        <v>100</v>
      </c>
      <c r="I230" s="6">
        <v>5</v>
      </c>
      <c r="L230" s="6">
        <v>5</v>
      </c>
      <c r="M230" s="5" t="s">
        <v>1127</v>
      </c>
      <c r="N230" s="5" t="s">
        <v>1128</v>
      </c>
      <c r="T230" s="6" t="s">
        <v>6063</v>
      </c>
      <c r="U230" s="6" t="s">
        <v>129</v>
      </c>
      <c r="V230" s="6" t="s">
        <v>130</v>
      </c>
      <c r="Y230" s="6" t="s">
        <v>1153</v>
      </c>
      <c r="Z230" s="6" t="s">
        <v>1154</v>
      </c>
      <c r="AC230" s="6">
        <v>7</v>
      </c>
      <c r="AD230" s="6" t="s">
        <v>210</v>
      </c>
      <c r="AE230" s="6" t="s">
        <v>211</v>
      </c>
      <c r="BB230" s="6" t="s">
        <v>137</v>
      </c>
      <c r="BC230" s="6" t="s">
        <v>138</v>
      </c>
      <c r="BD230" s="6" t="s">
        <v>1155</v>
      </c>
      <c r="BE230" s="6" t="s">
        <v>1149</v>
      </c>
      <c r="BF230" s="6" t="s">
        <v>5943</v>
      </c>
    </row>
    <row r="231" spans="1:73" ht="13.5" customHeight="1">
      <c r="A231" s="8" t="str">
        <f>HYPERLINK("http://kyu.snu.ac.kr/sdhj/index.jsp?type=hj/GK14653_00IM0001_072a.jpg","1747_수현내면_072a")</f>
        <v>1747_수현내면_072a</v>
      </c>
      <c r="B231" s="5">
        <v>1747</v>
      </c>
      <c r="C231" s="5" t="s">
        <v>5944</v>
      </c>
      <c r="D231" s="5" t="s">
        <v>5945</v>
      </c>
      <c r="E231" s="5">
        <v>231</v>
      </c>
      <c r="F231" s="6">
        <v>1</v>
      </c>
      <c r="G231" s="6" t="s">
        <v>99</v>
      </c>
      <c r="H231" s="6" t="s">
        <v>100</v>
      </c>
      <c r="I231" s="6">
        <v>5</v>
      </c>
      <c r="L231" s="6">
        <v>5</v>
      </c>
      <c r="M231" s="5" t="s">
        <v>1127</v>
      </c>
      <c r="N231" s="5" t="s">
        <v>1128</v>
      </c>
      <c r="T231" s="6" t="s">
        <v>6063</v>
      </c>
      <c r="U231" s="6" t="s">
        <v>1156</v>
      </c>
      <c r="V231" s="6" t="s">
        <v>1157</v>
      </c>
      <c r="Y231" s="6" t="s">
        <v>1158</v>
      </c>
      <c r="Z231" s="6" t="s">
        <v>1159</v>
      </c>
      <c r="AC231" s="6">
        <v>55</v>
      </c>
      <c r="AD231" s="6" t="s">
        <v>265</v>
      </c>
      <c r="AE231" s="6" t="s">
        <v>266</v>
      </c>
      <c r="AF231" s="6" t="s">
        <v>652</v>
      </c>
      <c r="AG231" s="6" t="s">
        <v>653</v>
      </c>
    </row>
    <row r="232" spans="1:73" ht="13.5" customHeight="1">
      <c r="A232" s="8" t="str">
        <f>HYPERLINK("http://kyu.snu.ac.kr/sdhj/index.jsp?type=hj/GK14653_00IM0001_072a.jpg","1747_수현내면_072a")</f>
        <v>1747_수현내면_072a</v>
      </c>
      <c r="B232" s="5">
        <v>1747</v>
      </c>
      <c r="C232" s="5" t="s">
        <v>5746</v>
      </c>
      <c r="D232" s="5" t="s">
        <v>5747</v>
      </c>
      <c r="E232" s="5">
        <v>232</v>
      </c>
      <c r="F232" s="6">
        <v>1</v>
      </c>
      <c r="G232" s="6" t="s">
        <v>99</v>
      </c>
      <c r="H232" s="6" t="s">
        <v>100</v>
      </c>
      <c r="I232" s="6">
        <v>5</v>
      </c>
      <c r="L232" s="6">
        <v>5</v>
      </c>
      <c r="M232" s="5" t="s">
        <v>1127</v>
      </c>
      <c r="N232" s="5" t="s">
        <v>1128</v>
      </c>
      <c r="T232" s="6" t="s">
        <v>6063</v>
      </c>
      <c r="U232" s="6" t="s">
        <v>137</v>
      </c>
      <c r="V232" s="6" t="s">
        <v>138</v>
      </c>
      <c r="Y232" s="6" t="s">
        <v>1160</v>
      </c>
      <c r="Z232" s="6" t="s">
        <v>1161</v>
      </c>
      <c r="AC232" s="6">
        <v>13</v>
      </c>
      <c r="AD232" s="6" t="s">
        <v>202</v>
      </c>
      <c r="AE232" s="6" t="s">
        <v>203</v>
      </c>
      <c r="AF232" s="6" t="s">
        <v>135</v>
      </c>
      <c r="AG232" s="6" t="s">
        <v>136</v>
      </c>
      <c r="AT232" s="6" t="s">
        <v>860</v>
      </c>
      <c r="AU232" s="6" t="s">
        <v>861</v>
      </c>
      <c r="BB232" s="6" t="s">
        <v>1101</v>
      </c>
      <c r="BC232" s="6" t="s">
        <v>6065</v>
      </c>
      <c r="BF232" s="6" t="s">
        <v>6066</v>
      </c>
    </row>
    <row r="233" spans="1:73" ht="13.5" customHeight="1">
      <c r="A233" s="8" t="str">
        <f>HYPERLINK("http://kyu.snu.ac.kr/sdhj/index.jsp?type=hj/GK14653_00IM0001_072a.jpg","1747_수현내면_072a")</f>
        <v>1747_수현내면_072a</v>
      </c>
      <c r="B233" s="5">
        <v>1747</v>
      </c>
      <c r="C233" s="5" t="s">
        <v>6059</v>
      </c>
      <c r="D233" s="5" t="s">
        <v>6060</v>
      </c>
      <c r="E233" s="5">
        <v>233</v>
      </c>
      <c r="F233" s="6">
        <v>1</v>
      </c>
      <c r="G233" s="6" t="s">
        <v>99</v>
      </c>
      <c r="H233" s="6" t="s">
        <v>100</v>
      </c>
      <c r="I233" s="6">
        <v>5</v>
      </c>
      <c r="L233" s="6">
        <v>5</v>
      </c>
      <c r="M233" s="5" t="s">
        <v>1127</v>
      </c>
      <c r="N233" s="5" t="s">
        <v>1128</v>
      </c>
      <c r="T233" s="6" t="s">
        <v>6063</v>
      </c>
      <c r="U233" s="6" t="s">
        <v>137</v>
      </c>
      <c r="V233" s="6" t="s">
        <v>138</v>
      </c>
      <c r="Y233" s="6" t="s">
        <v>1162</v>
      </c>
      <c r="Z233" s="6" t="s">
        <v>1163</v>
      </c>
      <c r="AC233" s="6">
        <v>29</v>
      </c>
      <c r="AD233" s="6" t="s">
        <v>439</v>
      </c>
      <c r="AE233" s="6" t="s">
        <v>440</v>
      </c>
      <c r="AF233" s="6" t="s">
        <v>819</v>
      </c>
      <c r="AG233" s="6" t="s">
        <v>479</v>
      </c>
      <c r="AH233" s="6" t="s">
        <v>415</v>
      </c>
      <c r="AI233" s="6" t="s">
        <v>416</v>
      </c>
    </row>
    <row r="234" spans="1:73" ht="13.5" customHeight="1">
      <c r="A234" s="8" t="str">
        <f>HYPERLINK("http://kyu.snu.ac.kr/sdhj/index.jsp?type=hj/GK14653_00IM0001_072a.jpg","1747_수현내면_072a")</f>
        <v>1747_수현내면_072a</v>
      </c>
      <c r="B234" s="5">
        <v>1747</v>
      </c>
      <c r="C234" s="5" t="s">
        <v>6059</v>
      </c>
      <c r="D234" s="5" t="s">
        <v>6060</v>
      </c>
      <c r="E234" s="5">
        <v>234</v>
      </c>
      <c r="F234" s="6">
        <v>1</v>
      </c>
      <c r="G234" s="6" t="s">
        <v>99</v>
      </c>
      <c r="H234" s="6" t="s">
        <v>100</v>
      </c>
      <c r="I234" s="6">
        <v>6</v>
      </c>
      <c r="J234" s="6" t="s">
        <v>1164</v>
      </c>
      <c r="K234" s="6" t="s">
        <v>1165</v>
      </c>
      <c r="L234" s="6">
        <v>1</v>
      </c>
      <c r="M234" s="5" t="s">
        <v>1166</v>
      </c>
      <c r="N234" s="5" t="s">
        <v>1167</v>
      </c>
      <c r="T234" s="6" t="s">
        <v>5829</v>
      </c>
      <c r="U234" s="6" t="s">
        <v>73</v>
      </c>
      <c r="V234" s="6" t="s">
        <v>74</v>
      </c>
      <c r="W234" s="6" t="s">
        <v>75</v>
      </c>
      <c r="X234" s="6" t="s">
        <v>76</v>
      </c>
      <c r="Y234" s="6" t="s">
        <v>1089</v>
      </c>
      <c r="Z234" s="6" t="s">
        <v>1090</v>
      </c>
      <c r="AC234" s="6">
        <v>31</v>
      </c>
      <c r="AD234" s="6" t="s">
        <v>630</v>
      </c>
      <c r="AE234" s="6" t="s">
        <v>631</v>
      </c>
      <c r="AJ234" s="6" t="s">
        <v>33</v>
      </c>
      <c r="AK234" s="6" t="s">
        <v>34</v>
      </c>
      <c r="AL234" s="6" t="s">
        <v>81</v>
      </c>
      <c r="AM234" s="6" t="s">
        <v>82</v>
      </c>
      <c r="AT234" s="6" t="s">
        <v>93</v>
      </c>
      <c r="AU234" s="6" t="s">
        <v>94</v>
      </c>
      <c r="AV234" s="6" t="s">
        <v>1168</v>
      </c>
      <c r="AW234" s="6" t="s">
        <v>1169</v>
      </c>
      <c r="BG234" s="6" t="s">
        <v>93</v>
      </c>
      <c r="BH234" s="6" t="s">
        <v>94</v>
      </c>
      <c r="BI234" s="6" t="s">
        <v>1170</v>
      </c>
      <c r="BJ234" s="6" t="s">
        <v>1171</v>
      </c>
      <c r="BK234" s="6" t="s">
        <v>93</v>
      </c>
      <c r="BL234" s="6" t="s">
        <v>94</v>
      </c>
      <c r="BM234" s="6" t="s">
        <v>1172</v>
      </c>
      <c r="BN234" s="6" t="s">
        <v>1173</v>
      </c>
      <c r="BO234" s="6" t="s">
        <v>93</v>
      </c>
      <c r="BP234" s="6" t="s">
        <v>94</v>
      </c>
      <c r="BQ234" s="6" t="s">
        <v>1174</v>
      </c>
      <c r="BR234" s="6" t="s">
        <v>6067</v>
      </c>
      <c r="BS234" s="6" t="s">
        <v>616</v>
      </c>
      <c r="BT234" s="6" t="s">
        <v>617</v>
      </c>
    </row>
    <row r="235" spans="1:73" ht="13.5" customHeight="1">
      <c r="A235" s="8" t="str">
        <f>HYPERLINK("http://kyu.snu.ac.kr/sdhj/index.jsp?type=hj/GK14653_00IM0001_072a.jpg","1747_수현내면_072a")</f>
        <v>1747_수현내면_072a</v>
      </c>
      <c r="B235" s="5">
        <v>1747</v>
      </c>
      <c r="C235" s="5" t="s">
        <v>6068</v>
      </c>
      <c r="D235" s="5" t="s">
        <v>6069</v>
      </c>
      <c r="E235" s="5">
        <v>235</v>
      </c>
      <c r="F235" s="6">
        <v>1</v>
      </c>
      <c r="G235" s="6" t="s">
        <v>99</v>
      </c>
      <c r="H235" s="6" t="s">
        <v>100</v>
      </c>
      <c r="I235" s="6">
        <v>6</v>
      </c>
      <c r="L235" s="6">
        <v>1</v>
      </c>
      <c r="M235" s="5" t="s">
        <v>1166</v>
      </c>
      <c r="N235" s="5" t="s">
        <v>1167</v>
      </c>
      <c r="S235" s="6" t="s">
        <v>101</v>
      </c>
      <c r="T235" s="6" t="s">
        <v>102</v>
      </c>
      <c r="W235" s="6" t="s">
        <v>677</v>
      </c>
      <c r="X235" s="6" t="s">
        <v>5907</v>
      </c>
      <c r="Y235" s="6" t="s">
        <v>105</v>
      </c>
      <c r="Z235" s="6" t="s">
        <v>106</v>
      </c>
      <c r="AC235" s="6">
        <v>29</v>
      </c>
      <c r="AD235" s="6" t="s">
        <v>439</v>
      </c>
      <c r="AE235" s="6" t="s">
        <v>440</v>
      </c>
      <c r="AJ235" s="6" t="s">
        <v>109</v>
      </c>
      <c r="AK235" s="6" t="s">
        <v>110</v>
      </c>
      <c r="AL235" s="6" t="s">
        <v>1175</v>
      </c>
      <c r="AM235" s="6" t="s">
        <v>1176</v>
      </c>
      <c r="AT235" s="6" t="s">
        <v>73</v>
      </c>
      <c r="AU235" s="6" t="s">
        <v>74</v>
      </c>
      <c r="AV235" s="6" t="s">
        <v>1177</v>
      </c>
      <c r="AW235" s="6" t="s">
        <v>1178</v>
      </c>
      <c r="BG235" s="6" t="s">
        <v>93</v>
      </c>
      <c r="BH235" s="6" t="s">
        <v>94</v>
      </c>
      <c r="BI235" s="6" t="s">
        <v>1179</v>
      </c>
      <c r="BJ235" s="6" t="s">
        <v>1180</v>
      </c>
      <c r="BK235" s="6" t="s">
        <v>93</v>
      </c>
      <c r="BL235" s="6" t="s">
        <v>94</v>
      </c>
      <c r="BM235" s="6" t="s">
        <v>1181</v>
      </c>
      <c r="BN235" s="6" t="s">
        <v>1182</v>
      </c>
      <c r="BO235" s="6" t="s">
        <v>365</v>
      </c>
      <c r="BP235" s="6" t="s">
        <v>366</v>
      </c>
      <c r="BQ235" s="6" t="s">
        <v>1183</v>
      </c>
      <c r="BR235" s="6" t="s">
        <v>1184</v>
      </c>
      <c r="BS235" s="6" t="s">
        <v>1185</v>
      </c>
      <c r="BT235" s="6" t="s">
        <v>6070</v>
      </c>
    </row>
    <row r="236" spans="1:73" ht="13.5" customHeight="1">
      <c r="A236" s="8" t="str">
        <f>HYPERLINK("http://kyu.snu.ac.kr/sdhj/index.jsp?type=hj/GK14653_00IM0001_072a.jpg","1747_수현내면_072a")</f>
        <v>1747_수현내면_072a</v>
      </c>
      <c r="B236" s="5">
        <v>1747</v>
      </c>
      <c r="C236" s="5" t="s">
        <v>6071</v>
      </c>
      <c r="D236" s="5" t="s">
        <v>5736</v>
      </c>
      <c r="E236" s="5">
        <v>236</v>
      </c>
      <c r="F236" s="6">
        <v>1</v>
      </c>
      <c r="G236" s="6" t="s">
        <v>99</v>
      </c>
      <c r="H236" s="6" t="s">
        <v>100</v>
      </c>
      <c r="I236" s="6">
        <v>6</v>
      </c>
      <c r="L236" s="6">
        <v>1</v>
      </c>
      <c r="M236" s="5" t="s">
        <v>1166</v>
      </c>
      <c r="N236" s="5" t="s">
        <v>1167</v>
      </c>
      <c r="S236" s="6" t="s">
        <v>1186</v>
      </c>
      <c r="T236" s="6" t="s">
        <v>1187</v>
      </c>
      <c r="W236" s="6" t="s">
        <v>677</v>
      </c>
      <c r="X236" s="6" t="s">
        <v>5907</v>
      </c>
      <c r="Y236" s="6" t="s">
        <v>105</v>
      </c>
      <c r="Z236" s="6" t="s">
        <v>106</v>
      </c>
      <c r="AC236" s="6">
        <v>59</v>
      </c>
      <c r="AD236" s="6" t="s">
        <v>1188</v>
      </c>
      <c r="AE236" s="6" t="s">
        <v>1189</v>
      </c>
    </row>
    <row r="237" spans="1:73" ht="13.5" customHeight="1">
      <c r="A237" s="8" t="str">
        <f>HYPERLINK("http://kyu.snu.ac.kr/sdhj/index.jsp?type=hj/GK14653_00IM0001_072a.jpg","1747_수현내면_072a")</f>
        <v>1747_수현내면_072a</v>
      </c>
      <c r="B237" s="5">
        <v>1747</v>
      </c>
      <c r="C237" s="5" t="s">
        <v>5836</v>
      </c>
      <c r="D237" s="5" t="s">
        <v>5701</v>
      </c>
      <c r="E237" s="5">
        <v>237</v>
      </c>
      <c r="F237" s="6">
        <v>1</v>
      </c>
      <c r="G237" s="6" t="s">
        <v>99</v>
      </c>
      <c r="H237" s="6" t="s">
        <v>100</v>
      </c>
      <c r="I237" s="6">
        <v>6</v>
      </c>
      <c r="L237" s="6">
        <v>1</v>
      </c>
      <c r="M237" s="5" t="s">
        <v>1166</v>
      </c>
      <c r="N237" s="5" t="s">
        <v>1167</v>
      </c>
      <c r="S237" s="6" t="s">
        <v>1190</v>
      </c>
      <c r="T237" s="6" t="s">
        <v>1191</v>
      </c>
      <c r="Y237" s="6" t="s">
        <v>1192</v>
      </c>
      <c r="Z237" s="6" t="s">
        <v>1193</v>
      </c>
      <c r="AC237" s="6">
        <v>47</v>
      </c>
      <c r="AD237" s="6" t="s">
        <v>682</v>
      </c>
      <c r="AE237" s="6" t="s">
        <v>683</v>
      </c>
    </row>
    <row r="238" spans="1:73" ht="13.5" customHeight="1">
      <c r="A238" s="8" t="str">
        <f>HYPERLINK("http://kyu.snu.ac.kr/sdhj/index.jsp?type=hj/GK14653_00IM0001_072b.jpg","1747_수현내면_072b")</f>
        <v>1747_수현내면_072b</v>
      </c>
      <c r="B238" s="5">
        <v>1747</v>
      </c>
      <c r="C238" s="5" t="s">
        <v>5836</v>
      </c>
      <c r="D238" s="5" t="s">
        <v>5701</v>
      </c>
      <c r="E238" s="5">
        <v>238</v>
      </c>
      <c r="F238" s="6">
        <v>1</v>
      </c>
      <c r="G238" s="6" t="s">
        <v>99</v>
      </c>
      <c r="H238" s="6" t="s">
        <v>100</v>
      </c>
      <c r="I238" s="6">
        <v>6</v>
      </c>
      <c r="L238" s="6">
        <v>1</v>
      </c>
      <c r="M238" s="5" t="s">
        <v>1166</v>
      </c>
      <c r="N238" s="5" t="s">
        <v>1167</v>
      </c>
      <c r="S238" s="6" t="s">
        <v>1194</v>
      </c>
      <c r="T238" s="6" t="s">
        <v>1195</v>
      </c>
      <c r="Y238" s="6" t="s">
        <v>1196</v>
      </c>
      <c r="Z238" s="6" t="s">
        <v>1197</v>
      </c>
      <c r="AC238" s="6">
        <v>20</v>
      </c>
      <c r="AD238" s="6" t="s">
        <v>1198</v>
      </c>
      <c r="AE238" s="6" t="s">
        <v>1199</v>
      </c>
    </row>
    <row r="239" spans="1:73" ht="13.5" customHeight="1">
      <c r="A239" s="8" t="str">
        <f>HYPERLINK("http://kyu.snu.ac.kr/sdhj/index.jsp?type=hj/GK14653_00IM0001_072b.jpg","1747_수현내면_072b")</f>
        <v>1747_수현내면_072b</v>
      </c>
      <c r="B239" s="5">
        <v>1747</v>
      </c>
      <c r="C239" s="5" t="s">
        <v>5836</v>
      </c>
      <c r="D239" s="5" t="s">
        <v>5701</v>
      </c>
      <c r="E239" s="5">
        <v>239</v>
      </c>
      <c r="F239" s="6">
        <v>1</v>
      </c>
      <c r="G239" s="6" t="s">
        <v>99</v>
      </c>
      <c r="H239" s="6" t="s">
        <v>100</v>
      </c>
      <c r="I239" s="6">
        <v>6</v>
      </c>
      <c r="L239" s="6">
        <v>1</v>
      </c>
      <c r="M239" s="5" t="s">
        <v>1166</v>
      </c>
      <c r="N239" s="5" t="s">
        <v>1167</v>
      </c>
      <c r="S239" s="6" t="s">
        <v>238</v>
      </c>
      <c r="T239" s="6" t="s">
        <v>239</v>
      </c>
      <c r="Y239" s="6" t="s">
        <v>1200</v>
      </c>
      <c r="Z239" s="6" t="s">
        <v>1201</v>
      </c>
      <c r="AC239" s="6">
        <v>12</v>
      </c>
      <c r="AD239" s="6" t="s">
        <v>622</v>
      </c>
      <c r="AE239" s="6" t="s">
        <v>623</v>
      </c>
    </row>
    <row r="240" spans="1:73" ht="13.5" customHeight="1">
      <c r="A240" s="8" t="str">
        <f>HYPERLINK("http://kyu.snu.ac.kr/sdhj/index.jsp?type=hj/GK14653_00IM0001_072b.jpg","1747_수현내면_072b")</f>
        <v>1747_수현내면_072b</v>
      </c>
      <c r="B240" s="5">
        <v>1747</v>
      </c>
      <c r="C240" s="5" t="s">
        <v>5836</v>
      </c>
      <c r="D240" s="5" t="s">
        <v>5701</v>
      </c>
      <c r="E240" s="5">
        <v>240</v>
      </c>
      <c r="F240" s="6">
        <v>1</v>
      </c>
      <c r="G240" s="6" t="s">
        <v>99</v>
      </c>
      <c r="H240" s="6" t="s">
        <v>100</v>
      </c>
      <c r="I240" s="6">
        <v>6</v>
      </c>
      <c r="L240" s="6">
        <v>1</v>
      </c>
      <c r="M240" s="5" t="s">
        <v>1166</v>
      </c>
      <c r="N240" s="5" t="s">
        <v>1167</v>
      </c>
      <c r="S240" s="6" t="s">
        <v>248</v>
      </c>
      <c r="T240" s="6" t="s">
        <v>249</v>
      </c>
      <c r="Y240" s="6" t="s">
        <v>1202</v>
      </c>
      <c r="Z240" s="6" t="s">
        <v>1203</v>
      </c>
      <c r="AC240" s="6">
        <v>4</v>
      </c>
      <c r="AD240" s="6" t="s">
        <v>391</v>
      </c>
      <c r="AE240" s="6" t="s">
        <v>392</v>
      </c>
      <c r="AF240" s="6" t="s">
        <v>251</v>
      </c>
      <c r="AG240" s="6" t="s">
        <v>252</v>
      </c>
    </row>
    <row r="241" spans="1:72" ht="13.5" customHeight="1">
      <c r="A241" s="8" t="str">
        <f>HYPERLINK("http://kyu.snu.ac.kr/sdhj/index.jsp?type=hj/GK14653_00IM0001_072b.jpg","1747_수현내면_072b")</f>
        <v>1747_수현내면_072b</v>
      </c>
      <c r="B241" s="5">
        <v>1747</v>
      </c>
      <c r="C241" s="5" t="s">
        <v>5836</v>
      </c>
      <c r="D241" s="5" t="s">
        <v>5701</v>
      </c>
      <c r="E241" s="5">
        <v>241</v>
      </c>
      <c r="F241" s="6">
        <v>1</v>
      </c>
      <c r="G241" s="6" t="s">
        <v>99</v>
      </c>
      <c r="H241" s="6" t="s">
        <v>100</v>
      </c>
      <c r="I241" s="6">
        <v>6</v>
      </c>
      <c r="L241" s="6">
        <v>1</v>
      </c>
      <c r="M241" s="5" t="s">
        <v>1166</v>
      </c>
      <c r="N241" s="5" t="s">
        <v>1167</v>
      </c>
      <c r="T241" s="6" t="s">
        <v>5837</v>
      </c>
      <c r="U241" s="6" t="s">
        <v>137</v>
      </c>
      <c r="V241" s="6" t="s">
        <v>138</v>
      </c>
      <c r="Y241" s="6" t="s">
        <v>1204</v>
      </c>
      <c r="Z241" s="6" t="s">
        <v>1205</v>
      </c>
      <c r="AC241" s="6">
        <v>24</v>
      </c>
      <c r="AD241" s="6" t="s">
        <v>242</v>
      </c>
      <c r="AE241" s="6" t="s">
        <v>243</v>
      </c>
    </row>
    <row r="242" spans="1:72" ht="13.5" customHeight="1">
      <c r="A242" s="8" t="str">
        <f>HYPERLINK("http://kyu.snu.ac.kr/sdhj/index.jsp?type=hj/GK14653_00IM0001_072b.jpg","1747_수현내면_072b")</f>
        <v>1747_수현내면_072b</v>
      </c>
      <c r="B242" s="5">
        <v>1747</v>
      </c>
      <c r="C242" s="5" t="s">
        <v>6072</v>
      </c>
      <c r="D242" s="5" t="s">
        <v>6073</v>
      </c>
      <c r="E242" s="5">
        <v>242</v>
      </c>
      <c r="F242" s="6">
        <v>1</v>
      </c>
      <c r="G242" s="6" t="s">
        <v>99</v>
      </c>
      <c r="H242" s="6" t="s">
        <v>100</v>
      </c>
      <c r="I242" s="6">
        <v>6</v>
      </c>
      <c r="L242" s="6">
        <v>1</v>
      </c>
      <c r="M242" s="5" t="s">
        <v>1166</v>
      </c>
      <c r="N242" s="5" t="s">
        <v>1167</v>
      </c>
      <c r="T242" s="6" t="s">
        <v>5837</v>
      </c>
      <c r="U242" s="6" t="s">
        <v>129</v>
      </c>
      <c r="V242" s="6" t="s">
        <v>130</v>
      </c>
      <c r="Y242" s="6" t="s">
        <v>1206</v>
      </c>
      <c r="Z242" s="6" t="s">
        <v>1207</v>
      </c>
      <c r="AC242" s="6">
        <v>63</v>
      </c>
      <c r="AD242" s="6" t="s">
        <v>379</v>
      </c>
      <c r="AE242" s="6" t="s">
        <v>380</v>
      </c>
    </row>
    <row r="243" spans="1:72" ht="13.5" customHeight="1">
      <c r="A243" s="8" t="str">
        <f>HYPERLINK("http://kyu.snu.ac.kr/sdhj/index.jsp?type=hj/GK14653_00IM0001_072b.jpg","1747_수현내면_072b")</f>
        <v>1747_수현내면_072b</v>
      </c>
      <c r="B243" s="5">
        <v>1747</v>
      </c>
      <c r="C243" s="5" t="s">
        <v>5836</v>
      </c>
      <c r="D243" s="5" t="s">
        <v>5701</v>
      </c>
      <c r="E243" s="5">
        <v>243</v>
      </c>
      <c r="F243" s="6">
        <v>1</v>
      </c>
      <c r="G243" s="6" t="s">
        <v>99</v>
      </c>
      <c r="H243" s="6" t="s">
        <v>100</v>
      </c>
      <c r="I243" s="6">
        <v>6</v>
      </c>
      <c r="L243" s="6">
        <v>1</v>
      </c>
      <c r="M243" s="5" t="s">
        <v>1166</v>
      </c>
      <c r="N243" s="5" t="s">
        <v>1167</v>
      </c>
      <c r="T243" s="6" t="s">
        <v>5837</v>
      </c>
      <c r="U243" s="6" t="s">
        <v>137</v>
      </c>
      <c r="V243" s="6" t="s">
        <v>138</v>
      </c>
      <c r="Y243" s="6" t="s">
        <v>1208</v>
      </c>
      <c r="Z243" s="6" t="s">
        <v>1209</v>
      </c>
      <c r="AC243" s="6">
        <v>8</v>
      </c>
      <c r="AD243" s="6" t="s">
        <v>295</v>
      </c>
      <c r="AE243" s="6" t="s">
        <v>296</v>
      </c>
      <c r="BB243" s="6" t="s">
        <v>137</v>
      </c>
      <c r="BC243" s="6" t="s">
        <v>138</v>
      </c>
      <c r="BD243" s="6" t="s">
        <v>1204</v>
      </c>
      <c r="BE243" s="6" t="s">
        <v>1205</v>
      </c>
      <c r="BF243" s="6" t="s">
        <v>6074</v>
      </c>
    </row>
    <row r="244" spans="1:72" ht="13.5" customHeight="1">
      <c r="A244" s="8" t="str">
        <f>HYPERLINK("http://kyu.snu.ac.kr/sdhj/index.jsp?type=hj/GK14653_00IM0001_072b.jpg","1747_수현내면_072b")</f>
        <v>1747_수현내면_072b</v>
      </c>
      <c r="B244" s="5">
        <v>1747</v>
      </c>
      <c r="C244" s="5" t="s">
        <v>6072</v>
      </c>
      <c r="D244" s="5" t="s">
        <v>6073</v>
      </c>
      <c r="E244" s="5">
        <v>244</v>
      </c>
      <c r="F244" s="6">
        <v>1</v>
      </c>
      <c r="G244" s="6" t="s">
        <v>99</v>
      </c>
      <c r="H244" s="6" t="s">
        <v>100</v>
      </c>
      <c r="I244" s="6">
        <v>6</v>
      </c>
      <c r="L244" s="6">
        <v>2</v>
      </c>
      <c r="M244" s="5" t="s">
        <v>1210</v>
      </c>
      <c r="N244" s="5" t="s">
        <v>1211</v>
      </c>
      <c r="T244" s="6" t="s">
        <v>5829</v>
      </c>
      <c r="U244" s="6" t="s">
        <v>73</v>
      </c>
      <c r="V244" s="6" t="s">
        <v>74</v>
      </c>
      <c r="W244" s="6" t="s">
        <v>75</v>
      </c>
      <c r="X244" s="6" t="s">
        <v>76</v>
      </c>
      <c r="Y244" s="6" t="s">
        <v>1212</v>
      </c>
      <c r="Z244" s="6" t="s">
        <v>1213</v>
      </c>
      <c r="AC244" s="6">
        <v>28</v>
      </c>
      <c r="AD244" s="6" t="s">
        <v>573</v>
      </c>
      <c r="AE244" s="6" t="s">
        <v>574</v>
      </c>
      <c r="AJ244" s="6" t="s">
        <v>33</v>
      </c>
      <c r="AK244" s="6" t="s">
        <v>34</v>
      </c>
      <c r="AL244" s="6" t="s">
        <v>81</v>
      </c>
      <c r="AM244" s="6" t="s">
        <v>82</v>
      </c>
      <c r="AT244" s="6" t="s">
        <v>73</v>
      </c>
      <c r="AU244" s="6" t="s">
        <v>74</v>
      </c>
      <c r="AV244" s="6" t="s">
        <v>1129</v>
      </c>
      <c r="AW244" s="6" t="s">
        <v>1130</v>
      </c>
      <c r="BG244" s="6" t="s">
        <v>93</v>
      </c>
      <c r="BH244" s="6" t="s">
        <v>94</v>
      </c>
      <c r="BI244" s="6" t="s">
        <v>1131</v>
      </c>
      <c r="BJ244" s="6" t="s">
        <v>1132</v>
      </c>
      <c r="BK244" s="6" t="s">
        <v>83</v>
      </c>
      <c r="BL244" s="6" t="s">
        <v>84</v>
      </c>
      <c r="BM244" s="6" t="s">
        <v>407</v>
      </c>
      <c r="BN244" s="6" t="s">
        <v>408</v>
      </c>
      <c r="BO244" s="6" t="s">
        <v>93</v>
      </c>
      <c r="BP244" s="6" t="s">
        <v>94</v>
      </c>
      <c r="BQ244" s="6" t="s">
        <v>1214</v>
      </c>
      <c r="BR244" s="6" t="s">
        <v>6075</v>
      </c>
      <c r="BS244" s="6" t="s">
        <v>164</v>
      </c>
      <c r="BT244" s="6" t="s">
        <v>6076</v>
      </c>
    </row>
    <row r="245" spans="1:72" ht="13.5" customHeight="1">
      <c r="A245" s="8" t="str">
        <f>HYPERLINK("http://kyu.snu.ac.kr/sdhj/index.jsp?type=hj/GK14653_00IM0001_072b.jpg","1747_수현내면_072b")</f>
        <v>1747_수현내면_072b</v>
      </c>
      <c r="B245" s="5">
        <v>1747</v>
      </c>
      <c r="C245" s="5" t="s">
        <v>5725</v>
      </c>
      <c r="D245" s="5" t="s">
        <v>6077</v>
      </c>
      <c r="E245" s="5">
        <v>245</v>
      </c>
      <c r="F245" s="6">
        <v>1</v>
      </c>
      <c r="G245" s="6" t="s">
        <v>99</v>
      </c>
      <c r="H245" s="6" t="s">
        <v>100</v>
      </c>
      <c r="I245" s="6">
        <v>6</v>
      </c>
      <c r="L245" s="6">
        <v>2</v>
      </c>
      <c r="M245" s="5" t="s">
        <v>1210</v>
      </c>
      <c r="N245" s="5" t="s">
        <v>1211</v>
      </c>
      <c r="S245" s="6" t="s">
        <v>101</v>
      </c>
      <c r="T245" s="6" t="s">
        <v>102</v>
      </c>
      <c r="W245" s="6" t="s">
        <v>684</v>
      </c>
      <c r="X245" s="6" t="s">
        <v>685</v>
      </c>
      <c r="Y245" s="6" t="s">
        <v>105</v>
      </c>
      <c r="Z245" s="6" t="s">
        <v>106</v>
      </c>
      <c r="AC245" s="6">
        <v>27</v>
      </c>
      <c r="AD245" s="6" t="s">
        <v>1215</v>
      </c>
      <c r="AE245" s="6" t="s">
        <v>1216</v>
      </c>
      <c r="AJ245" s="6" t="s">
        <v>109</v>
      </c>
      <c r="AK245" s="6" t="s">
        <v>110</v>
      </c>
      <c r="AL245" s="6" t="s">
        <v>687</v>
      </c>
      <c r="AM245" s="6" t="s">
        <v>688</v>
      </c>
      <c r="AT245" s="6" t="s">
        <v>451</v>
      </c>
      <c r="AU245" s="6" t="s">
        <v>452</v>
      </c>
      <c r="AV245" s="6" t="s">
        <v>1217</v>
      </c>
      <c r="AW245" s="6" t="s">
        <v>1218</v>
      </c>
      <c r="BG245" s="6" t="s">
        <v>93</v>
      </c>
      <c r="BH245" s="6" t="s">
        <v>94</v>
      </c>
      <c r="BI245" s="6" t="s">
        <v>1219</v>
      </c>
      <c r="BJ245" s="6" t="s">
        <v>1220</v>
      </c>
      <c r="BK245" s="6" t="s">
        <v>93</v>
      </c>
      <c r="BL245" s="6" t="s">
        <v>94</v>
      </c>
      <c r="BM245" s="6" t="s">
        <v>1221</v>
      </c>
      <c r="BN245" s="6" t="s">
        <v>1222</v>
      </c>
      <c r="BO245" s="6" t="s">
        <v>93</v>
      </c>
      <c r="BP245" s="6" t="s">
        <v>94</v>
      </c>
      <c r="BQ245" s="6" t="s">
        <v>1223</v>
      </c>
      <c r="BR245" s="6" t="s">
        <v>6078</v>
      </c>
      <c r="BS245" s="6" t="s">
        <v>164</v>
      </c>
      <c r="BT245" s="6" t="s">
        <v>6079</v>
      </c>
    </row>
    <row r="246" spans="1:72" ht="13.5" customHeight="1">
      <c r="A246" s="8" t="str">
        <f>HYPERLINK("http://kyu.snu.ac.kr/sdhj/index.jsp?type=hj/GK14653_00IM0001_072b.jpg","1747_수현내면_072b")</f>
        <v>1747_수현내면_072b</v>
      </c>
      <c r="B246" s="5">
        <v>1747</v>
      </c>
      <c r="C246" s="5" t="s">
        <v>6080</v>
      </c>
      <c r="D246" s="5" t="s">
        <v>6081</v>
      </c>
      <c r="E246" s="5">
        <v>246</v>
      </c>
      <c r="F246" s="6">
        <v>1</v>
      </c>
      <c r="G246" s="6" t="s">
        <v>99</v>
      </c>
      <c r="H246" s="6" t="s">
        <v>100</v>
      </c>
      <c r="I246" s="6">
        <v>6</v>
      </c>
      <c r="L246" s="6">
        <v>2</v>
      </c>
      <c r="M246" s="5" t="s">
        <v>1210</v>
      </c>
      <c r="N246" s="5" t="s">
        <v>1211</v>
      </c>
      <c r="S246" s="6" t="s">
        <v>244</v>
      </c>
      <c r="T246" s="6" t="s">
        <v>245</v>
      </c>
      <c r="AC246" s="6">
        <v>2</v>
      </c>
      <c r="AD246" s="6" t="s">
        <v>246</v>
      </c>
      <c r="AE246" s="6" t="s">
        <v>247</v>
      </c>
    </row>
    <row r="247" spans="1:72" ht="13.5" customHeight="1">
      <c r="A247" s="8" t="str">
        <f>HYPERLINK("http://kyu.snu.ac.kr/sdhj/index.jsp?type=hj/GK14653_00IM0001_072b.jpg","1747_수현내면_072b")</f>
        <v>1747_수현내면_072b</v>
      </c>
      <c r="B247" s="5">
        <v>1747</v>
      </c>
      <c r="C247" s="5" t="s">
        <v>5836</v>
      </c>
      <c r="D247" s="5" t="s">
        <v>5701</v>
      </c>
      <c r="E247" s="5">
        <v>247</v>
      </c>
      <c r="F247" s="6">
        <v>1</v>
      </c>
      <c r="G247" s="6" t="s">
        <v>99</v>
      </c>
      <c r="H247" s="6" t="s">
        <v>100</v>
      </c>
      <c r="I247" s="6">
        <v>6</v>
      </c>
      <c r="L247" s="6">
        <v>2</v>
      </c>
      <c r="M247" s="5" t="s">
        <v>1210</v>
      </c>
      <c r="N247" s="5" t="s">
        <v>1211</v>
      </c>
      <c r="T247" s="6" t="s">
        <v>5837</v>
      </c>
      <c r="U247" s="6" t="s">
        <v>137</v>
      </c>
      <c r="V247" s="6" t="s">
        <v>138</v>
      </c>
      <c r="Y247" s="6" t="s">
        <v>1224</v>
      </c>
      <c r="Z247" s="6" t="s">
        <v>1225</v>
      </c>
      <c r="AC247" s="6">
        <v>12</v>
      </c>
      <c r="AD247" s="6" t="s">
        <v>622</v>
      </c>
      <c r="AE247" s="6" t="s">
        <v>623</v>
      </c>
    </row>
    <row r="248" spans="1:72" ht="13.5" customHeight="1">
      <c r="A248" s="8" t="str">
        <f>HYPERLINK("http://kyu.snu.ac.kr/sdhj/index.jsp?type=hj/GK14653_00IM0001_072b.jpg","1747_수현내면_072b")</f>
        <v>1747_수현내면_072b</v>
      </c>
      <c r="B248" s="5">
        <v>1747</v>
      </c>
      <c r="C248" s="5" t="s">
        <v>6082</v>
      </c>
      <c r="D248" s="5" t="s">
        <v>6083</v>
      </c>
      <c r="E248" s="5">
        <v>248</v>
      </c>
      <c r="F248" s="6">
        <v>1</v>
      </c>
      <c r="G248" s="6" t="s">
        <v>99</v>
      </c>
      <c r="H248" s="6" t="s">
        <v>100</v>
      </c>
      <c r="I248" s="6">
        <v>6</v>
      </c>
      <c r="L248" s="6">
        <v>2</v>
      </c>
      <c r="M248" s="5" t="s">
        <v>1210</v>
      </c>
      <c r="N248" s="5" t="s">
        <v>1211</v>
      </c>
      <c r="T248" s="6" t="s">
        <v>5837</v>
      </c>
      <c r="U248" s="6" t="s">
        <v>129</v>
      </c>
      <c r="V248" s="6" t="s">
        <v>130</v>
      </c>
      <c r="Y248" s="6" t="s">
        <v>1226</v>
      </c>
      <c r="Z248" s="6" t="s">
        <v>1227</v>
      </c>
      <c r="AC248" s="6">
        <v>1</v>
      </c>
      <c r="AD248" s="6" t="s">
        <v>403</v>
      </c>
      <c r="AE248" s="6" t="s">
        <v>404</v>
      </c>
      <c r="AF248" s="6" t="s">
        <v>135</v>
      </c>
      <c r="AG248" s="6" t="s">
        <v>136</v>
      </c>
    </row>
    <row r="249" spans="1:72" ht="13.5" customHeight="1">
      <c r="A249" s="8" t="str">
        <f>HYPERLINK("http://kyu.snu.ac.kr/sdhj/index.jsp?type=hj/GK14653_00IM0001_072b.jpg","1747_수현내면_072b")</f>
        <v>1747_수현내면_072b</v>
      </c>
      <c r="B249" s="5">
        <v>1747</v>
      </c>
      <c r="C249" s="5" t="s">
        <v>6084</v>
      </c>
      <c r="D249" s="5" t="s">
        <v>5689</v>
      </c>
      <c r="E249" s="5">
        <v>249</v>
      </c>
      <c r="F249" s="6">
        <v>1</v>
      </c>
      <c r="G249" s="6" t="s">
        <v>99</v>
      </c>
      <c r="H249" s="6" t="s">
        <v>100</v>
      </c>
      <c r="I249" s="6">
        <v>6</v>
      </c>
      <c r="L249" s="6">
        <v>3</v>
      </c>
      <c r="M249" s="5" t="s">
        <v>1228</v>
      </c>
      <c r="N249" s="5" t="s">
        <v>1229</v>
      </c>
      <c r="Q249" s="6" t="s">
        <v>1230</v>
      </c>
      <c r="R249" s="6" t="s">
        <v>1231</v>
      </c>
      <c r="T249" s="6" t="s">
        <v>5794</v>
      </c>
      <c r="W249" s="6" t="s">
        <v>523</v>
      </c>
      <c r="X249" s="6" t="s">
        <v>524</v>
      </c>
      <c r="Y249" s="6" t="s">
        <v>105</v>
      </c>
      <c r="Z249" s="6" t="s">
        <v>106</v>
      </c>
      <c r="AC249" s="6">
        <v>45</v>
      </c>
      <c r="AD249" s="6" t="s">
        <v>866</v>
      </c>
      <c r="AE249" s="6" t="s">
        <v>867</v>
      </c>
      <c r="AJ249" s="6" t="s">
        <v>109</v>
      </c>
      <c r="AK249" s="6" t="s">
        <v>110</v>
      </c>
      <c r="AL249" s="6" t="s">
        <v>527</v>
      </c>
      <c r="AM249" s="6" t="s">
        <v>528</v>
      </c>
      <c r="AT249" s="6" t="s">
        <v>73</v>
      </c>
      <c r="AU249" s="6" t="s">
        <v>74</v>
      </c>
      <c r="AV249" s="6" t="s">
        <v>1232</v>
      </c>
      <c r="AW249" s="6" t="s">
        <v>1233</v>
      </c>
      <c r="BG249" s="6" t="s">
        <v>93</v>
      </c>
      <c r="BH249" s="6" t="s">
        <v>94</v>
      </c>
      <c r="BI249" s="6" t="s">
        <v>1234</v>
      </c>
      <c r="BJ249" s="6" t="s">
        <v>1235</v>
      </c>
      <c r="BK249" s="6" t="s">
        <v>83</v>
      </c>
      <c r="BL249" s="6" t="s">
        <v>84</v>
      </c>
      <c r="BM249" s="6" t="s">
        <v>1236</v>
      </c>
      <c r="BN249" s="6" t="s">
        <v>1237</v>
      </c>
      <c r="BO249" s="6" t="s">
        <v>365</v>
      </c>
      <c r="BP249" s="6" t="s">
        <v>366</v>
      </c>
      <c r="BQ249" s="6" t="s">
        <v>1238</v>
      </c>
      <c r="BR249" s="6" t="s">
        <v>1239</v>
      </c>
      <c r="BS249" s="6" t="s">
        <v>1240</v>
      </c>
      <c r="BT249" s="6" t="s">
        <v>1241</v>
      </c>
    </row>
    <row r="250" spans="1:72" ht="13.5" customHeight="1">
      <c r="A250" s="8" t="str">
        <f>HYPERLINK("http://kyu.snu.ac.kr/sdhj/index.jsp?type=hj/GK14653_00IM0001_072b.jpg","1747_수현내면_072b")</f>
        <v>1747_수현내면_072b</v>
      </c>
      <c r="B250" s="5">
        <v>1747</v>
      </c>
      <c r="C250" s="5" t="s">
        <v>6085</v>
      </c>
      <c r="D250" s="5" t="s">
        <v>6086</v>
      </c>
      <c r="E250" s="5">
        <v>250</v>
      </c>
      <c r="F250" s="6">
        <v>1</v>
      </c>
      <c r="G250" s="6" t="s">
        <v>99</v>
      </c>
      <c r="H250" s="6" t="s">
        <v>100</v>
      </c>
      <c r="I250" s="6">
        <v>6</v>
      </c>
      <c r="L250" s="6">
        <v>3</v>
      </c>
      <c r="M250" s="5" t="s">
        <v>1228</v>
      </c>
      <c r="N250" s="5" t="s">
        <v>1229</v>
      </c>
      <c r="S250" s="6" t="s">
        <v>1186</v>
      </c>
      <c r="T250" s="6" t="s">
        <v>1187</v>
      </c>
      <c r="W250" s="6" t="s">
        <v>1242</v>
      </c>
      <c r="X250" s="6" t="s">
        <v>6087</v>
      </c>
      <c r="Y250" s="6" t="s">
        <v>105</v>
      </c>
      <c r="Z250" s="6" t="s">
        <v>106</v>
      </c>
      <c r="AC250" s="6">
        <v>73</v>
      </c>
      <c r="AD250" s="6" t="s">
        <v>202</v>
      </c>
      <c r="AE250" s="6" t="s">
        <v>203</v>
      </c>
    </row>
    <row r="251" spans="1:72" ht="13.5" customHeight="1">
      <c r="A251" s="8" t="str">
        <f>HYPERLINK("http://kyu.snu.ac.kr/sdhj/index.jsp?type=hj/GK14653_00IM0001_072b.jpg","1747_수현내면_072b")</f>
        <v>1747_수현내면_072b</v>
      </c>
      <c r="B251" s="5">
        <v>1747</v>
      </c>
      <c r="C251" s="5" t="s">
        <v>5803</v>
      </c>
      <c r="D251" s="5" t="s">
        <v>5804</v>
      </c>
      <c r="E251" s="5">
        <v>251</v>
      </c>
      <c r="F251" s="6">
        <v>1</v>
      </c>
      <c r="G251" s="6" t="s">
        <v>99</v>
      </c>
      <c r="H251" s="6" t="s">
        <v>100</v>
      </c>
      <c r="I251" s="6">
        <v>6</v>
      </c>
      <c r="L251" s="6">
        <v>3</v>
      </c>
      <c r="M251" s="5" t="s">
        <v>1228</v>
      </c>
      <c r="N251" s="5" t="s">
        <v>1229</v>
      </c>
      <c r="S251" s="6" t="s">
        <v>238</v>
      </c>
      <c r="T251" s="6" t="s">
        <v>239</v>
      </c>
      <c r="Y251" s="6" t="s">
        <v>1243</v>
      </c>
      <c r="Z251" s="6" t="s">
        <v>1244</v>
      </c>
      <c r="AC251" s="6">
        <v>9</v>
      </c>
      <c r="AD251" s="6" t="s">
        <v>511</v>
      </c>
      <c r="AE251" s="6" t="s">
        <v>512</v>
      </c>
    </row>
    <row r="252" spans="1:72" ht="13.5" customHeight="1">
      <c r="A252" s="8" t="str">
        <f>HYPERLINK("http://kyu.snu.ac.kr/sdhj/index.jsp?type=hj/GK14653_00IM0001_072b.jpg","1747_수현내면_072b")</f>
        <v>1747_수현내면_072b</v>
      </c>
      <c r="B252" s="5">
        <v>1747</v>
      </c>
      <c r="C252" s="5" t="s">
        <v>5803</v>
      </c>
      <c r="D252" s="5" t="s">
        <v>5804</v>
      </c>
      <c r="E252" s="5">
        <v>252</v>
      </c>
      <c r="F252" s="6">
        <v>1</v>
      </c>
      <c r="G252" s="6" t="s">
        <v>99</v>
      </c>
      <c r="H252" s="6" t="s">
        <v>100</v>
      </c>
      <c r="I252" s="6">
        <v>6</v>
      </c>
      <c r="L252" s="6">
        <v>3</v>
      </c>
      <c r="M252" s="5" t="s">
        <v>1228</v>
      </c>
      <c r="N252" s="5" t="s">
        <v>1229</v>
      </c>
      <c r="S252" s="6" t="s">
        <v>1245</v>
      </c>
      <c r="T252" s="6" t="s">
        <v>1246</v>
      </c>
      <c r="Y252" s="6" t="s">
        <v>751</v>
      </c>
      <c r="Z252" s="6" t="s">
        <v>752</v>
      </c>
      <c r="AF252" s="6" t="s">
        <v>1247</v>
      </c>
      <c r="AG252" s="6" t="s">
        <v>1248</v>
      </c>
      <c r="AH252" s="6" t="s">
        <v>1249</v>
      </c>
      <c r="AI252" s="6" t="s">
        <v>1250</v>
      </c>
    </row>
    <row r="253" spans="1:72" ht="13.5" customHeight="1">
      <c r="A253" s="8" t="str">
        <f>HYPERLINK("http://kyu.snu.ac.kr/sdhj/index.jsp?type=hj/GK14653_00IM0001_072b.jpg","1747_수현내면_072b")</f>
        <v>1747_수현내면_072b</v>
      </c>
      <c r="B253" s="5">
        <v>1747</v>
      </c>
      <c r="C253" s="5" t="s">
        <v>5803</v>
      </c>
      <c r="D253" s="5" t="s">
        <v>5804</v>
      </c>
      <c r="E253" s="5">
        <v>253</v>
      </c>
      <c r="F253" s="6">
        <v>1</v>
      </c>
      <c r="G253" s="6" t="s">
        <v>99</v>
      </c>
      <c r="H253" s="6" t="s">
        <v>100</v>
      </c>
      <c r="I253" s="6">
        <v>6</v>
      </c>
      <c r="L253" s="6">
        <v>3</v>
      </c>
      <c r="M253" s="5" t="s">
        <v>1228</v>
      </c>
      <c r="N253" s="5" t="s">
        <v>1229</v>
      </c>
      <c r="T253" s="6" t="s">
        <v>6088</v>
      </c>
      <c r="U253" s="6" t="s">
        <v>129</v>
      </c>
      <c r="V253" s="6" t="s">
        <v>130</v>
      </c>
      <c r="Y253" s="6" t="s">
        <v>1251</v>
      </c>
      <c r="Z253" s="6" t="s">
        <v>1252</v>
      </c>
      <c r="AC253" s="6">
        <v>51</v>
      </c>
      <c r="AD253" s="6" t="s">
        <v>327</v>
      </c>
      <c r="AE253" s="6" t="s">
        <v>328</v>
      </c>
      <c r="BB253" s="6" t="s">
        <v>137</v>
      </c>
      <c r="BC253" s="6" t="s">
        <v>138</v>
      </c>
      <c r="BD253" s="6" t="s">
        <v>1253</v>
      </c>
      <c r="BE253" s="6" t="s">
        <v>1254</v>
      </c>
      <c r="BF253" s="6" t="s">
        <v>6089</v>
      </c>
    </row>
    <row r="254" spans="1:72" ht="13.5" customHeight="1">
      <c r="A254" s="8" t="str">
        <f>HYPERLINK("http://kyu.snu.ac.kr/sdhj/index.jsp?type=hj/GK14653_00IM0001_072b.jpg","1747_수현내면_072b")</f>
        <v>1747_수현내면_072b</v>
      </c>
      <c r="B254" s="5">
        <v>1747</v>
      </c>
      <c r="C254" s="5" t="s">
        <v>5803</v>
      </c>
      <c r="D254" s="5" t="s">
        <v>5804</v>
      </c>
      <c r="E254" s="5">
        <v>254</v>
      </c>
      <c r="F254" s="6">
        <v>1</v>
      </c>
      <c r="G254" s="6" t="s">
        <v>99</v>
      </c>
      <c r="H254" s="6" t="s">
        <v>100</v>
      </c>
      <c r="I254" s="6">
        <v>6</v>
      </c>
      <c r="L254" s="6">
        <v>3</v>
      </c>
      <c r="M254" s="5" t="s">
        <v>1228</v>
      </c>
      <c r="N254" s="5" t="s">
        <v>1229</v>
      </c>
      <c r="T254" s="6" t="s">
        <v>6088</v>
      </c>
      <c r="U254" s="6" t="s">
        <v>129</v>
      </c>
      <c r="V254" s="6" t="s">
        <v>130</v>
      </c>
      <c r="Y254" s="6" t="s">
        <v>1255</v>
      </c>
      <c r="Z254" s="6" t="s">
        <v>1256</v>
      </c>
      <c r="AC254" s="6">
        <v>31</v>
      </c>
      <c r="AD254" s="6" t="s">
        <v>630</v>
      </c>
      <c r="AE254" s="6" t="s">
        <v>631</v>
      </c>
      <c r="AF254" s="6" t="s">
        <v>1257</v>
      </c>
      <c r="AG254" s="6" t="s">
        <v>1258</v>
      </c>
      <c r="BC254" s="6" t="s">
        <v>138</v>
      </c>
      <c r="BE254" s="6" t="s">
        <v>1254</v>
      </c>
      <c r="BF254" s="6" t="s">
        <v>6090</v>
      </c>
    </row>
    <row r="255" spans="1:72" ht="13.5" customHeight="1">
      <c r="A255" s="8" t="str">
        <f>HYPERLINK("http://kyu.snu.ac.kr/sdhj/index.jsp?type=hj/GK14653_00IM0001_072b.jpg","1747_수현내면_072b")</f>
        <v>1747_수현내면_072b</v>
      </c>
      <c r="B255" s="5">
        <v>1747</v>
      </c>
      <c r="C255" s="5" t="s">
        <v>5803</v>
      </c>
      <c r="D255" s="5" t="s">
        <v>5804</v>
      </c>
      <c r="E255" s="5">
        <v>255</v>
      </c>
      <c r="F255" s="6">
        <v>1</v>
      </c>
      <c r="G255" s="6" t="s">
        <v>99</v>
      </c>
      <c r="H255" s="6" t="s">
        <v>100</v>
      </c>
      <c r="I255" s="6">
        <v>6</v>
      </c>
      <c r="L255" s="6">
        <v>3</v>
      </c>
      <c r="M255" s="5" t="s">
        <v>1228</v>
      </c>
      <c r="N255" s="5" t="s">
        <v>1229</v>
      </c>
      <c r="T255" s="6" t="s">
        <v>6088</v>
      </c>
      <c r="U255" s="6" t="s">
        <v>137</v>
      </c>
      <c r="V255" s="6" t="s">
        <v>138</v>
      </c>
      <c r="Y255" s="6" t="s">
        <v>1259</v>
      </c>
      <c r="Z255" s="6" t="s">
        <v>1260</v>
      </c>
      <c r="AC255" s="6">
        <v>44</v>
      </c>
      <c r="AD255" s="6" t="s">
        <v>730</v>
      </c>
      <c r="AE255" s="6" t="s">
        <v>731</v>
      </c>
      <c r="AF255" s="6" t="s">
        <v>1261</v>
      </c>
      <c r="AG255" s="6" t="s">
        <v>1262</v>
      </c>
      <c r="BB255" s="6" t="s">
        <v>137</v>
      </c>
      <c r="BC255" s="6" t="s">
        <v>138</v>
      </c>
      <c r="BD255" s="6" t="s">
        <v>1263</v>
      </c>
      <c r="BE255" s="6" t="s">
        <v>1264</v>
      </c>
      <c r="BF255" s="6" t="s">
        <v>6091</v>
      </c>
    </row>
    <row r="256" spans="1:72" ht="13.5" customHeight="1">
      <c r="A256" s="8" t="str">
        <f>HYPERLINK("http://kyu.snu.ac.kr/sdhj/index.jsp?type=hj/GK14653_00IM0001_072b.jpg","1747_수현내면_072b")</f>
        <v>1747_수현내면_072b</v>
      </c>
      <c r="B256" s="5">
        <v>1747</v>
      </c>
      <c r="C256" s="5" t="s">
        <v>5803</v>
      </c>
      <c r="D256" s="5" t="s">
        <v>5804</v>
      </c>
      <c r="E256" s="5">
        <v>256</v>
      </c>
      <c r="F256" s="6">
        <v>1</v>
      </c>
      <c r="G256" s="6" t="s">
        <v>99</v>
      </c>
      <c r="H256" s="6" t="s">
        <v>100</v>
      </c>
      <c r="I256" s="6">
        <v>6</v>
      </c>
      <c r="L256" s="6">
        <v>3</v>
      </c>
      <c r="M256" s="5" t="s">
        <v>1228</v>
      </c>
      <c r="N256" s="5" t="s">
        <v>1229</v>
      </c>
      <c r="T256" s="6" t="s">
        <v>6088</v>
      </c>
      <c r="U256" s="6" t="s">
        <v>137</v>
      </c>
      <c r="V256" s="6" t="s">
        <v>138</v>
      </c>
      <c r="Y256" s="6" t="s">
        <v>1265</v>
      </c>
      <c r="Z256" s="6" t="s">
        <v>1266</v>
      </c>
      <c r="AC256" s="6">
        <v>34</v>
      </c>
      <c r="AD256" s="6" t="s">
        <v>726</v>
      </c>
      <c r="AE256" s="6" t="s">
        <v>727</v>
      </c>
      <c r="BC256" s="6" t="s">
        <v>138</v>
      </c>
      <c r="BE256" s="6" t="s">
        <v>1264</v>
      </c>
      <c r="BF256" s="6" t="s">
        <v>6089</v>
      </c>
    </row>
    <row r="257" spans="1:58" ht="13.5" customHeight="1">
      <c r="A257" s="8" t="str">
        <f>HYPERLINK("http://kyu.snu.ac.kr/sdhj/index.jsp?type=hj/GK14653_00IM0001_072b.jpg","1747_수현내면_072b")</f>
        <v>1747_수현내면_072b</v>
      </c>
      <c r="B257" s="5">
        <v>1747</v>
      </c>
      <c r="C257" s="5" t="s">
        <v>5803</v>
      </c>
      <c r="D257" s="5" t="s">
        <v>5804</v>
      </c>
      <c r="E257" s="5">
        <v>257</v>
      </c>
      <c r="F257" s="6">
        <v>1</v>
      </c>
      <c r="G257" s="6" t="s">
        <v>99</v>
      </c>
      <c r="H257" s="6" t="s">
        <v>100</v>
      </c>
      <c r="I257" s="6">
        <v>6</v>
      </c>
      <c r="L257" s="6">
        <v>3</v>
      </c>
      <c r="M257" s="5" t="s">
        <v>1228</v>
      </c>
      <c r="N257" s="5" t="s">
        <v>1229</v>
      </c>
      <c r="T257" s="6" t="s">
        <v>6088</v>
      </c>
      <c r="U257" s="6" t="s">
        <v>129</v>
      </c>
      <c r="V257" s="6" t="s">
        <v>130</v>
      </c>
      <c r="Y257" s="6" t="s">
        <v>1267</v>
      </c>
      <c r="Z257" s="6" t="s">
        <v>1268</v>
      </c>
      <c r="AC257" s="6">
        <v>31</v>
      </c>
      <c r="AD257" s="6" t="s">
        <v>630</v>
      </c>
      <c r="AE257" s="6" t="s">
        <v>631</v>
      </c>
      <c r="AG257" s="6" t="s">
        <v>6092</v>
      </c>
      <c r="AI257" s="6" t="s">
        <v>6093</v>
      </c>
      <c r="BB257" s="6" t="s">
        <v>137</v>
      </c>
      <c r="BC257" s="6" t="s">
        <v>138</v>
      </c>
      <c r="BD257" s="6" t="s">
        <v>1269</v>
      </c>
      <c r="BE257" s="6" t="s">
        <v>1270</v>
      </c>
      <c r="BF257" s="6" t="s">
        <v>6091</v>
      </c>
    </row>
    <row r="258" spans="1:58" ht="13.5" customHeight="1">
      <c r="A258" s="8" t="str">
        <f>HYPERLINK("http://kyu.snu.ac.kr/sdhj/index.jsp?type=hj/GK14653_00IM0001_072b.jpg","1747_수현내면_072b")</f>
        <v>1747_수현내면_072b</v>
      </c>
      <c r="B258" s="5">
        <v>1747</v>
      </c>
      <c r="C258" s="5" t="s">
        <v>5803</v>
      </c>
      <c r="D258" s="5" t="s">
        <v>5804</v>
      </c>
      <c r="E258" s="5">
        <v>258</v>
      </c>
      <c r="F258" s="6">
        <v>1</v>
      </c>
      <c r="G258" s="6" t="s">
        <v>99</v>
      </c>
      <c r="H258" s="6" t="s">
        <v>100</v>
      </c>
      <c r="I258" s="6">
        <v>6</v>
      </c>
      <c r="L258" s="6">
        <v>3</v>
      </c>
      <c r="M258" s="5" t="s">
        <v>1228</v>
      </c>
      <c r="N258" s="5" t="s">
        <v>1229</v>
      </c>
      <c r="T258" s="6" t="s">
        <v>6088</v>
      </c>
      <c r="U258" s="6" t="s">
        <v>129</v>
      </c>
      <c r="V258" s="6" t="s">
        <v>130</v>
      </c>
      <c r="Y258" s="6" t="s">
        <v>1271</v>
      </c>
      <c r="Z258" s="6" t="s">
        <v>1272</v>
      </c>
      <c r="AC258" s="6">
        <v>27</v>
      </c>
      <c r="AD258" s="6" t="s">
        <v>1215</v>
      </c>
      <c r="AE258" s="6" t="s">
        <v>1216</v>
      </c>
      <c r="AF258" s="6" t="s">
        <v>6094</v>
      </c>
      <c r="AG258" s="6" t="s">
        <v>6095</v>
      </c>
      <c r="AH258" s="6" t="s">
        <v>6096</v>
      </c>
      <c r="AI258" s="6" t="s">
        <v>6093</v>
      </c>
      <c r="BC258" s="6" t="s">
        <v>138</v>
      </c>
      <c r="BE258" s="6" t="s">
        <v>1270</v>
      </c>
      <c r="BF258" s="6" t="s">
        <v>6089</v>
      </c>
    </row>
    <row r="259" spans="1:58" ht="13.5" customHeight="1">
      <c r="A259" s="8" t="str">
        <f>HYPERLINK("http://kyu.snu.ac.kr/sdhj/index.jsp?type=hj/GK14653_00IM0001_072b.jpg","1747_수현내면_072b")</f>
        <v>1747_수현내면_072b</v>
      </c>
      <c r="B259" s="5">
        <v>1747</v>
      </c>
      <c r="C259" s="5" t="s">
        <v>5803</v>
      </c>
      <c r="D259" s="5" t="s">
        <v>5804</v>
      </c>
      <c r="E259" s="5">
        <v>259</v>
      </c>
      <c r="F259" s="6">
        <v>1</v>
      </c>
      <c r="G259" s="6" t="s">
        <v>99</v>
      </c>
      <c r="H259" s="6" t="s">
        <v>100</v>
      </c>
      <c r="I259" s="6">
        <v>6</v>
      </c>
      <c r="L259" s="6">
        <v>3</v>
      </c>
      <c r="M259" s="5" t="s">
        <v>1228</v>
      </c>
      <c r="N259" s="5" t="s">
        <v>1229</v>
      </c>
      <c r="T259" s="6" t="s">
        <v>6088</v>
      </c>
      <c r="U259" s="6" t="s">
        <v>137</v>
      </c>
      <c r="V259" s="6" t="s">
        <v>138</v>
      </c>
      <c r="Y259" s="6" t="s">
        <v>1273</v>
      </c>
      <c r="Z259" s="6" t="s">
        <v>1274</v>
      </c>
      <c r="AC259" s="6">
        <v>23</v>
      </c>
      <c r="AD259" s="6" t="s">
        <v>543</v>
      </c>
      <c r="AE259" s="6" t="s">
        <v>544</v>
      </c>
      <c r="BC259" s="6" t="s">
        <v>138</v>
      </c>
      <c r="BE259" s="6" t="s">
        <v>1270</v>
      </c>
      <c r="BF259" s="6" t="s">
        <v>6090</v>
      </c>
    </row>
    <row r="260" spans="1:58" ht="13.5" customHeight="1">
      <c r="A260" s="8" t="str">
        <f>HYPERLINK("http://kyu.snu.ac.kr/sdhj/index.jsp?type=hj/GK14653_00IM0001_072b.jpg","1747_수현내면_072b")</f>
        <v>1747_수현내면_072b</v>
      </c>
      <c r="B260" s="5">
        <v>1747</v>
      </c>
      <c r="C260" s="5" t="s">
        <v>5803</v>
      </c>
      <c r="D260" s="5" t="s">
        <v>5804</v>
      </c>
      <c r="E260" s="5">
        <v>260</v>
      </c>
      <c r="F260" s="6">
        <v>1</v>
      </c>
      <c r="G260" s="6" t="s">
        <v>99</v>
      </c>
      <c r="H260" s="6" t="s">
        <v>100</v>
      </c>
      <c r="I260" s="6">
        <v>6</v>
      </c>
      <c r="L260" s="6">
        <v>3</v>
      </c>
      <c r="M260" s="5" t="s">
        <v>1228</v>
      </c>
      <c r="N260" s="5" t="s">
        <v>1229</v>
      </c>
      <c r="T260" s="6" t="s">
        <v>6088</v>
      </c>
      <c r="U260" s="6" t="s">
        <v>137</v>
      </c>
      <c r="V260" s="6" t="s">
        <v>138</v>
      </c>
      <c r="Y260" s="6" t="s">
        <v>1275</v>
      </c>
      <c r="Z260" s="6" t="s">
        <v>1276</v>
      </c>
      <c r="AC260" s="6">
        <v>20</v>
      </c>
      <c r="AD260" s="6" t="s">
        <v>1198</v>
      </c>
      <c r="AE260" s="6" t="s">
        <v>1199</v>
      </c>
      <c r="BC260" s="6" t="s">
        <v>138</v>
      </c>
      <c r="BE260" s="6" t="s">
        <v>1270</v>
      </c>
      <c r="BF260" s="6" t="s">
        <v>6097</v>
      </c>
    </row>
    <row r="261" spans="1:58" ht="13.5" customHeight="1">
      <c r="A261" s="8" t="str">
        <f>HYPERLINK("http://kyu.snu.ac.kr/sdhj/index.jsp?type=hj/GK14653_00IM0001_072b.jpg","1747_수현내면_072b")</f>
        <v>1747_수현내면_072b</v>
      </c>
      <c r="B261" s="5">
        <v>1747</v>
      </c>
      <c r="C261" s="5" t="s">
        <v>5803</v>
      </c>
      <c r="D261" s="5" t="s">
        <v>5804</v>
      </c>
      <c r="E261" s="5">
        <v>261</v>
      </c>
      <c r="F261" s="6">
        <v>1</v>
      </c>
      <c r="G261" s="6" t="s">
        <v>99</v>
      </c>
      <c r="H261" s="6" t="s">
        <v>100</v>
      </c>
      <c r="I261" s="6">
        <v>6</v>
      </c>
      <c r="L261" s="6">
        <v>3</v>
      </c>
      <c r="M261" s="5" t="s">
        <v>1228</v>
      </c>
      <c r="N261" s="5" t="s">
        <v>1229</v>
      </c>
      <c r="T261" s="6" t="s">
        <v>6088</v>
      </c>
      <c r="U261" s="6" t="s">
        <v>129</v>
      </c>
      <c r="V261" s="6" t="s">
        <v>130</v>
      </c>
      <c r="Y261" s="6" t="s">
        <v>1277</v>
      </c>
      <c r="Z261" s="6" t="s">
        <v>1278</v>
      </c>
      <c r="AC261" s="6">
        <v>14</v>
      </c>
      <c r="AD261" s="6" t="s">
        <v>397</v>
      </c>
      <c r="AE261" s="6" t="s">
        <v>398</v>
      </c>
      <c r="BC261" s="6" t="s">
        <v>138</v>
      </c>
      <c r="BE261" s="6" t="s">
        <v>1270</v>
      </c>
      <c r="BF261" s="6" t="s">
        <v>6098</v>
      </c>
    </row>
    <row r="262" spans="1:58" ht="13.5" customHeight="1">
      <c r="A262" s="8" t="str">
        <f>HYPERLINK("http://kyu.snu.ac.kr/sdhj/index.jsp?type=hj/GK14653_00IM0001_072b.jpg","1747_수현내면_072b")</f>
        <v>1747_수현내면_072b</v>
      </c>
      <c r="B262" s="5">
        <v>1747</v>
      </c>
      <c r="C262" s="5" t="s">
        <v>5803</v>
      </c>
      <c r="D262" s="5" t="s">
        <v>5804</v>
      </c>
      <c r="E262" s="5">
        <v>262</v>
      </c>
      <c r="F262" s="6">
        <v>1</v>
      </c>
      <c r="G262" s="6" t="s">
        <v>99</v>
      </c>
      <c r="H262" s="6" t="s">
        <v>100</v>
      </c>
      <c r="I262" s="6">
        <v>6</v>
      </c>
      <c r="L262" s="6">
        <v>3</v>
      </c>
      <c r="M262" s="5" t="s">
        <v>1228</v>
      </c>
      <c r="N262" s="5" t="s">
        <v>1229</v>
      </c>
      <c r="T262" s="6" t="s">
        <v>6088</v>
      </c>
      <c r="U262" s="6" t="s">
        <v>129</v>
      </c>
      <c r="V262" s="6" t="s">
        <v>130</v>
      </c>
      <c r="Y262" s="6" t="s">
        <v>1279</v>
      </c>
      <c r="Z262" s="6" t="s">
        <v>1280</v>
      </c>
      <c r="AC262" s="6">
        <v>11</v>
      </c>
      <c r="AD262" s="6" t="s">
        <v>289</v>
      </c>
      <c r="AE262" s="6" t="s">
        <v>290</v>
      </c>
      <c r="BC262" s="6" t="s">
        <v>138</v>
      </c>
      <c r="BE262" s="6" t="s">
        <v>1270</v>
      </c>
      <c r="BF262" s="6" t="s">
        <v>6099</v>
      </c>
    </row>
    <row r="263" spans="1:58" ht="13.5" customHeight="1">
      <c r="A263" s="8" t="str">
        <f>HYPERLINK("http://kyu.snu.ac.kr/sdhj/index.jsp?type=hj/GK14653_00IM0001_072b.jpg","1747_수현내면_072b")</f>
        <v>1747_수현내면_072b</v>
      </c>
      <c r="B263" s="5">
        <v>1747</v>
      </c>
      <c r="C263" s="5" t="s">
        <v>5803</v>
      </c>
      <c r="D263" s="5" t="s">
        <v>5804</v>
      </c>
      <c r="E263" s="5">
        <v>263</v>
      </c>
      <c r="F263" s="6">
        <v>1</v>
      </c>
      <c r="G263" s="6" t="s">
        <v>99</v>
      </c>
      <c r="H263" s="6" t="s">
        <v>100</v>
      </c>
      <c r="I263" s="6">
        <v>6</v>
      </c>
      <c r="L263" s="6">
        <v>3</v>
      </c>
      <c r="M263" s="5" t="s">
        <v>1228</v>
      </c>
      <c r="N263" s="5" t="s">
        <v>1229</v>
      </c>
      <c r="T263" s="6" t="s">
        <v>6088</v>
      </c>
      <c r="U263" s="6" t="s">
        <v>137</v>
      </c>
      <c r="V263" s="6" t="s">
        <v>138</v>
      </c>
      <c r="Y263" s="6" t="s">
        <v>1281</v>
      </c>
      <c r="Z263" s="6" t="s">
        <v>1282</v>
      </c>
      <c r="AC263" s="6">
        <v>8</v>
      </c>
      <c r="AD263" s="6" t="s">
        <v>295</v>
      </c>
      <c r="AE263" s="6" t="s">
        <v>296</v>
      </c>
      <c r="AF263" s="6" t="s">
        <v>194</v>
      </c>
      <c r="AG263" s="6" t="s">
        <v>195</v>
      </c>
      <c r="BC263" s="6" t="s">
        <v>138</v>
      </c>
      <c r="BE263" s="6" t="s">
        <v>1270</v>
      </c>
      <c r="BF263" s="6" t="s">
        <v>6100</v>
      </c>
    </row>
    <row r="264" spans="1:58" ht="13.5" customHeight="1">
      <c r="A264" s="8" t="str">
        <f>HYPERLINK("http://kyu.snu.ac.kr/sdhj/index.jsp?type=hj/GK14653_00IM0001_072b.jpg","1747_수현내면_072b")</f>
        <v>1747_수현내면_072b</v>
      </c>
      <c r="B264" s="5">
        <v>1747</v>
      </c>
      <c r="C264" s="5" t="s">
        <v>5803</v>
      </c>
      <c r="D264" s="5" t="s">
        <v>5804</v>
      </c>
      <c r="E264" s="5">
        <v>264</v>
      </c>
      <c r="F264" s="6">
        <v>1</v>
      </c>
      <c r="G264" s="6" t="s">
        <v>99</v>
      </c>
      <c r="H264" s="6" t="s">
        <v>100</v>
      </c>
      <c r="I264" s="6">
        <v>6</v>
      </c>
      <c r="L264" s="6">
        <v>3</v>
      </c>
      <c r="M264" s="5" t="s">
        <v>1228</v>
      </c>
      <c r="N264" s="5" t="s">
        <v>1229</v>
      </c>
      <c r="T264" s="6" t="s">
        <v>6088</v>
      </c>
      <c r="U264" s="6" t="s">
        <v>1283</v>
      </c>
      <c r="V264" s="6" t="s">
        <v>1284</v>
      </c>
      <c r="Y264" s="6" t="s">
        <v>186</v>
      </c>
      <c r="Z264" s="6" t="s">
        <v>187</v>
      </c>
      <c r="AC264" s="6">
        <v>29</v>
      </c>
      <c r="AD264" s="6" t="s">
        <v>439</v>
      </c>
      <c r="AE264" s="6" t="s">
        <v>440</v>
      </c>
      <c r="AF264" s="6" t="s">
        <v>465</v>
      </c>
      <c r="AG264" s="6" t="s">
        <v>466</v>
      </c>
      <c r="BB264" s="6" t="s">
        <v>137</v>
      </c>
      <c r="BC264" s="6" t="s">
        <v>6101</v>
      </c>
      <c r="BD264" s="6" t="s">
        <v>1285</v>
      </c>
      <c r="BE264" s="6" t="s">
        <v>1286</v>
      </c>
      <c r="BF264" s="6" t="s">
        <v>6102</v>
      </c>
    </row>
    <row r="265" spans="1:58" ht="13.5" customHeight="1">
      <c r="A265" s="8" t="str">
        <f>HYPERLINK("http://kyu.snu.ac.kr/sdhj/index.jsp?type=hj/GK14653_00IM0001_072b.jpg","1747_수현내면_072b")</f>
        <v>1747_수현내면_072b</v>
      </c>
      <c r="B265" s="5">
        <v>1747</v>
      </c>
      <c r="C265" s="5" t="s">
        <v>6103</v>
      </c>
      <c r="D265" s="5" t="s">
        <v>6104</v>
      </c>
      <c r="E265" s="5">
        <v>265</v>
      </c>
      <c r="F265" s="6">
        <v>1</v>
      </c>
      <c r="G265" s="6" t="s">
        <v>99</v>
      </c>
      <c r="H265" s="6" t="s">
        <v>100</v>
      </c>
      <c r="I265" s="6">
        <v>6</v>
      </c>
      <c r="L265" s="6">
        <v>3</v>
      </c>
      <c r="M265" s="5" t="s">
        <v>1228</v>
      </c>
      <c r="N265" s="5" t="s">
        <v>1229</v>
      </c>
      <c r="T265" s="6" t="s">
        <v>6088</v>
      </c>
      <c r="U265" s="6" t="s">
        <v>137</v>
      </c>
      <c r="V265" s="6" t="s">
        <v>138</v>
      </c>
      <c r="Y265" s="6" t="s">
        <v>6105</v>
      </c>
      <c r="Z265" s="6" t="s">
        <v>1287</v>
      </c>
      <c r="AC265" s="6">
        <v>25</v>
      </c>
      <c r="AD265" s="6" t="s">
        <v>303</v>
      </c>
      <c r="AE265" s="6" t="s">
        <v>304</v>
      </c>
      <c r="BC265" s="6" t="s">
        <v>6101</v>
      </c>
      <c r="BE265" s="6" t="s">
        <v>1286</v>
      </c>
      <c r="BF265" s="6" t="s">
        <v>6106</v>
      </c>
    </row>
    <row r="266" spans="1:58" ht="13.5" customHeight="1">
      <c r="A266" s="8" t="str">
        <f>HYPERLINK("http://kyu.snu.ac.kr/sdhj/index.jsp?type=hj/GK14653_00IM0001_072b.jpg","1747_수현내면_072b")</f>
        <v>1747_수현내면_072b</v>
      </c>
      <c r="B266" s="5">
        <v>1747</v>
      </c>
      <c r="C266" s="5" t="s">
        <v>6103</v>
      </c>
      <c r="D266" s="5" t="s">
        <v>6104</v>
      </c>
      <c r="E266" s="5">
        <v>266</v>
      </c>
      <c r="F266" s="6">
        <v>1</v>
      </c>
      <c r="G266" s="6" t="s">
        <v>99</v>
      </c>
      <c r="H266" s="6" t="s">
        <v>100</v>
      </c>
      <c r="I266" s="6">
        <v>6</v>
      </c>
      <c r="L266" s="6">
        <v>3</v>
      </c>
      <c r="M266" s="5" t="s">
        <v>1228</v>
      </c>
      <c r="N266" s="5" t="s">
        <v>1229</v>
      </c>
      <c r="T266" s="6" t="s">
        <v>6088</v>
      </c>
      <c r="U266" s="6" t="s">
        <v>129</v>
      </c>
      <c r="V266" s="6" t="s">
        <v>130</v>
      </c>
      <c r="Y266" s="6" t="s">
        <v>1288</v>
      </c>
      <c r="Z266" s="6" t="s">
        <v>1289</v>
      </c>
      <c r="AC266" s="6">
        <v>2</v>
      </c>
      <c r="AD266" s="6" t="s">
        <v>246</v>
      </c>
      <c r="AE266" s="6" t="s">
        <v>247</v>
      </c>
      <c r="AF266" s="6" t="s">
        <v>135</v>
      </c>
      <c r="AG266" s="6" t="s">
        <v>136</v>
      </c>
      <c r="BB266" s="6" t="s">
        <v>190</v>
      </c>
      <c r="BC266" s="6" t="s">
        <v>191</v>
      </c>
      <c r="BF266" s="6" t="s">
        <v>5943</v>
      </c>
    </row>
    <row r="267" spans="1:58" ht="13.5" customHeight="1">
      <c r="A267" s="8" t="str">
        <f>HYPERLINK("http://kyu.snu.ac.kr/sdhj/index.jsp?type=hj/GK14653_00IM0001_072b.jpg","1747_수현내면_072b")</f>
        <v>1747_수현내면_072b</v>
      </c>
      <c r="B267" s="5">
        <v>1747</v>
      </c>
      <c r="C267" s="5" t="s">
        <v>5944</v>
      </c>
      <c r="D267" s="5" t="s">
        <v>5945</v>
      </c>
      <c r="E267" s="5">
        <v>267</v>
      </c>
      <c r="F267" s="6">
        <v>1</v>
      </c>
      <c r="G267" s="6" t="s">
        <v>99</v>
      </c>
      <c r="H267" s="6" t="s">
        <v>100</v>
      </c>
      <c r="I267" s="6">
        <v>6</v>
      </c>
      <c r="L267" s="6">
        <v>3</v>
      </c>
      <c r="M267" s="5" t="s">
        <v>1228</v>
      </c>
      <c r="N267" s="5" t="s">
        <v>1229</v>
      </c>
      <c r="T267" s="6" t="s">
        <v>6088</v>
      </c>
      <c r="U267" s="6" t="s">
        <v>129</v>
      </c>
      <c r="V267" s="6" t="s">
        <v>130</v>
      </c>
      <c r="Y267" s="6" t="s">
        <v>1290</v>
      </c>
      <c r="Z267" s="6" t="s">
        <v>1291</v>
      </c>
      <c r="AC267" s="6">
        <v>34</v>
      </c>
      <c r="AD267" s="6" t="s">
        <v>726</v>
      </c>
      <c r="AE267" s="6" t="s">
        <v>727</v>
      </c>
      <c r="AF267" s="6" t="s">
        <v>819</v>
      </c>
      <c r="AG267" s="6" t="s">
        <v>479</v>
      </c>
      <c r="AH267" s="6" t="s">
        <v>1292</v>
      </c>
      <c r="AI267" s="6" t="s">
        <v>1293</v>
      </c>
      <c r="AT267" s="6" t="s">
        <v>129</v>
      </c>
      <c r="AU267" s="6" t="s">
        <v>130</v>
      </c>
      <c r="AV267" s="6" t="s">
        <v>1294</v>
      </c>
      <c r="AW267" s="6" t="s">
        <v>1295</v>
      </c>
      <c r="BB267" s="6" t="s">
        <v>1101</v>
      </c>
      <c r="BC267" s="6" t="s">
        <v>6107</v>
      </c>
      <c r="BF267" s="6" t="s">
        <v>6091</v>
      </c>
    </row>
    <row r="268" spans="1:58" ht="13.5" customHeight="1">
      <c r="A268" s="8" t="str">
        <f>HYPERLINK("http://kyu.snu.ac.kr/sdhj/index.jsp?type=hj/GK14653_00IM0001_072b.jpg","1747_수현내면_072b")</f>
        <v>1747_수현내면_072b</v>
      </c>
      <c r="B268" s="5">
        <v>1747</v>
      </c>
      <c r="C268" s="5" t="s">
        <v>5803</v>
      </c>
      <c r="D268" s="5" t="s">
        <v>5804</v>
      </c>
      <c r="E268" s="5">
        <v>268</v>
      </c>
      <c r="F268" s="6">
        <v>1</v>
      </c>
      <c r="G268" s="6" t="s">
        <v>99</v>
      </c>
      <c r="H268" s="6" t="s">
        <v>100</v>
      </c>
      <c r="I268" s="6">
        <v>6</v>
      </c>
      <c r="L268" s="6">
        <v>3</v>
      </c>
      <c r="M268" s="5" t="s">
        <v>1228</v>
      </c>
      <c r="N268" s="5" t="s">
        <v>1229</v>
      </c>
      <c r="T268" s="6" t="s">
        <v>6088</v>
      </c>
      <c r="U268" s="6" t="s">
        <v>137</v>
      </c>
      <c r="V268" s="6" t="s">
        <v>138</v>
      </c>
      <c r="Y268" s="6" t="s">
        <v>1296</v>
      </c>
      <c r="Z268" s="6" t="s">
        <v>1297</v>
      </c>
      <c r="AC268" s="6">
        <v>13</v>
      </c>
      <c r="AD268" s="6" t="s">
        <v>202</v>
      </c>
      <c r="AE268" s="6" t="s">
        <v>203</v>
      </c>
      <c r="AF268" s="6" t="s">
        <v>194</v>
      </c>
      <c r="AG268" s="6" t="s">
        <v>195</v>
      </c>
      <c r="AT268" s="6" t="s">
        <v>129</v>
      </c>
      <c r="AU268" s="6" t="s">
        <v>130</v>
      </c>
      <c r="AV268" s="6" t="s">
        <v>1290</v>
      </c>
      <c r="AW268" s="6" t="s">
        <v>1291</v>
      </c>
      <c r="BB268" s="6" t="s">
        <v>1101</v>
      </c>
      <c r="BC268" s="6" t="s">
        <v>6107</v>
      </c>
      <c r="BF268" s="6" t="s">
        <v>6091</v>
      </c>
    </row>
    <row r="269" spans="1:58" ht="13.5" customHeight="1">
      <c r="A269" s="8" t="str">
        <f>HYPERLINK("http://kyu.snu.ac.kr/sdhj/index.jsp?type=hj/GK14653_00IM0001_072b.jpg","1747_수현내면_072b")</f>
        <v>1747_수현내면_072b</v>
      </c>
      <c r="B269" s="5">
        <v>1747</v>
      </c>
      <c r="C269" s="5" t="s">
        <v>5803</v>
      </c>
      <c r="D269" s="5" t="s">
        <v>5804</v>
      </c>
      <c r="E269" s="5">
        <v>269</v>
      </c>
      <c r="F269" s="6">
        <v>1</v>
      </c>
      <c r="G269" s="6" t="s">
        <v>99</v>
      </c>
      <c r="H269" s="6" t="s">
        <v>100</v>
      </c>
      <c r="I269" s="6">
        <v>6</v>
      </c>
      <c r="L269" s="6">
        <v>3</v>
      </c>
      <c r="M269" s="5" t="s">
        <v>1228</v>
      </c>
      <c r="N269" s="5" t="s">
        <v>1229</v>
      </c>
      <c r="T269" s="6" t="s">
        <v>6088</v>
      </c>
      <c r="U269" s="6" t="s">
        <v>137</v>
      </c>
      <c r="V269" s="6" t="s">
        <v>138</v>
      </c>
      <c r="Y269" s="6" t="s">
        <v>1298</v>
      </c>
      <c r="Z269" s="6" t="s">
        <v>1299</v>
      </c>
      <c r="AC269" s="6">
        <v>34</v>
      </c>
      <c r="AD269" s="6" t="s">
        <v>726</v>
      </c>
      <c r="AE269" s="6" t="s">
        <v>727</v>
      </c>
      <c r="AF269" s="6" t="s">
        <v>1300</v>
      </c>
      <c r="AG269" s="6" t="s">
        <v>1248</v>
      </c>
      <c r="AH269" s="6" t="s">
        <v>1301</v>
      </c>
      <c r="AI269" s="6" t="s">
        <v>1302</v>
      </c>
      <c r="BB269" s="6" t="s">
        <v>137</v>
      </c>
      <c r="BC269" s="6" t="s">
        <v>138</v>
      </c>
      <c r="BD269" s="6" t="s">
        <v>563</v>
      </c>
      <c r="BE269" s="6" t="s">
        <v>564</v>
      </c>
      <c r="BF269" s="6" t="s">
        <v>6091</v>
      </c>
    </row>
    <row r="270" spans="1:58" ht="13.5" customHeight="1">
      <c r="A270" s="8" t="str">
        <f>HYPERLINK("http://kyu.snu.ac.kr/sdhj/index.jsp?type=hj/GK14653_00IM0001_072b.jpg","1747_수현내면_072b")</f>
        <v>1747_수현내면_072b</v>
      </c>
      <c r="B270" s="5">
        <v>1747</v>
      </c>
      <c r="C270" s="5" t="s">
        <v>5803</v>
      </c>
      <c r="D270" s="5" t="s">
        <v>5804</v>
      </c>
      <c r="E270" s="5">
        <v>270</v>
      </c>
      <c r="F270" s="6">
        <v>1</v>
      </c>
      <c r="G270" s="6" t="s">
        <v>99</v>
      </c>
      <c r="H270" s="6" t="s">
        <v>100</v>
      </c>
      <c r="I270" s="6">
        <v>6</v>
      </c>
      <c r="L270" s="6">
        <v>3</v>
      </c>
      <c r="M270" s="5" t="s">
        <v>1228</v>
      </c>
      <c r="N270" s="5" t="s">
        <v>1229</v>
      </c>
      <c r="T270" s="6" t="s">
        <v>6088</v>
      </c>
      <c r="U270" s="6" t="s">
        <v>137</v>
      </c>
      <c r="V270" s="6" t="s">
        <v>138</v>
      </c>
      <c r="Y270" s="6" t="s">
        <v>1303</v>
      </c>
      <c r="Z270" s="6" t="s">
        <v>1304</v>
      </c>
      <c r="AC270" s="6">
        <v>34</v>
      </c>
      <c r="AD270" s="6" t="s">
        <v>726</v>
      </c>
      <c r="AE270" s="6" t="s">
        <v>727</v>
      </c>
      <c r="AG270" s="6" t="s">
        <v>6108</v>
      </c>
      <c r="BB270" s="6" t="s">
        <v>137</v>
      </c>
      <c r="BC270" s="6" t="s">
        <v>138</v>
      </c>
      <c r="BD270" s="6" t="s">
        <v>1305</v>
      </c>
      <c r="BE270" s="6" t="s">
        <v>1306</v>
      </c>
      <c r="BF270" s="6" t="s">
        <v>6091</v>
      </c>
    </row>
    <row r="271" spans="1:58" ht="13.5" customHeight="1">
      <c r="A271" s="8" t="str">
        <f>HYPERLINK("http://kyu.snu.ac.kr/sdhj/index.jsp?type=hj/GK14653_00IM0001_072b.jpg","1747_수현내면_072b")</f>
        <v>1747_수현내면_072b</v>
      </c>
      <c r="B271" s="5">
        <v>1747</v>
      </c>
      <c r="C271" s="5" t="s">
        <v>5803</v>
      </c>
      <c r="D271" s="5" t="s">
        <v>5804</v>
      </c>
      <c r="E271" s="5">
        <v>271</v>
      </c>
      <c r="F271" s="6">
        <v>1</v>
      </c>
      <c r="G271" s="6" t="s">
        <v>99</v>
      </c>
      <c r="H271" s="6" t="s">
        <v>100</v>
      </c>
      <c r="I271" s="6">
        <v>6</v>
      </c>
      <c r="L271" s="6">
        <v>3</v>
      </c>
      <c r="M271" s="5" t="s">
        <v>1228</v>
      </c>
      <c r="N271" s="5" t="s">
        <v>1229</v>
      </c>
      <c r="T271" s="6" t="s">
        <v>6088</v>
      </c>
      <c r="U271" s="6" t="s">
        <v>129</v>
      </c>
      <c r="V271" s="6" t="s">
        <v>130</v>
      </c>
      <c r="Y271" s="6" t="s">
        <v>1153</v>
      </c>
      <c r="Z271" s="6" t="s">
        <v>1154</v>
      </c>
      <c r="AC271" s="6">
        <v>39</v>
      </c>
      <c r="AD271" s="6" t="s">
        <v>439</v>
      </c>
      <c r="AE271" s="6" t="s">
        <v>440</v>
      </c>
      <c r="AF271" s="6" t="s">
        <v>6109</v>
      </c>
      <c r="AG271" s="6" t="s">
        <v>6110</v>
      </c>
      <c r="BF271" s="6" t="s">
        <v>6111</v>
      </c>
    </row>
    <row r="272" spans="1:58" ht="13.5" customHeight="1">
      <c r="A272" s="8" t="str">
        <f>HYPERLINK("http://kyu.snu.ac.kr/sdhj/index.jsp?type=hj/GK14653_00IM0001_072b.jpg","1747_수현내면_072b")</f>
        <v>1747_수현내면_072b</v>
      </c>
      <c r="B272" s="5">
        <v>1747</v>
      </c>
      <c r="C272" s="5" t="s">
        <v>5944</v>
      </c>
      <c r="D272" s="5" t="s">
        <v>5945</v>
      </c>
      <c r="E272" s="5">
        <v>272</v>
      </c>
      <c r="F272" s="6">
        <v>1</v>
      </c>
      <c r="G272" s="6" t="s">
        <v>99</v>
      </c>
      <c r="H272" s="6" t="s">
        <v>100</v>
      </c>
      <c r="I272" s="6">
        <v>6</v>
      </c>
      <c r="L272" s="6">
        <v>3</v>
      </c>
      <c r="M272" s="5" t="s">
        <v>1228</v>
      </c>
      <c r="N272" s="5" t="s">
        <v>1229</v>
      </c>
      <c r="T272" s="6" t="s">
        <v>6088</v>
      </c>
      <c r="U272" s="6" t="s">
        <v>137</v>
      </c>
      <c r="V272" s="6" t="s">
        <v>138</v>
      </c>
      <c r="Y272" s="6" t="s">
        <v>1057</v>
      </c>
      <c r="Z272" s="6" t="s">
        <v>1058</v>
      </c>
      <c r="AC272" s="6">
        <v>25</v>
      </c>
      <c r="AD272" s="6" t="s">
        <v>303</v>
      </c>
      <c r="AE272" s="6" t="s">
        <v>304</v>
      </c>
      <c r="AF272" s="6" t="s">
        <v>819</v>
      </c>
      <c r="AG272" s="6" t="s">
        <v>479</v>
      </c>
      <c r="AH272" s="6" t="s">
        <v>1120</v>
      </c>
      <c r="AI272" s="6" t="s">
        <v>1116</v>
      </c>
      <c r="BF272" s="6" t="s">
        <v>6090</v>
      </c>
    </row>
    <row r="273" spans="1:72" ht="13.5" customHeight="1">
      <c r="A273" s="8" t="str">
        <f>HYPERLINK("http://kyu.snu.ac.kr/sdhj/index.jsp?type=hj/GK14653_00IM0001_072b.jpg","1747_수현내면_072b")</f>
        <v>1747_수현내면_072b</v>
      </c>
      <c r="B273" s="5">
        <v>1747</v>
      </c>
      <c r="C273" s="5" t="s">
        <v>5803</v>
      </c>
      <c r="D273" s="5" t="s">
        <v>5804</v>
      </c>
      <c r="E273" s="5">
        <v>273</v>
      </c>
      <c r="F273" s="6">
        <v>1</v>
      </c>
      <c r="G273" s="6" t="s">
        <v>99</v>
      </c>
      <c r="H273" s="6" t="s">
        <v>100</v>
      </c>
      <c r="I273" s="6">
        <v>6</v>
      </c>
      <c r="L273" s="6">
        <v>3</v>
      </c>
      <c r="M273" s="5" t="s">
        <v>1228</v>
      </c>
      <c r="N273" s="5" t="s">
        <v>1229</v>
      </c>
      <c r="T273" s="6" t="s">
        <v>6088</v>
      </c>
      <c r="U273" s="6" t="s">
        <v>137</v>
      </c>
      <c r="V273" s="6" t="s">
        <v>138</v>
      </c>
      <c r="Y273" s="6" t="s">
        <v>1307</v>
      </c>
      <c r="Z273" s="6" t="s">
        <v>1308</v>
      </c>
      <c r="AC273" s="6">
        <v>36</v>
      </c>
      <c r="AD273" s="6" t="s">
        <v>1309</v>
      </c>
      <c r="AE273" s="6" t="s">
        <v>1310</v>
      </c>
    </row>
    <row r="274" spans="1:72" ht="13.5" customHeight="1">
      <c r="A274" s="8" t="str">
        <f>HYPERLINK("http://kyu.snu.ac.kr/sdhj/index.jsp?type=hj/GK14653_00IM0001_072b.jpg","1747_수현내면_072b")</f>
        <v>1747_수현내면_072b</v>
      </c>
      <c r="B274" s="5">
        <v>1747</v>
      </c>
      <c r="C274" s="5" t="s">
        <v>5803</v>
      </c>
      <c r="D274" s="5" t="s">
        <v>5804</v>
      </c>
      <c r="E274" s="5">
        <v>274</v>
      </c>
      <c r="F274" s="6">
        <v>1</v>
      </c>
      <c r="G274" s="6" t="s">
        <v>99</v>
      </c>
      <c r="H274" s="6" t="s">
        <v>100</v>
      </c>
      <c r="I274" s="6">
        <v>6</v>
      </c>
      <c r="L274" s="6">
        <v>3</v>
      </c>
      <c r="M274" s="5" t="s">
        <v>1228</v>
      </c>
      <c r="N274" s="5" t="s">
        <v>1229</v>
      </c>
      <c r="T274" s="6" t="s">
        <v>6088</v>
      </c>
      <c r="U274" s="6" t="s">
        <v>137</v>
      </c>
      <c r="V274" s="6" t="s">
        <v>138</v>
      </c>
      <c r="Y274" s="6" t="s">
        <v>1311</v>
      </c>
      <c r="Z274" s="6" t="s">
        <v>1312</v>
      </c>
      <c r="AC274" s="6">
        <v>2</v>
      </c>
      <c r="AD274" s="6" t="s">
        <v>246</v>
      </c>
      <c r="AE274" s="6" t="s">
        <v>247</v>
      </c>
      <c r="BB274" s="6" t="s">
        <v>190</v>
      </c>
      <c r="BC274" s="6" t="s">
        <v>191</v>
      </c>
      <c r="BF274" s="6" t="s">
        <v>6091</v>
      </c>
    </row>
    <row r="275" spans="1:72" ht="13.5" customHeight="1">
      <c r="A275" s="8" t="str">
        <f>HYPERLINK("http://kyu.snu.ac.kr/sdhj/index.jsp?type=hj/GK14653_00IM0001_072b.jpg","1747_수현내면_072b")</f>
        <v>1747_수현내면_072b</v>
      </c>
      <c r="B275" s="5">
        <v>1747</v>
      </c>
      <c r="C275" s="5" t="s">
        <v>5803</v>
      </c>
      <c r="D275" s="5" t="s">
        <v>5804</v>
      </c>
      <c r="E275" s="5">
        <v>275</v>
      </c>
      <c r="F275" s="6">
        <v>1</v>
      </c>
      <c r="G275" s="6" t="s">
        <v>99</v>
      </c>
      <c r="H275" s="6" t="s">
        <v>100</v>
      </c>
      <c r="I275" s="6">
        <v>6</v>
      </c>
      <c r="L275" s="6">
        <v>3</v>
      </c>
      <c r="M275" s="5" t="s">
        <v>1228</v>
      </c>
      <c r="N275" s="5" t="s">
        <v>1229</v>
      </c>
      <c r="T275" s="6" t="s">
        <v>6088</v>
      </c>
      <c r="U275" s="6" t="s">
        <v>123</v>
      </c>
      <c r="V275" s="6" t="s">
        <v>124</v>
      </c>
      <c r="Y275" s="6" t="s">
        <v>1313</v>
      </c>
      <c r="Z275" s="6" t="s">
        <v>891</v>
      </c>
      <c r="AC275" s="6">
        <v>28</v>
      </c>
      <c r="AD275" s="6" t="s">
        <v>573</v>
      </c>
      <c r="AE275" s="6" t="s">
        <v>574</v>
      </c>
      <c r="AF275" s="6" t="s">
        <v>194</v>
      </c>
      <c r="AG275" s="6" t="s">
        <v>195</v>
      </c>
    </row>
    <row r="276" spans="1:72" ht="13.5" customHeight="1">
      <c r="A276" s="8" t="str">
        <f>HYPERLINK("http://kyu.snu.ac.kr/sdhj/index.jsp?type=hj/GK14653_00IM0001_072b.jpg","1747_수현내면_072b")</f>
        <v>1747_수현내면_072b</v>
      </c>
      <c r="B276" s="5">
        <v>1747</v>
      </c>
      <c r="C276" s="5" t="s">
        <v>5727</v>
      </c>
      <c r="D276" s="5" t="s">
        <v>5751</v>
      </c>
      <c r="E276" s="5">
        <v>276</v>
      </c>
      <c r="F276" s="6">
        <v>1</v>
      </c>
      <c r="G276" s="6" t="s">
        <v>99</v>
      </c>
      <c r="H276" s="6" t="s">
        <v>100</v>
      </c>
      <c r="I276" s="6">
        <v>6</v>
      </c>
      <c r="L276" s="6">
        <v>3</v>
      </c>
      <c r="M276" s="5" t="s">
        <v>1228</v>
      </c>
      <c r="N276" s="5" t="s">
        <v>1229</v>
      </c>
      <c r="T276" s="6" t="s">
        <v>6088</v>
      </c>
      <c r="U276" s="6" t="s">
        <v>137</v>
      </c>
      <c r="V276" s="6" t="s">
        <v>138</v>
      </c>
      <c r="Y276" s="6" t="s">
        <v>1314</v>
      </c>
      <c r="Z276" s="6" t="s">
        <v>1315</v>
      </c>
      <c r="AG276" s="6" t="s">
        <v>6112</v>
      </c>
      <c r="BB276" s="6" t="s">
        <v>137</v>
      </c>
      <c r="BC276" s="6" t="s">
        <v>138</v>
      </c>
      <c r="BD276" s="6" t="s">
        <v>1316</v>
      </c>
      <c r="BE276" s="6" t="s">
        <v>1317</v>
      </c>
      <c r="BF276" s="6" t="s">
        <v>6091</v>
      </c>
    </row>
    <row r="277" spans="1:72" ht="13.5" customHeight="1">
      <c r="A277" s="8" t="str">
        <f>HYPERLINK("http://kyu.snu.ac.kr/sdhj/index.jsp?type=hj/GK14653_00IM0001_072b.jpg","1747_수현내면_072b")</f>
        <v>1747_수현내면_072b</v>
      </c>
      <c r="B277" s="5">
        <v>1747</v>
      </c>
      <c r="C277" s="5" t="s">
        <v>5803</v>
      </c>
      <c r="D277" s="5" t="s">
        <v>5804</v>
      </c>
      <c r="E277" s="5">
        <v>277</v>
      </c>
      <c r="F277" s="6">
        <v>1</v>
      </c>
      <c r="G277" s="6" t="s">
        <v>99</v>
      </c>
      <c r="H277" s="6" t="s">
        <v>100</v>
      </c>
      <c r="I277" s="6">
        <v>6</v>
      </c>
      <c r="L277" s="6">
        <v>3</v>
      </c>
      <c r="M277" s="5" t="s">
        <v>1228</v>
      </c>
      <c r="N277" s="5" t="s">
        <v>1229</v>
      </c>
      <c r="T277" s="6" t="s">
        <v>6088</v>
      </c>
      <c r="U277" s="6" t="s">
        <v>137</v>
      </c>
      <c r="V277" s="6" t="s">
        <v>138</v>
      </c>
      <c r="Y277" s="6" t="s">
        <v>1318</v>
      </c>
      <c r="Z277" s="6" t="s">
        <v>1319</v>
      </c>
      <c r="AF277" s="6" t="s">
        <v>6113</v>
      </c>
      <c r="AG277" s="6" t="s">
        <v>6114</v>
      </c>
      <c r="BB277" s="6" t="s">
        <v>190</v>
      </c>
      <c r="BC277" s="6" t="s">
        <v>191</v>
      </c>
      <c r="BF277" s="6" t="s">
        <v>6091</v>
      </c>
    </row>
    <row r="278" spans="1:72" ht="13.5" customHeight="1">
      <c r="A278" s="8" t="str">
        <f>HYPERLINK("http://kyu.snu.ac.kr/sdhj/index.jsp?type=hj/GK14653_00IM0001_072b.jpg","1747_수현내면_072b")</f>
        <v>1747_수현내면_072b</v>
      </c>
      <c r="B278" s="5">
        <v>1747</v>
      </c>
      <c r="C278" s="5" t="s">
        <v>5803</v>
      </c>
      <c r="D278" s="5" t="s">
        <v>5804</v>
      </c>
      <c r="E278" s="5">
        <v>278</v>
      </c>
      <c r="F278" s="6">
        <v>1</v>
      </c>
      <c r="G278" s="6" t="s">
        <v>99</v>
      </c>
      <c r="H278" s="6" t="s">
        <v>100</v>
      </c>
      <c r="I278" s="6">
        <v>6</v>
      </c>
      <c r="L278" s="6">
        <v>3</v>
      </c>
      <c r="M278" s="5" t="s">
        <v>1228</v>
      </c>
      <c r="N278" s="5" t="s">
        <v>1229</v>
      </c>
      <c r="T278" s="6" t="s">
        <v>6088</v>
      </c>
      <c r="U278" s="6" t="s">
        <v>129</v>
      </c>
      <c r="V278" s="6" t="s">
        <v>130</v>
      </c>
      <c r="Y278" s="6" t="s">
        <v>1320</v>
      </c>
      <c r="Z278" s="6" t="s">
        <v>1321</v>
      </c>
      <c r="AG278" s="6" t="s">
        <v>6115</v>
      </c>
      <c r="AT278" s="6" t="s">
        <v>129</v>
      </c>
      <c r="AU278" s="6" t="s">
        <v>130</v>
      </c>
      <c r="AV278" s="6" t="s">
        <v>1322</v>
      </c>
      <c r="AW278" s="6" t="s">
        <v>1323</v>
      </c>
      <c r="BB278" s="6" t="s">
        <v>1101</v>
      </c>
      <c r="BC278" s="6" t="s">
        <v>6107</v>
      </c>
      <c r="BF278" s="6" t="s">
        <v>6091</v>
      </c>
    </row>
    <row r="279" spans="1:72" ht="13.5" customHeight="1">
      <c r="A279" s="8" t="str">
        <f>HYPERLINK("http://kyu.snu.ac.kr/sdhj/index.jsp?type=hj/GK14653_00IM0001_072b.jpg","1747_수현내면_072b")</f>
        <v>1747_수현내면_072b</v>
      </c>
      <c r="B279" s="5">
        <v>1747</v>
      </c>
      <c r="C279" s="5" t="s">
        <v>5803</v>
      </c>
      <c r="D279" s="5" t="s">
        <v>5804</v>
      </c>
      <c r="E279" s="5">
        <v>279</v>
      </c>
      <c r="F279" s="6">
        <v>1</v>
      </c>
      <c r="G279" s="6" t="s">
        <v>99</v>
      </c>
      <c r="H279" s="6" t="s">
        <v>100</v>
      </c>
      <c r="I279" s="6">
        <v>6</v>
      </c>
      <c r="L279" s="6">
        <v>3</v>
      </c>
      <c r="M279" s="5" t="s">
        <v>1228</v>
      </c>
      <c r="N279" s="5" t="s">
        <v>1229</v>
      </c>
      <c r="T279" s="6" t="s">
        <v>6088</v>
      </c>
      <c r="U279" s="6" t="s">
        <v>137</v>
      </c>
      <c r="V279" s="6" t="s">
        <v>138</v>
      </c>
      <c r="Y279" s="6" t="s">
        <v>1324</v>
      </c>
      <c r="Z279" s="6" t="s">
        <v>1325</v>
      </c>
      <c r="AF279" s="6" t="s">
        <v>6116</v>
      </c>
      <c r="AG279" s="6" t="s">
        <v>6117</v>
      </c>
      <c r="AU279" s="6" t="s">
        <v>130</v>
      </c>
      <c r="AW279" s="6" t="s">
        <v>1323</v>
      </c>
      <c r="BC279" s="6" t="s">
        <v>6107</v>
      </c>
      <c r="BF279" s="6" t="s">
        <v>6089</v>
      </c>
    </row>
    <row r="280" spans="1:72" ht="13.5" customHeight="1">
      <c r="A280" s="8" t="str">
        <f>HYPERLINK("http://kyu.snu.ac.kr/sdhj/index.jsp?type=hj/GK14653_00IM0001_072b.jpg","1747_수현내면_072b")</f>
        <v>1747_수현내면_072b</v>
      </c>
      <c r="B280" s="5">
        <v>1747</v>
      </c>
      <c r="C280" s="5" t="s">
        <v>5803</v>
      </c>
      <c r="D280" s="5" t="s">
        <v>5804</v>
      </c>
      <c r="E280" s="5">
        <v>280</v>
      </c>
      <c r="F280" s="6">
        <v>1</v>
      </c>
      <c r="G280" s="6" t="s">
        <v>99</v>
      </c>
      <c r="H280" s="6" t="s">
        <v>100</v>
      </c>
      <c r="I280" s="6">
        <v>6</v>
      </c>
      <c r="L280" s="6">
        <v>3</v>
      </c>
      <c r="M280" s="5" t="s">
        <v>1228</v>
      </c>
      <c r="N280" s="5" t="s">
        <v>1229</v>
      </c>
      <c r="T280" s="6" t="s">
        <v>6088</v>
      </c>
      <c r="U280" s="6" t="s">
        <v>137</v>
      </c>
      <c r="V280" s="6" t="s">
        <v>138</v>
      </c>
      <c r="Y280" s="6" t="s">
        <v>1326</v>
      </c>
      <c r="Z280" s="6" t="s">
        <v>1327</v>
      </c>
      <c r="AG280" s="6" t="s">
        <v>6115</v>
      </c>
      <c r="AT280" s="6" t="s">
        <v>129</v>
      </c>
      <c r="AU280" s="6" t="s">
        <v>130</v>
      </c>
      <c r="AV280" s="6" t="s">
        <v>1328</v>
      </c>
      <c r="AW280" s="6" t="s">
        <v>6118</v>
      </c>
      <c r="BB280" s="6" t="s">
        <v>1101</v>
      </c>
      <c r="BC280" s="6" t="s">
        <v>6107</v>
      </c>
      <c r="BF280" s="6" t="s">
        <v>6091</v>
      </c>
    </row>
    <row r="281" spans="1:72" ht="13.5" customHeight="1">
      <c r="A281" s="8" t="str">
        <f>HYPERLINK("http://kyu.snu.ac.kr/sdhj/index.jsp?type=hj/GK14653_00IM0001_072b.jpg","1747_수현내면_072b")</f>
        <v>1747_수현내면_072b</v>
      </c>
      <c r="B281" s="5">
        <v>1747</v>
      </c>
      <c r="C281" s="5" t="s">
        <v>5803</v>
      </c>
      <c r="D281" s="5" t="s">
        <v>5804</v>
      </c>
      <c r="E281" s="5">
        <v>281</v>
      </c>
      <c r="F281" s="6">
        <v>1</v>
      </c>
      <c r="G281" s="6" t="s">
        <v>99</v>
      </c>
      <c r="H281" s="6" t="s">
        <v>100</v>
      </c>
      <c r="I281" s="6">
        <v>6</v>
      </c>
      <c r="L281" s="6">
        <v>3</v>
      </c>
      <c r="M281" s="5" t="s">
        <v>1228</v>
      </c>
      <c r="N281" s="5" t="s">
        <v>1229</v>
      </c>
      <c r="T281" s="6" t="s">
        <v>6088</v>
      </c>
      <c r="U281" s="6" t="s">
        <v>137</v>
      </c>
      <c r="V281" s="6" t="s">
        <v>138</v>
      </c>
      <c r="Y281" s="6" t="s">
        <v>1329</v>
      </c>
      <c r="Z281" s="6" t="s">
        <v>1330</v>
      </c>
      <c r="AG281" s="6" t="s">
        <v>6115</v>
      </c>
      <c r="AU281" s="6" t="s">
        <v>130</v>
      </c>
      <c r="AW281" s="6" t="s">
        <v>6118</v>
      </c>
      <c r="BC281" s="6" t="s">
        <v>6107</v>
      </c>
      <c r="BF281" s="6" t="s">
        <v>6089</v>
      </c>
    </row>
    <row r="282" spans="1:72" ht="13.5" customHeight="1">
      <c r="A282" s="8" t="str">
        <f>HYPERLINK("http://kyu.snu.ac.kr/sdhj/index.jsp?type=hj/GK14653_00IM0001_072b.jpg","1747_수현내면_072b")</f>
        <v>1747_수현내면_072b</v>
      </c>
      <c r="B282" s="5">
        <v>1747</v>
      </c>
      <c r="C282" s="5" t="s">
        <v>5803</v>
      </c>
      <c r="D282" s="5" t="s">
        <v>5804</v>
      </c>
      <c r="E282" s="5">
        <v>282</v>
      </c>
      <c r="F282" s="6">
        <v>1</v>
      </c>
      <c r="G282" s="6" t="s">
        <v>99</v>
      </c>
      <c r="H282" s="6" t="s">
        <v>100</v>
      </c>
      <c r="I282" s="6">
        <v>6</v>
      </c>
      <c r="L282" s="6">
        <v>3</v>
      </c>
      <c r="M282" s="5" t="s">
        <v>1228</v>
      </c>
      <c r="N282" s="5" t="s">
        <v>1229</v>
      </c>
      <c r="T282" s="6" t="s">
        <v>6088</v>
      </c>
      <c r="U282" s="6" t="s">
        <v>129</v>
      </c>
      <c r="V282" s="6" t="s">
        <v>130</v>
      </c>
      <c r="Y282" s="6" t="s">
        <v>828</v>
      </c>
      <c r="Z282" s="6" t="s">
        <v>829</v>
      </c>
      <c r="AF282" s="6" t="s">
        <v>6119</v>
      </c>
      <c r="AG282" s="6" t="s">
        <v>6120</v>
      </c>
      <c r="AU282" s="6" t="s">
        <v>130</v>
      </c>
      <c r="AW282" s="6" t="s">
        <v>6118</v>
      </c>
      <c r="BC282" s="6" t="s">
        <v>6107</v>
      </c>
      <c r="BF282" s="6" t="s">
        <v>6090</v>
      </c>
    </row>
    <row r="283" spans="1:72" ht="13.5" customHeight="1">
      <c r="A283" s="8" t="str">
        <f>HYPERLINK("http://kyu.snu.ac.kr/sdhj/index.jsp?type=hj/GK14653_00IM0001_072b.jpg","1747_수현내면_072b")</f>
        <v>1747_수현내면_072b</v>
      </c>
      <c r="B283" s="5">
        <v>1747</v>
      </c>
      <c r="C283" s="5" t="s">
        <v>5803</v>
      </c>
      <c r="D283" s="5" t="s">
        <v>5804</v>
      </c>
      <c r="E283" s="5">
        <v>283</v>
      </c>
      <c r="F283" s="6">
        <v>1</v>
      </c>
      <c r="G283" s="6" t="s">
        <v>99</v>
      </c>
      <c r="H283" s="6" t="s">
        <v>100</v>
      </c>
      <c r="I283" s="6">
        <v>6</v>
      </c>
      <c r="L283" s="6">
        <v>3</v>
      </c>
      <c r="M283" s="5" t="s">
        <v>1228</v>
      </c>
      <c r="N283" s="5" t="s">
        <v>1229</v>
      </c>
      <c r="T283" s="6" t="s">
        <v>6088</v>
      </c>
      <c r="U283" s="6" t="s">
        <v>129</v>
      </c>
      <c r="V283" s="6" t="s">
        <v>130</v>
      </c>
      <c r="Y283" s="6" t="s">
        <v>1331</v>
      </c>
      <c r="Z283" s="6" t="s">
        <v>1332</v>
      </c>
      <c r="AC283" s="6">
        <v>64</v>
      </c>
      <c r="AD283" s="6" t="s">
        <v>391</v>
      </c>
      <c r="AE283" s="6" t="s">
        <v>392</v>
      </c>
    </row>
    <row r="284" spans="1:72" ht="13.5" customHeight="1">
      <c r="A284" s="8" t="str">
        <f>HYPERLINK("http://kyu.snu.ac.kr/sdhj/index.jsp?type=hj/GK14653_00IM0001_072b.jpg","1747_수현내면_072b")</f>
        <v>1747_수현내면_072b</v>
      </c>
      <c r="B284" s="5">
        <v>1747</v>
      </c>
      <c r="C284" s="5" t="s">
        <v>5803</v>
      </c>
      <c r="D284" s="5" t="s">
        <v>5804</v>
      </c>
      <c r="E284" s="5">
        <v>284</v>
      </c>
      <c r="F284" s="6">
        <v>1</v>
      </c>
      <c r="G284" s="6" t="s">
        <v>99</v>
      </c>
      <c r="H284" s="6" t="s">
        <v>100</v>
      </c>
      <c r="I284" s="6">
        <v>6</v>
      </c>
      <c r="L284" s="6">
        <v>4</v>
      </c>
      <c r="M284" s="5" t="s">
        <v>1333</v>
      </c>
      <c r="N284" s="5" t="s">
        <v>1334</v>
      </c>
      <c r="T284" s="6" t="s">
        <v>5794</v>
      </c>
      <c r="U284" s="6" t="s">
        <v>73</v>
      </c>
      <c r="V284" s="6" t="s">
        <v>74</v>
      </c>
      <c r="W284" s="6" t="s">
        <v>75</v>
      </c>
      <c r="X284" s="6" t="s">
        <v>76</v>
      </c>
      <c r="Y284" s="6" t="s">
        <v>1335</v>
      </c>
      <c r="Z284" s="6" t="s">
        <v>1336</v>
      </c>
      <c r="AA284" s="6" t="s">
        <v>1337</v>
      </c>
      <c r="AB284" s="6" t="s">
        <v>750</v>
      </c>
      <c r="AC284" s="6">
        <v>44</v>
      </c>
      <c r="AD284" s="6" t="s">
        <v>730</v>
      </c>
      <c r="AE284" s="6" t="s">
        <v>731</v>
      </c>
      <c r="AJ284" s="6" t="s">
        <v>33</v>
      </c>
      <c r="AK284" s="6" t="s">
        <v>34</v>
      </c>
      <c r="AL284" s="6" t="s">
        <v>81</v>
      </c>
      <c r="AM284" s="6" t="s">
        <v>82</v>
      </c>
      <c r="AT284" s="6" t="s">
        <v>93</v>
      </c>
      <c r="AU284" s="6" t="s">
        <v>94</v>
      </c>
      <c r="AV284" s="6" t="s">
        <v>1338</v>
      </c>
      <c r="AW284" s="6" t="s">
        <v>1339</v>
      </c>
      <c r="BG284" s="6" t="s">
        <v>83</v>
      </c>
      <c r="BH284" s="6" t="s">
        <v>84</v>
      </c>
      <c r="BI284" s="6" t="s">
        <v>1340</v>
      </c>
      <c r="BJ284" s="6" t="s">
        <v>1341</v>
      </c>
      <c r="BK284" s="6" t="s">
        <v>1342</v>
      </c>
      <c r="BL284" s="6" t="s">
        <v>1343</v>
      </c>
      <c r="BM284" s="6" t="s">
        <v>1344</v>
      </c>
      <c r="BN284" s="6" t="s">
        <v>1345</v>
      </c>
      <c r="BO284" s="6" t="s">
        <v>93</v>
      </c>
      <c r="BP284" s="6" t="s">
        <v>94</v>
      </c>
      <c r="BQ284" s="6" t="s">
        <v>1346</v>
      </c>
      <c r="BR284" s="6" t="s">
        <v>1347</v>
      </c>
      <c r="BS284" s="6" t="s">
        <v>285</v>
      </c>
      <c r="BT284" s="6" t="s">
        <v>286</v>
      </c>
    </row>
    <row r="285" spans="1:72" ht="13.5" customHeight="1">
      <c r="A285" s="8" t="str">
        <f>HYPERLINK("http://kyu.snu.ac.kr/sdhj/index.jsp?type=hj/GK14653_00IM0001_072b.jpg","1747_수현내면_072b")</f>
        <v>1747_수현내면_072b</v>
      </c>
      <c r="B285" s="5">
        <v>1747</v>
      </c>
      <c r="C285" s="5" t="s">
        <v>5836</v>
      </c>
      <c r="D285" s="5" t="s">
        <v>5701</v>
      </c>
      <c r="E285" s="5">
        <v>285</v>
      </c>
      <c r="F285" s="6">
        <v>1</v>
      </c>
      <c r="G285" s="6" t="s">
        <v>99</v>
      </c>
      <c r="H285" s="6" t="s">
        <v>100</v>
      </c>
      <c r="I285" s="6">
        <v>6</v>
      </c>
      <c r="L285" s="6">
        <v>4</v>
      </c>
      <c r="M285" s="5" t="s">
        <v>1333</v>
      </c>
      <c r="N285" s="5" t="s">
        <v>1334</v>
      </c>
      <c r="S285" s="6" t="s">
        <v>101</v>
      </c>
      <c r="T285" s="6" t="s">
        <v>102</v>
      </c>
      <c r="W285" s="6" t="s">
        <v>413</v>
      </c>
      <c r="X285" s="6" t="s">
        <v>414</v>
      </c>
      <c r="Y285" s="6" t="s">
        <v>105</v>
      </c>
      <c r="Z285" s="6" t="s">
        <v>106</v>
      </c>
      <c r="AC285" s="6">
        <v>35</v>
      </c>
      <c r="AD285" s="6" t="s">
        <v>79</v>
      </c>
      <c r="AE285" s="6" t="s">
        <v>80</v>
      </c>
      <c r="AJ285" s="6" t="s">
        <v>109</v>
      </c>
      <c r="AK285" s="6" t="s">
        <v>110</v>
      </c>
      <c r="AL285" s="6" t="s">
        <v>415</v>
      </c>
      <c r="AM285" s="6" t="s">
        <v>416</v>
      </c>
      <c r="AT285" s="6" t="s">
        <v>93</v>
      </c>
      <c r="AU285" s="6" t="s">
        <v>94</v>
      </c>
      <c r="AV285" s="6" t="s">
        <v>1348</v>
      </c>
      <c r="AW285" s="6" t="s">
        <v>1349</v>
      </c>
      <c r="BG285" s="6" t="s">
        <v>93</v>
      </c>
      <c r="BH285" s="6" t="s">
        <v>94</v>
      </c>
      <c r="BI285" s="6" t="s">
        <v>1350</v>
      </c>
      <c r="BJ285" s="6" t="s">
        <v>1351</v>
      </c>
      <c r="BK285" s="6" t="s">
        <v>533</v>
      </c>
      <c r="BL285" s="6" t="s">
        <v>534</v>
      </c>
      <c r="BM285" s="6" t="s">
        <v>1352</v>
      </c>
      <c r="BN285" s="6" t="s">
        <v>1353</v>
      </c>
      <c r="BO285" s="6" t="s">
        <v>83</v>
      </c>
      <c r="BP285" s="6" t="s">
        <v>84</v>
      </c>
      <c r="BQ285" s="6" t="s">
        <v>1354</v>
      </c>
      <c r="BR285" s="6" t="s">
        <v>1355</v>
      </c>
      <c r="BS285" s="6" t="s">
        <v>121</v>
      </c>
      <c r="BT285" s="6" t="s">
        <v>122</v>
      </c>
    </row>
    <row r="286" spans="1:72" ht="13.5" customHeight="1">
      <c r="A286" s="8" t="str">
        <f>HYPERLINK("http://kyu.snu.ac.kr/sdhj/index.jsp?type=hj/GK14653_00IM0001_072b.jpg","1747_수현내면_072b")</f>
        <v>1747_수현내면_072b</v>
      </c>
      <c r="B286" s="5">
        <v>1747</v>
      </c>
      <c r="C286" s="5" t="s">
        <v>6121</v>
      </c>
      <c r="D286" s="5" t="s">
        <v>6122</v>
      </c>
      <c r="E286" s="5">
        <v>286</v>
      </c>
      <c r="F286" s="6">
        <v>1</v>
      </c>
      <c r="G286" s="6" t="s">
        <v>99</v>
      </c>
      <c r="H286" s="6" t="s">
        <v>100</v>
      </c>
      <c r="I286" s="6">
        <v>6</v>
      </c>
      <c r="L286" s="6">
        <v>4</v>
      </c>
      <c r="M286" s="5" t="s">
        <v>1333</v>
      </c>
      <c r="N286" s="5" t="s">
        <v>1334</v>
      </c>
      <c r="S286" s="6" t="s">
        <v>1356</v>
      </c>
      <c r="T286" s="6" t="s">
        <v>1357</v>
      </c>
      <c r="U286" s="6" t="s">
        <v>73</v>
      </c>
      <c r="V286" s="6" t="s">
        <v>74</v>
      </c>
      <c r="Y286" s="6" t="s">
        <v>1358</v>
      </c>
      <c r="Z286" s="6" t="s">
        <v>6123</v>
      </c>
      <c r="AA286" s="6" t="s">
        <v>1359</v>
      </c>
      <c r="AB286" s="6" t="s">
        <v>922</v>
      </c>
      <c r="AC286" s="6">
        <v>36</v>
      </c>
      <c r="AD286" s="6" t="s">
        <v>1309</v>
      </c>
      <c r="AE286" s="6" t="s">
        <v>1310</v>
      </c>
    </row>
    <row r="287" spans="1:72" ht="13.5" customHeight="1">
      <c r="A287" s="8" t="str">
        <f>HYPERLINK("http://kyu.snu.ac.kr/sdhj/index.jsp?type=hj/GK14653_00IM0001_072b.jpg","1747_수현내면_072b")</f>
        <v>1747_수현내면_072b</v>
      </c>
      <c r="B287" s="5">
        <v>1747</v>
      </c>
      <c r="C287" s="5" t="s">
        <v>5803</v>
      </c>
      <c r="D287" s="5" t="s">
        <v>5804</v>
      </c>
      <c r="E287" s="5">
        <v>287</v>
      </c>
      <c r="F287" s="6">
        <v>1</v>
      </c>
      <c r="G287" s="6" t="s">
        <v>99</v>
      </c>
      <c r="H287" s="6" t="s">
        <v>100</v>
      </c>
      <c r="I287" s="6">
        <v>6</v>
      </c>
      <c r="L287" s="6">
        <v>4</v>
      </c>
      <c r="M287" s="5" t="s">
        <v>1333</v>
      </c>
      <c r="N287" s="5" t="s">
        <v>1334</v>
      </c>
      <c r="S287" s="6" t="s">
        <v>1360</v>
      </c>
      <c r="T287" s="6" t="s">
        <v>1361</v>
      </c>
      <c r="W287" s="6" t="s">
        <v>698</v>
      </c>
      <c r="X287" s="6" t="s">
        <v>699</v>
      </c>
      <c r="Y287" s="6" t="s">
        <v>105</v>
      </c>
      <c r="Z287" s="6" t="s">
        <v>106</v>
      </c>
      <c r="AC287" s="6">
        <v>33</v>
      </c>
      <c r="AD287" s="6" t="s">
        <v>198</v>
      </c>
      <c r="AE287" s="6" t="s">
        <v>199</v>
      </c>
    </row>
    <row r="288" spans="1:72" ht="13.5" customHeight="1">
      <c r="A288" s="8" t="str">
        <f>HYPERLINK("http://kyu.snu.ac.kr/sdhj/index.jsp?type=hj/GK14653_00IM0001_072b.jpg","1747_수현내면_072b")</f>
        <v>1747_수현내면_072b</v>
      </c>
      <c r="B288" s="5">
        <v>1747</v>
      </c>
      <c r="C288" s="5" t="s">
        <v>5803</v>
      </c>
      <c r="D288" s="5" t="s">
        <v>5804</v>
      </c>
      <c r="E288" s="5">
        <v>288</v>
      </c>
      <c r="F288" s="6">
        <v>1</v>
      </c>
      <c r="G288" s="6" t="s">
        <v>99</v>
      </c>
      <c r="H288" s="6" t="s">
        <v>100</v>
      </c>
      <c r="I288" s="6">
        <v>6</v>
      </c>
      <c r="L288" s="6">
        <v>4</v>
      </c>
      <c r="M288" s="5" t="s">
        <v>1333</v>
      </c>
      <c r="N288" s="5" t="s">
        <v>1334</v>
      </c>
      <c r="S288" s="6" t="s">
        <v>297</v>
      </c>
      <c r="T288" s="6" t="s">
        <v>298</v>
      </c>
      <c r="U288" s="6" t="s">
        <v>73</v>
      </c>
      <c r="V288" s="6" t="s">
        <v>74</v>
      </c>
      <c r="Y288" s="6" t="s">
        <v>1362</v>
      </c>
      <c r="Z288" s="6" t="s">
        <v>1363</v>
      </c>
      <c r="AA288" s="6" t="s">
        <v>6124</v>
      </c>
      <c r="AB288" s="6" t="s">
        <v>6125</v>
      </c>
      <c r="AC288" s="6">
        <v>29</v>
      </c>
      <c r="AD288" s="6" t="s">
        <v>439</v>
      </c>
      <c r="AE288" s="6" t="s">
        <v>440</v>
      </c>
    </row>
    <row r="289" spans="1:72" ht="13.5" customHeight="1">
      <c r="A289" s="8" t="str">
        <f>HYPERLINK("http://kyu.snu.ac.kr/sdhj/index.jsp?type=hj/GK14653_00IM0001_072b.jpg","1747_수현내면_072b")</f>
        <v>1747_수현내면_072b</v>
      </c>
      <c r="B289" s="5">
        <v>1747</v>
      </c>
      <c r="C289" s="5" t="s">
        <v>5803</v>
      </c>
      <c r="D289" s="5" t="s">
        <v>5804</v>
      </c>
      <c r="E289" s="5">
        <v>289</v>
      </c>
      <c r="F289" s="6">
        <v>1</v>
      </c>
      <c r="G289" s="6" t="s">
        <v>99</v>
      </c>
      <c r="H289" s="6" t="s">
        <v>100</v>
      </c>
      <c r="I289" s="6">
        <v>6</v>
      </c>
      <c r="L289" s="6">
        <v>4</v>
      </c>
      <c r="M289" s="5" t="s">
        <v>1333</v>
      </c>
      <c r="N289" s="5" t="s">
        <v>1334</v>
      </c>
      <c r="S289" s="6" t="s">
        <v>248</v>
      </c>
      <c r="T289" s="6" t="s">
        <v>249</v>
      </c>
      <c r="Y289" s="6" t="s">
        <v>1364</v>
      </c>
      <c r="Z289" s="6" t="s">
        <v>1365</v>
      </c>
      <c r="AC289" s="6">
        <v>13</v>
      </c>
      <c r="AD289" s="6" t="s">
        <v>202</v>
      </c>
      <c r="AE289" s="6" t="s">
        <v>203</v>
      </c>
    </row>
    <row r="290" spans="1:72" ht="13.5" customHeight="1">
      <c r="A290" s="8" t="str">
        <f>HYPERLINK("http://kyu.snu.ac.kr/sdhj/index.jsp?type=hj/GK14653_00IM0001_072b.jpg","1747_수현내면_072b")</f>
        <v>1747_수현내면_072b</v>
      </c>
      <c r="B290" s="5">
        <v>1747</v>
      </c>
      <c r="C290" s="5" t="s">
        <v>5803</v>
      </c>
      <c r="D290" s="5" t="s">
        <v>5804</v>
      </c>
      <c r="E290" s="5">
        <v>290</v>
      </c>
      <c r="F290" s="6">
        <v>1</v>
      </c>
      <c r="G290" s="6" t="s">
        <v>99</v>
      </c>
      <c r="H290" s="6" t="s">
        <v>100</v>
      </c>
      <c r="I290" s="6">
        <v>6</v>
      </c>
      <c r="L290" s="6">
        <v>4</v>
      </c>
      <c r="M290" s="5" t="s">
        <v>1333</v>
      </c>
      <c r="N290" s="5" t="s">
        <v>1334</v>
      </c>
      <c r="S290" s="6" t="s">
        <v>248</v>
      </c>
      <c r="T290" s="6" t="s">
        <v>249</v>
      </c>
      <c r="Y290" s="6" t="s">
        <v>1366</v>
      </c>
      <c r="Z290" s="6" t="s">
        <v>1367</v>
      </c>
      <c r="AC290" s="6">
        <v>5</v>
      </c>
      <c r="AD290" s="6" t="s">
        <v>180</v>
      </c>
      <c r="AE290" s="6" t="s">
        <v>181</v>
      </c>
      <c r="AF290" s="6" t="s">
        <v>251</v>
      </c>
      <c r="AG290" s="6" t="s">
        <v>252</v>
      </c>
    </row>
    <row r="291" spans="1:72" ht="13.5" customHeight="1">
      <c r="A291" s="8" t="str">
        <f>HYPERLINK("http://kyu.snu.ac.kr/sdhj/index.jsp?type=hj/GK14653_00IM0001_072b.jpg","1747_수현내면_072b")</f>
        <v>1747_수현내면_072b</v>
      </c>
      <c r="B291" s="5">
        <v>1747</v>
      </c>
      <c r="C291" s="5" t="s">
        <v>5803</v>
      </c>
      <c r="D291" s="5" t="s">
        <v>5804</v>
      </c>
      <c r="E291" s="5">
        <v>291</v>
      </c>
      <c r="F291" s="6">
        <v>1</v>
      </c>
      <c r="G291" s="6" t="s">
        <v>99</v>
      </c>
      <c r="H291" s="6" t="s">
        <v>100</v>
      </c>
      <c r="I291" s="6">
        <v>6</v>
      </c>
      <c r="L291" s="6">
        <v>4</v>
      </c>
      <c r="M291" s="5" t="s">
        <v>1333</v>
      </c>
      <c r="N291" s="5" t="s">
        <v>1334</v>
      </c>
      <c r="S291" s="6" t="s">
        <v>1245</v>
      </c>
      <c r="T291" s="6" t="s">
        <v>1246</v>
      </c>
      <c r="Y291" s="6" t="s">
        <v>1368</v>
      </c>
      <c r="Z291" s="6" t="s">
        <v>1369</v>
      </c>
      <c r="AC291" s="6">
        <v>8</v>
      </c>
      <c r="AD291" s="6" t="s">
        <v>295</v>
      </c>
      <c r="AE291" s="6" t="s">
        <v>296</v>
      </c>
    </row>
    <row r="292" spans="1:72" ht="13.5" customHeight="1">
      <c r="A292" s="8" t="str">
        <f>HYPERLINK("http://kyu.snu.ac.kr/sdhj/index.jsp?type=hj/GK14653_00IM0001_072b.jpg","1747_수현내면_072b")</f>
        <v>1747_수현내면_072b</v>
      </c>
      <c r="B292" s="5">
        <v>1747</v>
      </c>
      <c r="C292" s="5" t="s">
        <v>5803</v>
      </c>
      <c r="D292" s="5" t="s">
        <v>5804</v>
      </c>
      <c r="E292" s="5">
        <v>292</v>
      </c>
      <c r="F292" s="6">
        <v>1</v>
      </c>
      <c r="G292" s="6" t="s">
        <v>99</v>
      </c>
      <c r="H292" s="6" t="s">
        <v>100</v>
      </c>
      <c r="I292" s="6">
        <v>6</v>
      </c>
      <c r="L292" s="6">
        <v>4</v>
      </c>
      <c r="M292" s="5" t="s">
        <v>1333</v>
      </c>
      <c r="N292" s="5" t="s">
        <v>1334</v>
      </c>
      <c r="S292" s="6" t="s">
        <v>467</v>
      </c>
      <c r="T292" s="6" t="s">
        <v>468</v>
      </c>
      <c r="Y292" s="6" t="s">
        <v>1370</v>
      </c>
      <c r="Z292" s="6" t="s">
        <v>1371</v>
      </c>
      <c r="AC292" s="6">
        <v>13</v>
      </c>
      <c r="AD292" s="6" t="s">
        <v>202</v>
      </c>
      <c r="AE292" s="6" t="s">
        <v>203</v>
      </c>
      <c r="AF292" s="6" t="s">
        <v>6126</v>
      </c>
      <c r="AG292" s="6" t="s">
        <v>6127</v>
      </c>
      <c r="AH292" s="6" t="s">
        <v>6128</v>
      </c>
      <c r="AI292" s="6" t="s">
        <v>6129</v>
      </c>
    </row>
    <row r="293" spans="1:72" ht="13.5" customHeight="1">
      <c r="A293" s="8" t="str">
        <f>HYPERLINK("http://kyu.snu.ac.kr/sdhj/index.jsp?type=hj/GK14653_00IM0001_072b.jpg","1747_수현내면_072b")</f>
        <v>1747_수현내면_072b</v>
      </c>
      <c r="B293" s="5">
        <v>1747</v>
      </c>
      <c r="C293" s="5" t="s">
        <v>5803</v>
      </c>
      <c r="D293" s="5" t="s">
        <v>5804</v>
      </c>
      <c r="E293" s="5">
        <v>293</v>
      </c>
      <c r="F293" s="6">
        <v>1</v>
      </c>
      <c r="G293" s="6" t="s">
        <v>99</v>
      </c>
      <c r="H293" s="6" t="s">
        <v>100</v>
      </c>
      <c r="I293" s="6">
        <v>6</v>
      </c>
      <c r="L293" s="6">
        <v>4</v>
      </c>
      <c r="M293" s="5" t="s">
        <v>1333</v>
      </c>
      <c r="N293" s="5" t="s">
        <v>1334</v>
      </c>
      <c r="T293" s="6" t="s">
        <v>6088</v>
      </c>
      <c r="U293" s="6" t="s">
        <v>383</v>
      </c>
      <c r="V293" s="6" t="s">
        <v>384</v>
      </c>
      <c r="Y293" s="6" t="s">
        <v>1372</v>
      </c>
      <c r="Z293" s="6" t="s">
        <v>1373</v>
      </c>
      <c r="AC293" s="6">
        <v>44</v>
      </c>
      <c r="AD293" s="6" t="s">
        <v>730</v>
      </c>
      <c r="AE293" s="6" t="s">
        <v>731</v>
      </c>
      <c r="BB293" s="6" t="s">
        <v>137</v>
      </c>
      <c r="BC293" s="6" t="s">
        <v>138</v>
      </c>
      <c r="BD293" s="6" t="s">
        <v>6130</v>
      </c>
      <c r="BE293" s="6" t="s">
        <v>6131</v>
      </c>
      <c r="BF293" s="6" t="s">
        <v>6132</v>
      </c>
    </row>
    <row r="294" spans="1:72" ht="13.5" customHeight="1">
      <c r="A294" s="8" t="str">
        <f>HYPERLINK("http://kyu.snu.ac.kr/sdhj/index.jsp?type=hj/GK14653_00IM0001_072b.jpg","1747_수현내면_072b")</f>
        <v>1747_수현내면_072b</v>
      </c>
      <c r="B294" s="5">
        <v>1747</v>
      </c>
      <c r="C294" s="5" t="s">
        <v>5746</v>
      </c>
      <c r="D294" s="5" t="s">
        <v>5747</v>
      </c>
      <c r="E294" s="5">
        <v>294</v>
      </c>
      <c r="F294" s="6">
        <v>1</v>
      </c>
      <c r="G294" s="6" t="s">
        <v>99</v>
      </c>
      <c r="H294" s="6" t="s">
        <v>100</v>
      </c>
      <c r="I294" s="6">
        <v>6</v>
      </c>
      <c r="L294" s="6">
        <v>4</v>
      </c>
      <c r="M294" s="5" t="s">
        <v>1333</v>
      </c>
      <c r="N294" s="5" t="s">
        <v>1334</v>
      </c>
      <c r="T294" s="6" t="s">
        <v>6088</v>
      </c>
      <c r="U294" s="6" t="s">
        <v>137</v>
      </c>
      <c r="V294" s="6" t="s">
        <v>138</v>
      </c>
      <c r="Y294" s="6" t="s">
        <v>1374</v>
      </c>
      <c r="Z294" s="6" t="s">
        <v>1375</v>
      </c>
      <c r="AC294" s="6">
        <v>29</v>
      </c>
      <c r="AD294" s="6" t="s">
        <v>439</v>
      </c>
      <c r="AE294" s="6" t="s">
        <v>440</v>
      </c>
      <c r="AF294" s="6" t="s">
        <v>1376</v>
      </c>
      <c r="AG294" s="6" t="s">
        <v>1377</v>
      </c>
      <c r="BC294" s="6" t="s">
        <v>138</v>
      </c>
      <c r="BE294" s="6" t="s">
        <v>6133</v>
      </c>
      <c r="BF294" s="6" t="s">
        <v>6089</v>
      </c>
    </row>
    <row r="295" spans="1:72" ht="13.5" customHeight="1">
      <c r="A295" s="8" t="str">
        <f>HYPERLINK("http://kyu.snu.ac.kr/sdhj/index.jsp?type=hj/GK14653_00IM0001_072b.jpg","1747_수현내면_072b")</f>
        <v>1747_수현내면_072b</v>
      </c>
      <c r="B295" s="5">
        <v>1747</v>
      </c>
      <c r="C295" s="5" t="s">
        <v>5803</v>
      </c>
      <c r="D295" s="5" t="s">
        <v>5804</v>
      </c>
      <c r="E295" s="5">
        <v>295</v>
      </c>
      <c r="F295" s="6">
        <v>1</v>
      </c>
      <c r="G295" s="6" t="s">
        <v>99</v>
      </c>
      <c r="H295" s="6" t="s">
        <v>100</v>
      </c>
      <c r="I295" s="6">
        <v>6</v>
      </c>
      <c r="L295" s="6">
        <v>4</v>
      </c>
      <c r="M295" s="5" t="s">
        <v>1333</v>
      </c>
      <c r="N295" s="5" t="s">
        <v>1334</v>
      </c>
      <c r="T295" s="6" t="s">
        <v>6088</v>
      </c>
      <c r="U295" s="6" t="s">
        <v>137</v>
      </c>
      <c r="V295" s="6" t="s">
        <v>138</v>
      </c>
      <c r="Y295" s="6" t="s">
        <v>1378</v>
      </c>
      <c r="Z295" s="6" t="s">
        <v>1379</v>
      </c>
      <c r="AC295" s="6">
        <v>58</v>
      </c>
      <c r="AD295" s="6" t="s">
        <v>783</v>
      </c>
      <c r="AE295" s="6" t="s">
        <v>784</v>
      </c>
      <c r="AF295" s="6" t="s">
        <v>819</v>
      </c>
      <c r="AG295" s="6" t="s">
        <v>479</v>
      </c>
      <c r="AH295" s="6" t="s">
        <v>1380</v>
      </c>
      <c r="AI295" s="6" t="s">
        <v>1381</v>
      </c>
      <c r="BB295" s="6" t="s">
        <v>137</v>
      </c>
      <c r="BC295" s="6" t="s">
        <v>138</v>
      </c>
      <c r="BD295" s="6" t="s">
        <v>1382</v>
      </c>
      <c r="BE295" s="6" t="s">
        <v>1383</v>
      </c>
      <c r="BF295" s="6" t="s">
        <v>6097</v>
      </c>
    </row>
    <row r="296" spans="1:72" ht="13.5" customHeight="1">
      <c r="A296" s="8" t="str">
        <f>HYPERLINK("http://kyu.snu.ac.kr/sdhj/index.jsp?type=hj/GK14653_00IM0001_072b.jpg","1747_수현내면_072b")</f>
        <v>1747_수현내면_072b</v>
      </c>
      <c r="B296" s="5">
        <v>1747</v>
      </c>
      <c r="C296" s="5" t="s">
        <v>5803</v>
      </c>
      <c r="D296" s="5" t="s">
        <v>5804</v>
      </c>
      <c r="E296" s="5">
        <v>296</v>
      </c>
      <c r="F296" s="6">
        <v>1</v>
      </c>
      <c r="G296" s="6" t="s">
        <v>99</v>
      </c>
      <c r="H296" s="6" t="s">
        <v>100</v>
      </c>
      <c r="I296" s="6">
        <v>6</v>
      </c>
      <c r="L296" s="6">
        <v>4</v>
      </c>
      <c r="M296" s="5" t="s">
        <v>1333</v>
      </c>
      <c r="N296" s="5" t="s">
        <v>1334</v>
      </c>
      <c r="T296" s="6" t="s">
        <v>6088</v>
      </c>
      <c r="U296" s="6" t="s">
        <v>129</v>
      </c>
      <c r="V296" s="6" t="s">
        <v>130</v>
      </c>
      <c r="Y296" s="6" t="s">
        <v>1384</v>
      </c>
      <c r="Z296" s="6" t="s">
        <v>1385</v>
      </c>
      <c r="AC296" s="6">
        <v>53</v>
      </c>
      <c r="AD296" s="6" t="s">
        <v>259</v>
      </c>
      <c r="AE296" s="6" t="s">
        <v>260</v>
      </c>
      <c r="AF296" s="6" t="s">
        <v>1386</v>
      </c>
      <c r="AG296" s="6" t="s">
        <v>1387</v>
      </c>
      <c r="BC296" s="6" t="s">
        <v>138</v>
      </c>
      <c r="BE296" s="6" t="s">
        <v>1383</v>
      </c>
      <c r="BF296" s="6" t="s">
        <v>6098</v>
      </c>
    </row>
    <row r="297" spans="1:72" ht="13.5" customHeight="1">
      <c r="A297" s="8" t="str">
        <f>HYPERLINK("http://kyu.snu.ac.kr/sdhj/index.jsp?type=hj/GK14653_00IM0001_072b.jpg","1747_수현내면_072b")</f>
        <v>1747_수현내면_072b</v>
      </c>
      <c r="B297" s="5">
        <v>1747</v>
      </c>
      <c r="C297" s="5" t="s">
        <v>5803</v>
      </c>
      <c r="D297" s="5" t="s">
        <v>5804</v>
      </c>
      <c r="E297" s="5">
        <v>297</v>
      </c>
      <c r="F297" s="6">
        <v>1</v>
      </c>
      <c r="G297" s="6" t="s">
        <v>99</v>
      </c>
      <c r="H297" s="6" t="s">
        <v>100</v>
      </c>
      <c r="I297" s="6">
        <v>6</v>
      </c>
      <c r="L297" s="6">
        <v>4</v>
      </c>
      <c r="M297" s="5" t="s">
        <v>1333</v>
      </c>
      <c r="N297" s="5" t="s">
        <v>1334</v>
      </c>
      <c r="T297" s="6" t="s">
        <v>6088</v>
      </c>
      <c r="U297" s="6" t="s">
        <v>129</v>
      </c>
      <c r="V297" s="6" t="s">
        <v>130</v>
      </c>
      <c r="Y297" s="6" t="s">
        <v>1388</v>
      </c>
      <c r="Z297" s="6" t="s">
        <v>1389</v>
      </c>
      <c r="AC297" s="6">
        <v>38</v>
      </c>
      <c r="AD297" s="6" t="s">
        <v>718</v>
      </c>
      <c r="AE297" s="6" t="s">
        <v>719</v>
      </c>
      <c r="AF297" s="6" t="s">
        <v>1390</v>
      </c>
      <c r="AG297" s="6" t="s">
        <v>1391</v>
      </c>
      <c r="AT297" s="6" t="s">
        <v>129</v>
      </c>
      <c r="AU297" s="6" t="s">
        <v>130</v>
      </c>
      <c r="AV297" s="6" t="s">
        <v>1392</v>
      </c>
      <c r="AW297" s="6" t="s">
        <v>1393</v>
      </c>
      <c r="BB297" s="6" t="s">
        <v>830</v>
      </c>
      <c r="BC297" s="6" t="s">
        <v>6134</v>
      </c>
      <c r="BD297" s="6" t="s">
        <v>1394</v>
      </c>
      <c r="BE297" s="6" t="s">
        <v>6135</v>
      </c>
      <c r="BF297" s="6" t="s">
        <v>6091</v>
      </c>
    </row>
    <row r="298" spans="1:72" ht="13.5" customHeight="1">
      <c r="A298" s="8" t="str">
        <f>HYPERLINK("http://kyu.snu.ac.kr/sdhj/index.jsp?type=hj/GK14653_00IM0001_072b.jpg","1747_수현내면_072b")</f>
        <v>1747_수현내면_072b</v>
      </c>
      <c r="B298" s="5">
        <v>1747</v>
      </c>
      <c r="C298" s="5" t="s">
        <v>5803</v>
      </c>
      <c r="D298" s="5" t="s">
        <v>5804</v>
      </c>
      <c r="E298" s="5">
        <v>298</v>
      </c>
      <c r="F298" s="6">
        <v>1</v>
      </c>
      <c r="G298" s="6" t="s">
        <v>99</v>
      </c>
      <c r="H298" s="6" t="s">
        <v>100</v>
      </c>
      <c r="I298" s="6">
        <v>6</v>
      </c>
      <c r="L298" s="6">
        <v>4</v>
      </c>
      <c r="M298" s="5" t="s">
        <v>1333</v>
      </c>
      <c r="N298" s="5" t="s">
        <v>1334</v>
      </c>
      <c r="T298" s="6" t="s">
        <v>6088</v>
      </c>
      <c r="U298" s="6" t="s">
        <v>129</v>
      </c>
      <c r="V298" s="6" t="s">
        <v>130</v>
      </c>
      <c r="Y298" s="6" t="s">
        <v>1395</v>
      </c>
      <c r="Z298" s="6" t="s">
        <v>1396</v>
      </c>
      <c r="AC298" s="6">
        <v>41</v>
      </c>
      <c r="AD298" s="6" t="s">
        <v>357</v>
      </c>
      <c r="AE298" s="6" t="s">
        <v>358</v>
      </c>
      <c r="AF298" s="6" t="s">
        <v>819</v>
      </c>
      <c r="AG298" s="6" t="s">
        <v>479</v>
      </c>
      <c r="AH298" s="6" t="s">
        <v>6136</v>
      </c>
      <c r="AI298" s="6" t="s">
        <v>6137</v>
      </c>
      <c r="AT298" s="6" t="s">
        <v>129</v>
      </c>
      <c r="AU298" s="6" t="s">
        <v>130</v>
      </c>
      <c r="AV298" s="6" t="s">
        <v>1397</v>
      </c>
      <c r="AW298" s="6" t="s">
        <v>1398</v>
      </c>
      <c r="BB298" s="6" t="s">
        <v>830</v>
      </c>
      <c r="BC298" s="6" t="s">
        <v>6134</v>
      </c>
      <c r="BF298" s="6" t="s">
        <v>6091</v>
      </c>
    </row>
    <row r="299" spans="1:72" ht="13.5" customHeight="1">
      <c r="A299" s="8" t="str">
        <f>HYPERLINK("http://kyu.snu.ac.kr/sdhj/index.jsp?type=hj/GK14653_00IM0001_072b.jpg","1747_수현내면_072b")</f>
        <v>1747_수현내면_072b</v>
      </c>
      <c r="B299" s="5">
        <v>1747</v>
      </c>
      <c r="C299" s="5" t="s">
        <v>5803</v>
      </c>
      <c r="D299" s="5" t="s">
        <v>5804</v>
      </c>
      <c r="E299" s="5">
        <v>299</v>
      </c>
      <c r="F299" s="6">
        <v>1</v>
      </c>
      <c r="G299" s="6" t="s">
        <v>99</v>
      </c>
      <c r="H299" s="6" t="s">
        <v>100</v>
      </c>
      <c r="I299" s="6">
        <v>6</v>
      </c>
      <c r="L299" s="6">
        <v>5</v>
      </c>
      <c r="M299" s="5" t="s">
        <v>1399</v>
      </c>
      <c r="N299" s="5" t="s">
        <v>1400</v>
      </c>
      <c r="T299" s="6" t="s">
        <v>6138</v>
      </c>
      <c r="U299" s="6" t="s">
        <v>665</v>
      </c>
      <c r="V299" s="6" t="s">
        <v>6139</v>
      </c>
      <c r="W299" s="6" t="s">
        <v>220</v>
      </c>
      <c r="X299" s="6" t="s">
        <v>221</v>
      </c>
      <c r="Y299" s="6" t="s">
        <v>1401</v>
      </c>
      <c r="Z299" s="6" t="s">
        <v>1402</v>
      </c>
      <c r="AC299" s="6">
        <v>77</v>
      </c>
      <c r="AD299" s="6" t="s">
        <v>188</v>
      </c>
      <c r="AE299" s="6" t="s">
        <v>189</v>
      </c>
      <c r="AJ299" s="6" t="s">
        <v>33</v>
      </c>
      <c r="AK299" s="6" t="s">
        <v>34</v>
      </c>
      <c r="AL299" s="6" t="s">
        <v>1403</v>
      </c>
      <c r="AM299" s="6" t="s">
        <v>1404</v>
      </c>
      <c r="AT299" s="6" t="s">
        <v>1405</v>
      </c>
      <c r="AU299" s="6" t="s">
        <v>1406</v>
      </c>
      <c r="AV299" s="6" t="s">
        <v>1407</v>
      </c>
      <c r="AW299" s="6" t="s">
        <v>1408</v>
      </c>
      <c r="BG299" s="6" t="s">
        <v>1409</v>
      </c>
      <c r="BH299" s="6" t="s">
        <v>1410</v>
      </c>
      <c r="BI299" s="6" t="s">
        <v>1411</v>
      </c>
      <c r="BJ299" s="6" t="s">
        <v>1412</v>
      </c>
      <c r="BM299" s="6" t="s">
        <v>1413</v>
      </c>
      <c r="BN299" s="6" t="s">
        <v>1414</v>
      </c>
      <c r="BQ299" s="6" t="s">
        <v>1415</v>
      </c>
      <c r="BR299" s="6" t="s">
        <v>6140</v>
      </c>
      <c r="BS299" s="6" t="s">
        <v>164</v>
      </c>
      <c r="BT299" s="6" t="s">
        <v>6141</v>
      </c>
    </row>
    <row r="300" spans="1:72" ht="13.5" customHeight="1">
      <c r="A300" s="8" t="str">
        <f>HYPERLINK("http://kyu.snu.ac.kr/sdhj/index.jsp?type=hj/GK14653_00IM0001_072b.jpg","1747_수현내면_072b")</f>
        <v>1747_수현내면_072b</v>
      </c>
      <c r="B300" s="5">
        <v>1747</v>
      </c>
      <c r="C300" s="5" t="s">
        <v>6142</v>
      </c>
      <c r="D300" s="5" t="s">
        <v>6143</v>
      </c>
      <c r="E300" s="5">
        <v>300</v>
      </c>
      <c r="F300" s="6">
        <v>1</v>
      </c>
      <c r="G300" s="6" t="s">
        <v>99</v>
      </c>
      <c r="H300" s="6" t="s">
        <v>100</v>
      </c>
      <c r="I300" s="6">
        <v>6</v>
      </c>
      <c r="L300" s="6">
        <v>5</v>
      </c>
      <c r="M300" s="5" t="s">
        <v>1399</v>
      </c>
      <c r="N300" s="5" t="s">
        <v>1400</v>
      </c>
      <c r="S300" s="6" t="s">
        <v>101</v>
      </c>
      <c r="T300" s="6" t="s">
        <v>102</v>
      </c>
      <c r="W300" s="6" t="s">
        <v>103</v>
      </c>
      <c r="X300" s="6" t="s">
        <v>104</v>
      </c>
      <c r="Y300" s="6" t="s">
        <v>349</v>
      </c>
      <c r="Z300" s="6" t="s">
        <v>350</v>
      </c>
      <c r="AC300" s="6">
        <v>64</v>
      </c>
      <c r="AD300" s="6" t="s">
        <v>391</v>
      </c>
      <c r="AE300" s="6" t="s">
        <v>392</v>
      </c>
      <c r="AJ300" s="6" t="s">
        <v>33</v>
      </c>
      <c r="AK300" s="6" t="s">
        <v>34</v>
      </c>
      <c r="AL300" s="6" t="s">
        <v>1416</v>
      </c>
      <c r="AM300" s="6" t="s">
        <v>1417</v>
      </c>
      <c r="AT300" s="6" t="s">
        <v>335</v>
      </c>
      <c r="AU300" s="6" t="s">
        <v>6144</v>
      </c>
      <c r="AV300" s="6" t="s">
        <v>1418</v>
      </c>
      <c r="AW300" s="6" t="s">
        <v>1419</v>
      </c>
      <c r="BG300" s="6" t="s">
        <v>335</v>
      </c>
      <c r="BH300" s="6" t="s">
        <v>6144</v>
      </c>
      <c r="BI300" s="6" t="s">
        <v>1420</v>
      </c>
      <c r="BJ300" s="6" t="s">
        <v>1421</v>
      </c>
      <c r="BK300" s="6" t="s">
        <v>335</v>
      </c>
      <c r="BL300" s="6" t="s">
        <v>6144</v>
      </c>
      <c r="BM300" s="6" t="s">
        <v>1422</v>
      </c>
      <c r="BN300" s="6" t="s">
        <v>1423</v>
      </c>
      <c r="BO300" s="6" t="s">
        <v>335</v>
      </c>
      <c r="BP300" s="6" t="s">
        <v>6144</v>
      </c>
      <c r="BQ300" s="6" t="s">
        <v>1424</v>
      </c>
      <c r="BR300" s="6" t="s">
        <v>1425</v>
      </c>
      <c r="BS300" s="6" t="s">
        <v>1426</v>
      </c>
      <c r="BT300" s="6" t="s">
        <v>1427</v>
      </c>
    </row>
    <row r="301" spans="1:72" ht="13.5" customHeight="1">
      <c r="A301" s="8" t="str">
        <f>HYPERLINK("http://kyu.snu.ac.kr/sdhj/index.jsp?type=hj/GK14653_00IM0001_072b.jpg","1747_수현내면_072b")</f>
        <v>1747_수현내면_072b</v>
      </c>
      <c r="B301" s="5">
        <v>1747</v>
      </c>
      <c r="C301" s="5" t="s">
        <v>5912</v>
      </c>
      <c r="D301" s="5" t="s">
        <v>5913</v>
      </c>
      <c r="E301" s="5">
        <v>301</v>
      </c>
      <c r="F301" s="6">
        <v>1</v>
      </c>
      <c r="G301" s="6" t="s">
        <v>99</v>
      </c>
      <c r="H301" s="6" t="s">
        <v>100</v>
      </c>
      <c r="I301" s="6">
        <v>6</v>
      </c>
      <c r="L301" s="6">
        <v>5</v>
      </c>
      <c r="M301" s="5" t="s">
        <v>1399</v>
      </c>
      <c r="N301" s="5" t="s">
        <v>1400</v>
      </c>
      <c r="S301" s="6" t="s">
        <v>287</v>
      </c>
      <c r="T301" s="6" t="s">
        <v>288</v>
      </c>
      <c r="Y301" s="6" t="s">
        <v>349</v>
      </c>
      <c r="Z301" s="6" t="s">
        <v>350</v>
      </c>
      <c r="AC301" s="6">
        <v>10</v>
      </c>
      <c r="AD301" s="6" t="s">
        <v>206</v>
      </c>
      <c r="AE301" s="6" t="s">
        <v>207</v>
      </c>
    </row>
    <row r="302" spans="1:72" ht="13.5" customHeight="1">
      <c r="A302" s="8" t="str">
        <f>HYPERLINK("http://kyu.snu.ac.kr/sdhj/index.jsp?type=hj/GK14653_00IM0001_072b.jpg","1747_수현내면_072b")</f>
        <v>1747_수현내면_072b</v>
      </c>
      <c r="B302" s="5">
        <v>1747</v>
      </c>
      <c r="C302" s="5" t="s">
        <v>6142</v>
      </c>
      <c r="D302" s="5" t="s">
        <v>6143</v>
      </c>
      <c r="E302" s="5">
        <v>302</v>
      </c>
      <c r="F302" s="6">
        <v>1</v>
      </c>
      <c r="G302" s="6" t="s">
        <v>99</v>
      </c>
      <c r="H302" s="6" t="s">
        <v>100</v>
      </c>
      <c r="I302" s="6">
        <v>6</v>
      </c>
      <c r="L302" s="6">
        <v>5</v>
      </c>
      <c r="M302" s="5" t="s">
        <v>1399</v>
      </c>
      <c r="N302" s="5" t="s">
        <v>1400</v>
      </c>
      <c r="S302" s="6" t="s">
        <v>244</v>
      </c>
      <c r="T302" s="6" t="s">
        <v>245</v>
      </c>
      <c r="Y302" s="6" t="s">
        <v>349</v>
      </c>
      <c r="Z302" s="6" t="s">
        <v>350</v>
      </c>
      <c r="AC302" s="6">
        <v>8</v>
      </c>
      <c r="AD302" s="6" t="s">
        <v>295</v>
      </c>
      <c r="AE302" s="6" t="s">
        <v>296</v>
      </c>
    </row>
    <row r="303" spans="1:72" ht="13.5" customHeight="1">
      <c r="A303" s="8" t="str">
        <f>HYPERLINK("http://kyu.snu.ac.kr/sdhj/index.jsp?type=hj/GK14653_00IM0001_072b.jpg","1747_수현내면_072b")</f>
        <v>1747_수현내면_072b</v>
      </c>
      <c r="B303" s="5">
        <v>1747</v>
      </c>
      <c r="C303" s="5" t="s">
        <v>6142</v>
      </c>
      <c r="D303" s="5" t="s">
        <v>6143</v>
      </c>
      <c r="E303" s="5">
        <v>303</v>
      </c>
      <c r="F303" s="6">
        <v>1</v>
      </c>
      <c r="G303" s="6" t="s">
        <v>99</v>
      </c>
      <c r="H303" s="6" t="s">
        <v>100</v>
      </c>
      <c r="I303" s="6">
        <v>7</v>
      </c>
      <c r="J303" s="6" t="s">
        <v>1428</v>
      </c>
      <c r="K303" s="6" t="s">
        <v>1429</v>
      </c>
      <c r="L303" s="6">
        <v>1</v>
      </c>
      <c r="M303" s="5" t="s">
        <v>1430</v>
      </c>
      <c r="N303" s="5" t="s">
        <v>1431</v>
      </c>
      <c r="T303" s="6" t="s">
        <v>6145</v>
      </c>
      <c r="U303" s="6" t="s">
        <v>73</v>
      </c>
      <c r="V303" s="6" t="s">
        <v>74</v>
      </c>
      <c r="W303" s="6" t="s">
        <v>461</v>
      </c>
      <c r="X303" s="6" t="s">
        <v>462</v>
      </c>
      <c r="Y303" s="6" t="s">
        <v>1432</v>
      </c>
      <c r="Z303" s="6" t="s">
        <v>1433</v>
      </c>
      <c r="AC303" s="6">
        <v>47</v>
      </c>
      <c r="AD303" s="6" t="s">
        <v>682</v>
      </c>
      <c r="AE303" s="6" t="s">
        <v>683</v>
      </c>
      <c r="AJ303" s="6" t="s">
        <v>33</v>
      </c>
      <c r="AK303" s="6" t="s">
        <v>34</v>
      </c>
      <c r="AL303" s="6" t="s">
        <v>1434</v>
      </c>
      <c r="AM303" s="6" t="s">
        <v>1435</v>
      </c>
      <c r="AT303" s="6" t="s">
        <v>93</v>
      </c>
      <c r="AU303" s="6" t="s">
        <v>94</v>
      </c>
      <c r="AV303" s="6" t="s">
        <v>1436</v>
      </c>
      <c r="AW303" s="6" t="s">
        <v>1437</v>
      </c>
      <c r="BG303" s="6" t="s">
        <v>93</v>
      </c>
      <c r="BH303" s="6" t="s">
        <v>94</v>
      </c>
      <c r="BI303" s="6" t="s">
        <v>1438</v>
      </c>
      <c r="BJ303" s="6" t="s">
        <v>1439</v>
      </c>
      <c r="BK303" s="6" t="s">
        <v>93</v>
      </c>
      <c r="BL303" s="6" t="s">
        <v>94</v>
      </c>
      <c r="BM303" s="6" t="s">
        <v>1440</v>
      </c>
      <c r="BN303" s="6" t="s">
        <v>1441</v>
      </c>
      <c r="BO303" s="6" t="s">
        <v>93</v>
      </c>
      <c r="BP303" s="6" t="s">
        <v>94</v>
      </c>
      <c r="BQ303" s="6" t="s">
        <v>1442</v>
      </c>
      <c r="BR303" s="6" t="s">
        <v>6146</v>
      </c>
      <c r="BS303" s="6" t="s">
        <v>675</v>
      </c>
      <c r="BT303" s="6" t="s">
        <v>676</v>
      </c>
    </row>
    <row r="304" spans="1:72" ht="13.5" customHeight="1">
      <c r="A304" s="8" t="str">
        <f>HYPERLINK("http://kyu.snu.ac.kr/sdhj/index.jsp?type=hj/GK14653_00IM0001_072b.jpg","1747_수현내면_072b")</f>
        <v>1747_수현내면_072b</v>
      </c>
      <c r="B304" s="5">
        <v>1747</v>
      </c>
      <c r="C304" s="5" t="s">
        <v>6147</v>
      </c>
      <c r="D304" s="5" t="s">
        <v>6148</v>
      </c>
      <c r="E304" s="5">
        <v>304</v>
      </c>
      <c r="F304" s="6">
        <v>1</v>
      </c>
      <c r="G304" s="6" t="s">
        <v>99</v>
      </c>
      <c r="H304" s="6" t="s">
        <v>100</v>
      </c>
      <c r="I304" s="6">
        <v>7</v>
      </c>
      <c r="L304" s="6">
        <v>1</v>
      </c>
      <c r="M304" s="5" t="s">
        <v>1430</v>
      </c>
      <c r="N304" s="5" t="s">
        <v>1431</v>
      </c>
      <c r="S304" s="6" t="s">
        <v>101</v>
      </c>
      <c r="T304" s="6" t="s">
        <v>102</v>
      </c>
      <c r="W304" s="6" t="s">
        <v>143</v>
      </c>
      <c r="X304" s="6" t="s">
        <v>144</v>
      </c>
      <c r="Y304" s="6" t="s">
        <v>105</v>
      </c>
      <c r="Z304" s="6" t="s">
        <v>106</v>
      </c>
      <c r="AC304" s="6">
        <v>47</v>
      </c>
      <c r="AD304" s="6" t="s">
        <v>682</v>
      </c>
      <c r="AE304" s="6" t="s">
        <v>683</v>
      </c>
      <c r="AJ304" s="6" t="s">
        <v>109</v>
      </c>
      <c r="AK304" s="6" t="s">
        <v>110</v>
      </c>
      <c r="AL304" s="6" t="s">
        <v>149</v>
      </c>
      <c r="AM304" s="6" t="s">
        <v>150</v>
      </c>
      <c r="AT304" s="6" t="s">
        <v>93</v>
      </c>
      <c r="AU304" s="6" t="s">
        <v>94</v>
      </c>
      <c r="AV304" s="6" t="s">
        <v>1443</v>
      </c>
      <c r="AW304" s="6" t="s">
        <v>1444</v>
      </c>
      <c r="BG304" s="6" t="s">
        <v>93</v>
      </c>
      <c r="BH304" s="6" t="s">
        <v>94</v>
      </c>
      <c r="BI304" s="6" t="s">
        <v>1445</v>
      </c>
      <c r="BJ304" s="6" t="s">
        <v>1446</v>
      </c>
      <c r="BK304" s="6" t="s">
        <v>157</v>
      </c>
      <c r="BL304" s="6" t="s">
        <v>6149</v>
      </c>
      <c r="BM304" s="6" t="s">
        <v>158</v>
      </c>
      <c r="BN304" s="6" t="s">
        <v>159</v>
      </c>
      <c r="BO304" s="6" t="s">
        <v>93</v>
      </c>
      <c r="BP304" s="6" t="s">
        <v>94</v>
      </c>
      <c r="BQ304" s="6" t="s">
        <v>1447</v>
      </c>
      <c r="BR304" s="6" t="s">
        <v>6150</v>
      </c>
      <c r="BS304" s="6" t="s">
        <v>616</v>
      </c>
      <c r="BT304" s="6" t="s">
        <v>617</v>
      </c>
    </row>
    <row r="305" spans="1:72" ht="13.5" customHeight="1">
      <c r="A305" s="8" t="str">
        <f>HYPERLINK("http://kyu.snu.ac.kr/sdhj/index.jsp?type=hj/GK14653_00IM0001_072b.jpg","1747_수현내면_072b")</f>
        <v>1747_수현내면_072b</v>
      </c>
      <c r="B305" s="5">
        <v>1747</v>
      </c>
      <c r="C305" s="5" t="s">
        <v>6151</v>
      </c>
      <c r="D305" s="5" t="s">
        <v>6152</v>
      </c>
      <c r="E305" s="5">
        <v>305</v>
      </c>
      <c r="F305" s="6">
        <v>1</v>
      </c>
      <c r="G305" s="6" t="s">
        <v>99</v>
      </c>
      <c r="H305" s="6" t="s">
        <v>100</v>
      </c>
      <c r="I305" s="6">
        <v>7</v>
      </c>
      <c r="L305" s="6">
        <v>1</v>
      </c>
      <c r="M305" s="5" t="s">
        <v>1430</v>
      </c>
      <c r="N305" s="5" t="s">
        <v>1431</v>
      </c>
      <c r="S305" s="6" t="s">
        <v>238</v>
      </c>
      <c r="T305" s="6" t="s">
        <v>239</v>
      </c>
      <c r="Y305" s="6" t="s">
        <v>1448</v>
      </c>
      <c r="Z305" s="6" t="s">
        <v>1449</v>
      </c>
      <c r="AA305" s="6" t="s">
        <v>1450</v>
      </c>
      <c r="AB305" s="6" t="s">
        <v>1451</v>
      </c>
      <c r="AC305" s="6">
        <v>19</v>
      </c>
      <c r="AD305" s="6" t="s">
        <v>1087</v>
      </c>
      <c r="AE305" s="6" t="s">
        <v>1088</v>
      </c>
    </row>
    <row r="306" spans="1:72" ht="13.5" customHeight="1">
      <c r="A306" s="8" t="str">
        <f>HYPERLINK("http://kyu.snu.ac.kr/sdhj/index.jsp?type=hj/GK14653_00IM0001_072b.jpg","1747_수현내면_072b")</f>
        <v>1747_수현내면_072b</v>
      </c>
      <c r="B306" s="5">
        <v>1747</v>
      </c>
      <c r="C306" s="5" t="s">
        <v>6084</v>
      </c>
      <c r="D306" s="5" t="s">
        <v>5689</v>
      </c>
      <c r="E306" s="5">
        <v>306</v>
      </c>
      <c r="F306" s="6">
        <v>1</v>
      </c>
      <c r="G306" s="6" t="s">
        <v>99</v>
      </c>
      <c r="H306" s="6" t="s">
        <v>100</v>
      </c>
      <c r="I306" s="6">
        <v>7</v>
      </c>
      <c r="L306" s="6">
        <v>1</v>
      </c>
      <c r="M306" s="5" t="s">
        <v>1430</v>
      </c>
      <c r="N306" s="5" t="s">
        <v>1431</v>
      </c>
      <c r="S306" s="6" t="s">
        <v>244</v>
      </c>
      <c r="T306" s="6" t="s">
        <v>245</v>
      </c>
      <c r="AC306" s="6">
        <v>9</v>
      </c>
      <c r="AD306" s="6" t="s">
        <v>511</v>
      </c>
      <c r="AE306" s="6" t="s">
        <v>512</v>
      </c>
    </row>
    <row r="307" spans="1:72" ht="13.5" customHeight="1">
      <c r="A307" s="8" t="str">
        <f>HYPERLINK("http://kyu.snu.ac.kr/sdhj/index.jsp?type=hj/GK14653_00IM0001_072b.jpg","1747_수현내면_072b")</f>
        <v>1747_수현내면_072b</v>
      </c>
      <c r="B307" s="5">
        <v>1747</v>
      </c>
      <c r="C307" s="5" t="s">
        <v>6084</v>
      </c>
      <c r="D307" s="5" t="s">
        <v>5689</v>
      </c>
      <c r="E307" s="5">
        <v>307</v>
      </c>
      <c r="F307" s="6">
        <v>1</v>
      </c>
      <c r="G307" s="6" t="s">
        <v>99</v>
      </c>
      <c r="H307" s="6" t="s">
        <v>100</v>
      </c>
      <c r="I307" s="6">
        <v>7</v>
      </c>
      <c r="L307" s="6">
        <v>1</v>
      </c>
      <c r="M307" s="5" t="s">
        <v>1430</v>
      </c>
      <c r="N307" s="5" t="s">
        <v>1431</v>
      </c>
      <c r="T307" s="6" t="s">
        <v>6153</v>
      </c>
      <c r="U307" s="6" t="s">
        <v>137</v>
      </c>
      <c r="V307" s="6" t="s">
        <v>138</v>
      </c>
      <c r="Y307" s="6" t="s">
        <v>1452</v>
      </c>
      <c r="Z307" s="6" t="s">
        <v>1453</v>
      </c>
      <c r="AC307" s="6">
        <v>44</v>
      </c>
      <c r="AD307" s="6" t="s">
        <v>730</v>
      </c>
      <c r="AE307" s="6" t="s">
        <v>731</v>
      </c>
    </row>
    <row r="308" spans="1:72" ht="13.5" customHeight="1">
      <c r="A308" s="8" t="str">
        <f>HYPERLINK("http://kyu.snu.ac.kr/sdhj/index.jsp?type=hj/GK14653_00IM0001_072b.jpg","1747_수현내면_072b")</f>
        <v>1747_수현내면_072b</v>
      </c>
      <c r="B308" s="5">
        <v>1747</v>
      </c>
      <c r="C308" s="5" t="s">
        <v>6084</v>
      </c>
      <c r="D308" s="5" t="s">
        <v>5689</v>
      </c>
      <c r="E308" s="5">
        <v>308</v>
      </c>
      <c r="F308" s="6">
        <v>1</v>
      </c>
      <c r="G308" s="6" t="s">
        <v>99</v>
      </c>
      <c r="H308" s="6" t="s">
        <v>100</v>
      </c>
      <c r="I308" s="6">
        <v>7</v>
      </c>
      <c r="L308" s="6">
        <v>1</v>
      </c>
      <c r="M308" s="5" t="s">
        <v>1430</v>
      </c>
      <c r="N308" s="5" t="s">
        <v>1431</v>
      </c>
      <c r="T308" s="6" t="s">
        <v>6153</v>
      </c>
      <c r="U308" s="6" t="s">
        <v>137</v>
      </c>
      <c r="V308" s="6" t="s">
        <v>138</v>
      </c>
      <c r="Y308" s="6" t="s">
        <v>1454</v>
      </c>
      <c r="Z308" s="6" t="s">
        <v>1455</v>
      </c>
      <c r="AC308" s="6">
        <v>24</v>
      </c>
      <c r="AD308" s="6" t="s">
        <v>242</v>
      </c>
      <c r="AE308" s="6" t="s">
        <v>243</v>
      </c>
      <c r="AG308" s="6" t="s">
        <v>6154</v>
      </c>
      <c r="AI308" s="6" t="s">
        <v>1302</v>
      </c>
      <c r="BD308" s="6" t="s">
        <v>1456</v>
      </c>
      <c r="BE308" s="6" t="s">
        <v>6155</v>
      </c>
      <c r="BF308" s="6" t="s">
        <v>6156</v>
      </c>
    </row>
    <row r="309" spans="1:72" ht="13.5" customHeight="1">
      <c r="A309" s="8" t="str">
        <f>HYPERLINK("http://kyu.snu.ac.kr/sdhj/index.jsp?type=hj/GK14653_00IM0001_072b.jpg","1747_수현내면_072b")</f>
        <v>1747_수현내면_072b</v>
      </c>
      <c r="B309" s="5">
        <v>1747</v>
      </c>
      <c r="C309" s="5" t="s">
        <v>6157</v>
      </c>
      <c r="D309" s="5" t="s">
        <v>6158</v>
      </c>
      <c r="E309" s="5">
        <v>309</v>
      </c>
      <c r="F309" s="6">
        <v>1</v>
      </c>
      <c r="G309" s="6" t="s">
        <v>99</v>
      </c>
      <c r="H309" s="6" t="s">
        <v>100</v>
      </c>
      <c r="I309" s="6">
        <v>7</v>
      </c>
      <c r="L309" s="6">
        <v>1</v>
      </c>
      <c r="M309" s="5" t="s">
        <v>1430</v>
      </c>
      <c r="N309" s="5" t="s">
        <v>1431</v>
      </c>
      <c r="T309" s="6" t="s">
        <v>6153</v>
      </c>
      <c r="U309" s="6" t="s">
        <v>129</v>
      </c>
      <c r="V309" s="6" t="s">
        <v>130</v>
      </c>
      <c r="Y309" s="6" t="s">
        <v>1457</v>
      </c>
      <c r="Z309" s="6" t="s">
        <v>1458</v>
      </c>
      <c r="AC309" s="6">
        <v>20</v>
      </c>
      <c r="AD309" s="6" t="s">
        <v>1198</v>
      </c>
      <c r="AE309" s="6" t="s">
        <v>1199</v>
      </c>
      <c r="AF309" s="6" t="s">
        <v>6159</v>
      </c>
      <c r="AG309" s="6" t="s">
        <v>6160</v>
      </c>
      <c r="AH309" s="6" t="s">
        <v>1301</v>
      </c>
      <c r="AI309" s="6" t="s">
        <v>1302</v>
      </c>
      <c r="BE309" s="6" t="s">
        <v>6161</v>
      </c>
      <c r="BF309" s="6" t="s">
        <v>6162</v>
      </c>
    </row>
    <row r="310" spans="1:72" ht="13.5" customHeight="1">
      <c r="A310" s="8" t="str">
        <f>HYPERLINK("http://kyu.snu.ac.kr/sdhj/index.jsp?type=hj/GK14653_00IM0001_072b.jpg","1747_수현내면_072b")</f>
        <v>1747_수현내면_072b</v>
      </c>
      <c r="B310" s="5">
        <v>1747</v>
      </c>
      <c r="C310" s="5" t="s">
        <v>6084</v>
      </c>
      <c r="D310" s="5" t="s">
        <v>5689</v>
      </c>
      <c r="E310" s="5">
        <v>310</v>
      </c>
      <c r="F310" s="6">
        <v>1</v>
      </c>
      <c r="G310" s="6" t="s">
        <v>99</v>
      </c>
      <c r="H310" s="6" t="s">
        <v>100</v>
      </c>
      <c r="I310" s="6">
        <v>7</v>
      </c>
      <c r="L310" s="6">
        <v>1</v>
      </c>
      <c r="M310" s="5" t="s">
        <v>1430</v>
      </c>
      <c r="N310" s="5" t="s">
        <v>1431</v>
      </c>
      <c r="T310" s="6" t="s">
        <v>6153</v>
      </c>
      <c r="U310" s="6" t="s">
        <v>137</v>
      </c>
      <c r="V310" s="6" t="s">
        <v>138</v>
      </c>
      <c r="Y310" s="6" t="s">
        <v>1459</v>
      </c>
      <c r="Z310" s="6" t="s">
        <v>1460</v>
      </c>
      <c r="AC310" s="6">
        <v>5</v>
      </c>
      <c r="AD310" s="6" t="s">
        <v>180</v>
      </c>
      <c r="AE310" s="6" t="s">
        <v>181</v>
      </c>
      <c r="BB310" s="6" t="s">
        <v>137</v>
      </c>
      <c r="BC310" s="6" t="s">
        <v>138</v>
      </c>
      <c r="BD310" s="6" t="s">
        <v>1461</v>
      </c>
      <c r="BE310" s="6" t="s">
        <v>1462</v>
      </c>
      <c r="BF310" s="6" t="s">
        <v>6163</v>
      </c>
    </row>
    <row r="311" spans="1:72" ht="13.5" customHeight="1">
      <c r="A311" s="8" t="str">
        <f>HYPERLINK("http://kyu.snu.ac.kr/sdhj/index.jsp?type=hj/GK14653_00IM0001_072b.jpg","1747_수현내면_072b")</f>
        <v>1747_수현내면_072b</v>
      </c>
      <c r="B311" s="5">
        <v>1747</v>
      </c>
      <c r="C311" s="5" t="s">
        <v>6084</v>
      </c>
      <c r="D311" s="5" t="s">
        <v>5689</v>
      </c>
      <c r="E311" s="5">
        <v>311</v>
      </c>
      <c r="F311" s="6">
        <v>1</v>
      </c>
      <c r="G311" s="6" t="s">
        <v>99</v>
      </c>
      <c r="H311" s="6" t="s">
        <v>100</v>
      </c>
      <c r="I311" s="6">
        <v>7</v>
      </c>
      <c r="L311" s="6">
        <v>2</v>
      </c>
      <c r="M311" s="5" t="s">
        <v>1463</v>
      </c>
      <c r="N311" s="5" t="s">
        <v>1464</v>
      </c>
      <c r="T311" s="6" t="s">
        <v>5794</v>
      </c>
      <c r="U311" s="6" t="s">
        <v>331</v>
      </c>
      <c r="V311" s="6" t="s">
        <v>332</v>
      </c>
      <c r="Y311" s="6" t="s">
        <v>1463</v>
      </c>
      <c r="Z311" s="6" t="s">
        <v>1464</v>
      </c>
      <c r="AC311" s="6">
        <v>52</v>
      </c>
      <c r="AD311" s="6" t="s">
        <v>898</v>
      </c>
      <c r="AE311" s="6" t="s">
        <v>899</v>
      </c>
      <c r="AJ311" s="6" t="s">
        <v>33</v>
      </c>
      <c r="AK311" s="6" t="s">
        <v>34</v>
      </c>
      <c r="AL311" s="6" t="s">
        <v>1465</v>
      </c>
      <c r="AM311" s="6" t="s">
        <v>1466</v>
      </c>
      <c r="AT311" s="6" t="s">
        <v>331</v>
      </c>
      <c r="AU311" s="6" t="s">
        <v>332</v>
      </c>
      <c r="AV311" s="6" t="s">
        <v>1467</v>
      </c>
      <c r="AW311" s="6" t="s">
        <v>1468</v>
      </c>
      <c r="BG311" s="6" t="s">
        <v>331</v>
      </c>
      <c r="BH311" s="6" t="s">
        <v>332</v>
      </c>
      <c r="BI311" s="6" t="s">
        <v>1469</v>
      </c>
      <c r="BJ311" s="6" t="s">
        <v>1470</v>
      </c>
      <c r="BK311" s="6" t="s">
        <v>589</v>
      </c>
      <c r="BL311" s="6" t="s">
        <v>590</v>
      </c>
      <c r="BM311" s="6" t="s">
        <v>591</v>
      </c>
      <c r="BN311" s="6" t="s">
        <v>592</v>
      </c>
      <c r="BO311" s="6" t="s">
        <v>589</v>
      </c>
      <c r="BP311" s="6" t="s">
        <v>590</v>
      </c>
      <c r="BQ311" s="6" t="s">
        <v>1471</v>
      </c>
      <c r="BR311" s="6" t="s">
        <v>1472</v>
      </c>
      <c r="BS311" s="6" t="s">
        <v>164</v>
      </c>
      <c r="BT311" s="6" t="s">
        <v>5795</v>
      </c>
    </row>
    <row r="312" spans="1:72" ht="13.5" customHeight="1">
      <c r="A312" s="8" t="str">
        <f>HYPERLINK("http://kyu.snu.ac.kr/sdhj/index.jsp?type=hj/GK14653_00IM0001_072b.jpg","1747_수현내면_072b")</f>
        <v>1747_수현내면_072b</v>
      </c>
      <c r="B312" s="5">
        <v>1747</v>
      </c>
      <c r="C312" s="5" t="s">
        <v>5803</v>
      </c>
      <c r="D312" s="5" t="s">
        <v>5804</v>
      </c>
      <c r="E312" s="5">
        <v>312</v>
      </c>
      <c r="F312" s="6">
        <v>1</v>
      </c>
      <c r="G312" s="6" t="s">
        <v>99</v>
      </c>
      <c r="H312" s="6" t="s">
        <v>100</v>
      </c>
      <c r="I312" s="6">
        <v>7</v>
      </c>
      <c r="L312" s="6">
        <v>2</v>
      </c>
      <c r="M312" s="5" t="s">
        <v>1463</v>
      </c>
      <c r="N312" s="5" t="s">
        <v>1464</v>
      </c>
      <c r="S312" s="6" t="s">
        <v>101</v>
      </c>
      <c r="T312" s="6" t="s">
        <v>102</v>
      </c>
      <c r="U312" s="6" t="s">
        <v>323</v>
      </c>
      <c r="V312" s="6" t="s">
        <v>324</v>
      </c>
      <c r="Y312" s="6" t="s">
        <v>1473</v>
      </c>
      <c r="Z312" s="6" t="s">
        <v>1474</v>
      </c>
      <c r="AC312" s="6">
        <v>42</v>
      </c>
      <c r="AJ312" s="6" t="s">
        <v>33</v>
      </c>
      <c r="AK312" s="6" t="s">
        <v>34</v>
      </c>
      <c r="AL312" s="6" t="s">
        <v>687</v>
      </c>
      <c r="AM312" s="6" t="s">
        <v>688</v>
      </c>
      <c r="AT312" s="6" t="s">
        <v>589</v>
      </c>
      <c r="AU312" s="6" t="s">
        <v>590</v>
      </c>
      <c r="AV312" s="6" t="s">
        <v>1475</v>
      </c>
      <c r="AW312" s="6" t="s">
        <v>1476</v>
      </c>
      <c r="BG312" s="6" t="s">
        <v>589</v>
      </c>
      <c r="BH312" s="6" t="s">
        <v>590</v>
      </c>
      <c r="BI312" s="6" t="s">
        <v>1477</v>
      </c>
      <c r="BJ312" s="6" t="s">
        <v>1478</v>
      </c>
      <c r="BK312" s="6" t="s">
        <v>589</v>
      </c>
      <c r="BL312" s="6" t="s">
        <v>590</v>
      </c>
      <c r="BM312" s="6" t="s">
        <v>1479</v>
      </c>
      <c r="BN312" s="6" t="s">
        <v>1480</v>
      </c>
      <c r="BO312" s="6" t="s">
        <v>589</v>
      </c>
      <c r="BP312" s="6" t="s">
        <v>590</v>
      </c>
      <c r="BQ312" s="6" t="s">
        <v>1481</v>
      </c>
      <c r="BR312" s="6" t="s">
        <v>6164</v>
      </c>
      <c r="BS312" s="6" t="s">
        <v>285</v>
      </c>
      <c r="BT312" s="6" t="s">
        <v>286</v>
      </c>
    </row>
    <row r="313" spans="1:72" ht="13.5" customHeight="1">
      <c r="A313" s="8" t="str">
        <f>HYPERLINK("http://kyu.snu.ac.kr/sdhj/index.jsp?type=hj/GK14653_00IM0001_072b.jpg","1747_수현내면_072b")</f>
        <v>1747_수현내면_072b</v>
      </c>
      <c r="B313" s="5">
        <v>1747</v>
      </c>
      <c r="C313" s="5" t="s">
        <v>5729</v>
      </c>
      <c r="D313" s="5" t="s">
        <v>6165</v>
      </c>
      <c r="E313" s="5">
        <v>313</v>
      </c>
      <c r="F313" s="6">
        <v>1</v>
      </c>
      <c r="G313" s="6" t="s">
        <v>99</v>
      </c>
      <c r="H313" s="6" t="s">
        <v>100</v>
      </c>
      <c r="I313" s="6">
        <v>7</v>
      </c>
      <c r="L313" s="6">
        <v>2</v>
      </c>
      <c r="M313" s="5" t="s">
        <v>1463</v>
      </c>
      <c r="N313" s="5" t="s">
        <v>1464</v>
      </c>
      <c r="S313" s="6" t="s">
        <v>244</v>
      </c>
      <c r="T313" s="6" t="s">
        <v>245</v>
      </c>
      <c r="Y313" s="6" t="s">
        <v>6166</v>
      </c>
      <c r="Z313" s="6" t="s">
        <v>6167</v>
      </c>
      <c r="AC313" s="6">
        <v>2</v>
      </c>
      <c r="AD313" s="6" t="s">
        <v>246</v>
      </c>
      <c r="AE313" s="6" t="s">
        <v>247</v>
      </c>
    </row>
    <row r="314" spans="1:72" ht="13.5" customHeight="1">
      <c r="A314" s="8" t="str">
        <f>HYPERLINK("http://kyu.snu.ac.kr/sdhj/index.jsp?type=hj/GK14653_00IM0001_072b.jpg","1747_수현내면_072b")</f>
        <v>1747_수현내면_072b</v>
      </c>
      <c r="B314" s="5">
        <v>1747</v>
      </c>
      <c r="C314" s="5" t="s">
        <v>5803</v>
      </c>
      <c r="D314" s="5" t="s">
        <v>5804</v>
      </c>
      <c r="E314" s="5">
        <v>315</v>
      </c>
      <c r="F314" s="6">
        <v>1</v>
      </c>
      <c r="G314" s="6" t="s">
        <v>99</v>
      </c>
      <c r="H314" s="6" t="s">
        <v>100</v>
      </c>
      <c r="I314" s="6">
        <v>7</v>
      </c>
      <c r="L314" s="6">
        <v>3</v>
      </c>
      <c r="M314" s="5" t="s">
        <v>6168</v>
      </c>
      <c r="N314" s="5" t="s">
        <v>6169</v>
      </c>
      <c r="T314" s="6" t="s">
        <v>5794</v>
      </c>
      <c r="U314" s="6" t="s">
        <v>73</v>
      </c>
      <c r="V314" s="6" t="s">
        <v>74</v>
      </c>
      <c r="W314" s="6" t="s">
        <v>677</v>
      </c>
      <c r="X314" s="6" t="s">
        <v>6170</v>
      </c>
      <c r="Y314" s="6" t="s">
        <v>6171</v>
      </c>
      <c r="Z314" s="6" t="s">
        <v>6172</v>
      </c>
      <c r="AC314" s="6">
        <v>61</v>
      </c>
      <c r="AD314" s="6" t="s">
        <v>403</v>
      </c>
      <c r="AE314" s="6" t="s">
        <v>404</v>
      </c>
      <c r="AJ314" s="6" t="s">
        <v>33</v>
      </c>
      <c r="AK314" s="6" t="s">
        <v>34</v>
      </c>
      <c r="AL314" s="6" t="s">
        <v>616</v>
      </c>
      <c r="AM314" s="6" t="s">
        <v>617</v>
      </c>
      <c r="AT314" s="6" t="s">
        <v>93</v>
      </c>
      <c r="AU314" s="6" t="s">
        <v>94</v>
      </c>
      <c r="AV314" s="6" t="s">
        <v>1482</v>
      </c>
      <c r="AW314" s="6" t="s">
        <v>1483</v>
      </c>
      <c r="BG314" s="6" t="s">
        <v>93</v>
      </c>
      <c r="BH314" s="6" t="s">
        <v>94</v>
      </c>
      <c r="BI314" s="6" t="s">
        <v>1484</v>
      </c>
      <c r="BJ314" s="6" t="s">
        <v>1485</v>
      </c>
      <c r="BK314" s="6" t="s">
        <v>93</v>
      </c>
      <c r="BL314" s="6" t="s">
        <v>94</v>
      </c>
      <c r="BM314" s="6" t="s">
        <v>1486</v>
      </c>
      <c r="BN314" s="6" t="s">
        <v>1487</v>
      </c>
      <c r="BO314" s="6" t="s">
        <v>93</v>
      </c>
      <c r="BP314" s="6" t="s">
        <v>94</v>
      </c>
      <c r="BQ314" s="6" t="s">
        <v>1488</v>
      </c>
      <c r="BR314" s="6" t="s">
        <v>1489</v>
      </c>
      <c r="BS314" s="6" t="s">
        <v>687</v>
      </c>
      <c r="BT314" s="6" t="s">
        <v>688</v>
      </c>
    </row>
    <row r="315" spans="1:72" ht="13.5" customHeight="1">
      <c r="A315" s="8" t="str">
        <f>HYPERLINK("http://kyu.snu.ac.kr/sdhj/index.jsp?type=hj/GK14653_00IM0001_072b.jpg","1747_수현내면_072b")</f>
        <v>1747_수현내면_072b</v>
      </c>
      <c r="B315" s="5">
        <v>1747</v>
      </c>
      <c r="C315" s="5" t="s">
        <v>5811</v>
      </c>
      <c r="D315" s="5" t="s">
        <v>5812</v>
      </c>
      <c r="E315" s="5">
        <v>316</v>
      </c>
      <c r="F315" s="6">
        <v>1</v>
      </c>
      <c r="G315" s="6" t="s">
        <v>99</v>
      </c>
      <c r="H315" s="6" t="s">
        <v>100</v>
      </c>
      <c r="I315" s="6">
        <v>7</v>
      </c>
      <c r="L315" s="6">
        <v>3</v>
      </c>
      <c r="M315" s="5" t="s">
        <v>6168</v>
      </c>
      <c r="N315" s="5" t="s">
        <v>6169</v>
      </c>
      <c r="S315" s="6" t="s">
        <v>101</v>
      </c>
      <c r="T315" s="6" t="s">
        <v>102</v>
      </c>
      <c r="W315" s="6" t="s">
        <v>413</v>
      </c>
      <c r="X315" s="6" t="s">
        <v>414</v>
      </c>
      <c r="Y315" s="6" t="s">
        <v>105</v>
      </c>
      <c r="Z315" s="6" t="s">
        <v>106</v>
      </c>
      <c r="AC315" s="6">
        <v>59</v>
      </c>
      <c r="AD315" s="6" t="s">
        <v>1188</v>
      </c>
      <c r="AE315" s="6" t="s">
        <v>1189</v>
      </c>
      <c r="AJ315" s="6" t="s">
        <v>109</v>
      </c>
      <c r="AK315" s="6" t="s">
        <v>110</v>
      </c>
      <c r="AL315" s="6" t="s">
        <v>415</v>
      </c>
      <c r="AM315" s="6" t="s">
        <v>416</v>
      </c>
      <c r="AT315" s="6" t="s">
        <v>93</v>
      </c>
      <c r="AU315" s="6" t="s">
        <v>94</v>
      </c>
      <c r="AV315" s="6" t="s">
        <v>1490</v>
      </c>
      <c r="AW315" s="6" t="s">
        <v>1491</v>
      </c>
      <c r="BG315" s="6" t="s">
        <v>93</v>
      </c>
      <c r="BH315" s="6" t="s">
        <v>94</v>
      </c>
      <c r="BI315" s="6" t="s">
        <v>1492</v>
      </c>
      <c r="BJ315" s="6" t="s">
        <v>1493</v>
      </c>
      <c r="BK315" s="6" t="s">
        <v>93</v>
      </c>
      <c r="BL315" s="6" t="s">
        <v>94</v>
      </c>
      <c r="BM315" s="6" t="s">
        <v>1494</v>
      </c>
      <c r="BN315" s="6" t="s">
        <v>1495</v>
      </c>
      <c r="BO315" s="6" t="s">
        <v>93</v>
      </c>
      <c r="BP315" s="6" t="s">
        <v>94</v>
      </c>
      <c r="BQ315" s="6" t="s">
        <v>1496</v>
      </c>
      <c r="BR315" s="6" t="s">
        <v>1497</v>
      </c>
      <c r="BS315" s="6" t="s">
        <v>1498</v>
      </c>
      <c r="BT315" s="6" t="s">
        <v>1499</v>
      </c>
    </row>
    <row r="316" spans="1:72" ht="13.5" customHeight="1">
      <c r="A316" s="8" t="str">
        <f>HYPERLINK("http://kyu.snu.ac.kr/sdhj/index.jsp?type=hj/GK14653_00IM0001_072b.jpg","1747_수현내면_072b")</f>
        <v>1747_수현내면_072b</v>
      </c>
      <c r="B316" s="5">
        <v>1747</v>
      </c>
      <c r="C316" s="5" t="s">
        <v>5904</v>
      </c>
      <c r="D316" s="5" t="s">
        <v>5905</v>
      </c>
      <c r="E316" s="5">
        <v>317</v>
      </c>
      <c r="F316" s="6">
        <v>1</v>
      </c>
      <c r="G316" s="6" t="s">
        <v>99</v>
      </c>
      <c r="H316" s="6" t="s">
        <v>100</v>
      </c>
      <c r="I316" s="6">
        <v>7</v>
      </c>
      <c r="L316" s="6">
        <v>3</v>
      </c>
      <c r="M316" s="5" t="s">
        <v>6168</v>
      </c>
      <c r="N316" s="5" t="s">
        <v>6169</v>
      </c>
      <c r="S316" s="6" t="s">
        <v>287</v>
      </c>
      <c r="T316" s="6" t="s">
        <v>288</v>
      </c>
      <c r="AC316" s="6">
        <v>19</v>
      </c>
      <c r="AD316" s="6" t="s">
        <v>1087</v>
      </c>
      <c r="AE316" s="6" t="s">
        <v>1088</v>
      </c>
    </row>
    <row r="317" spans="1:72" ht="13.5" customHeight="1">
      <c r="A317" s="8" t="str">
        <f>HYPERLINK("http://kyu.snu.ac.kr/sdhj/index.jsp?type=hj/GK14653_00IM0001_072b.jpg","1747_수현내면_072b")</f>
        <v>1747_수현내면_072b</v>
      </c>
      <c r="B317" s="5">
        <v>1747</v>
      </c>
      <c r="C317" s="5" t="s">
        <v>5803</v>
      </c>
      <c r="D317" s="5" t="s">
        <v>5804</v>
      </c>
      <c r="E317" s="5">
        <v>318</v>
      </c>
      <c r="F317" s="6">
        <v>1</v>
      </c>
      <c r="G317" s="6" t="s">
        <v>99</v>
      </c>
      <c r="H317" s="6" t="s">
        <v>100</v>
      </c>
      <c r="I317" s="6">
        <v>7</v>
      </c>
      <c r="L317" s="6">
        <v>3</v>
      </c>
      <c r="M317" s="5" t="s">
        <v>6168</v>
      </c>
      <c r="N317" s="5" t="s">
        <v>6169</v>
      </c>
      <c r="S317" s="6" t="s">
        <v>1147</v>
      </c>
      <c r="T317" s="6" t="s">
        <v>1148</v>
      </c>
      <c r="Y317" s="6" t="s">
        <v>1500</v>
      </c>
      <c r="Z317" s="6" t="s">
        <v>1501</v>
      </c>
      <c r="AC317" s="6">
        <v>13</v>
      </c>
      <c r="AD317" s="6" t="s">
        <v>202</v>
      </c>
      <c r="AE317" s="6" t="s">
        <v>203</v>
      </c>
    </row>
    <row r="318" spans="1:72" ht="13.5" customHeight="1">
      <c r="A318" s="8" t="str">
        <f>HYPERLINK("http://kyu.snu.ac.kr/sdhj/index.jsp?type=hj/GK14653_00IM0001_072b.jpg","1747_수현내면_072b")</f>
        <v>1747_수현내면_072b</v>
      </c>
      <c r="B318" s="5">
        <v>1747</v>
      </c>
      <c r="C318" s="5" t="s">
        <v>5803</v>
      </c>
      <c r="D318" s="5" t="s">
        <v>5804</v>
      </c>
      <c r="E318" s="5">
        <v>319</v>
      </c>
      <c r="F318" s="6">
        <v>1</v>
      </c>
      <c r="G318" s="6" t="s">
        <v>99</v>
      </c>
      <c r="H318" s="6" t="s">
        <v>100</v>
      </c>
      <c r="I318" s="6">
        <v>7</v>
      </c>
      <c r="L318" s="6">
        <v>3</v>
      </c>
      <c r="M318" s="5" t="s">
        <v>6168</v>
      </c>
      <c r="N318" s="5" t="s">
        <v>6169</v>
      </c>
      <c r="S318" s="6" t="s">
        <v>347</v>
      </c>
      <c r="T318" s="6" t="s">
        <v>312</v>
      </c>
      <c r="W318" s="6" t="s">
        <v>1502</v>
      </c>
      <c r="X318" s="6" t="s">
        <v>1503</v>
      </c>
      <c r="Y318" s="6" t="s">
        <v>105</v>
      </c>
      <c r="Z318" s="6" t="s">
        <v>106</v>
      </c>
      <c r="AC318" s="6">
        <v>33</v>
      </c>
      <c r="AD318" s="6" t="s">
        <v>198</v>
      </c>
      <c r="AE318" s="6" t="s">
        <v>199</v>
      </c>
    </row>
    <row r="319" spans="1:72" ht="13.5" customHeight="1">
      <c r="A319" s="8" t="str">
        <f>HYPERLINK("http://kyu.snu.ac.kr/sdhj/index.jsp?type=hj/GK14653_00IM0001_072b.jpg","1747_수현내면_072b")</f>
        <v>1747_수현내면_072b</v>
      </c>
      <c r="B319" s="5">
        <v>1747</v>
      </c>
      <c r="C319" s="5" t="s">
        <v>5803</v>
      </c>
      <c r="D319" s="5" t="s">
        <v>5804</v>
      </c>
      <c r="E319" s="5">
        <v>320</v>
      </c>
      <c r="F319" s="6">
        <v>1</v>
      </c>
      <c r="G319" s="6" t="s">
        <v>99</v>
      </c>
      <c r="H319" s="6" t="s">
        <v>100</v>
      </c>
      <c r="I319" s="6">
        <v>7</v>
      </c>
      <c r="L319" s="6">
        <v>3</v>
      </c>
      <c r="M319" s="5" t="s">
        <v>6168</v>
      </c>
      <c r="N319" s="5" t="s">
        <v>6169</v>
      </c>
      <c r="S319" s="6" t="s">
        <v>1147</v>
      </c>
      <c r="T319" s="6" t="s">
        <v>1148</v>
      </c>
      <c r="Y319" s="6" t="s">
        <v>1504</v>
      </c>
      <c r="Z319" s="6" t="s">
        <v>1505</v>
      </c>
      <c r="AC319" s="6">
        <v>12</v>
      </c>
      <c r="AD319" s="6" t="s">
        <v>622</v>
      </c>
      <c r="AE319" s="6" t="s">
        <v>623</v>
      </c>
      <c r="AF319" s="6" t="s">
        <v>251</v>
      </c>
      <c r="AG319" s="6" t="s">
        <v>252</v>
      </c>
    </row>
    <row r="320" spans="1:72" ht="13.5" customHeight="1">
      <c r="A320" s="8" t="str">
        <f>HYPERLINK("http://kyu.snu.ac.kr/sdhj/index.jsp?type=hj/GK14653_00IM0001_072b.jpg","1747_수현내면_072b")</f>
        <v>1747_수현내면_072b</v>
      </c>
      <c r="B320" s="5">
        <v>1747</v>
      </c>
      <c r="C320" s="5" t="s">
        <v>5803</v>
      </c>
      <c r="D320" s="5" t="s">
        <v>5804</v>
      </c>
      <c r="E320" s="5">
        <v>321</v>
      </c>
      <c r="F320" s="6">
        <v>1</v>
      </c>
      <c r="G320" s="6" t="s">
        <v>99</v>
      </c>
      <c r="H320" s="6" t="s">
        <v>100</v>
      </c>
      <c r="I320" s="6">
        <v>7</v>
      </c>
      <c r="L320" s="6">
        <v>3</v>
      </c>
      <c r="M320" s="5" t="s">
        <v>6168</v>
      </c>
      <c r="N320" s="5" t="s">
        <v>6169</v>
      </c>
      <c r="T320" s="6" t="s">
        <v>6088</v>
      </c>
      <c r="U320" s="6" t="s">
        <v>137</v>
      </c>
      <c r="V320" s="6" t="s">
        <v>138</v>
      </c>
      <c r="Y320" s="6" t="s">
        <v>571</v>
      </c>
      <c r="Z320" s="6" t="s">
        <v>572</v>
      </c>
      <c r="AC320" s="6">
        <v>56</v>
      </c>
      <c r="AD320" s="6" t="s">
        <v>265</v>
      </c>
      <c r="AE320" s="6" t="s">
        <v>266</v>
      </c>
    </row>
    <row r="321" spans="1:72" ht="13.5" customHeight="1">
      <c r="A321" s="8" t="str">
        <f>HYPERLINK("http://kyu.snu.ac.kr/sdhj/index.jsp?type=hj/GK14653_00IM0001_072b.jpg","1747_수현내면_072b")</f>
        <v>1747_수현내면_072b</v>
      </c>
      <c r="B321" s="5">
        <v>1747</v>
      </c>
      <c r="C321" s="5" t="s">
        <v>5803</v>
      </c>
      <c r="D321" s="5" t="s">
        <v>5804</v>
      </c>
      <c r="E321" s="5">
        <v>322</v>
      </c>
      <c r="F321" s="6">
        <v>1</v>
      </c>
      <c r="G321" s="6" t="s">
        <v>99</v>
      </c>
      <c r="H321" s="6" t="s">
        <v>100</v>
      </c>
      <c r="I321" s="6">
        <v>7</v>
      </c>
      <c r="L321" s="6">
        <v>3</v>
      </c>
      <c r="M321" s="5" t="s">
        <v>6168</v>
      </c>
      <c r="N321" s="5" t="s">
        <v>6169</v>
      </c>
      <c r="T321" s="6" t="s">
        <v>6088</v>
      </c>
      <c r="U321" s="6" t="s">
        <v>137</v>
      </c>
      <c r="V321" s="6" t="s">
        <v>138</v>
      </c>
      <c r="Y321" s="6" t="s">
        <v>1506</v>
      </c>
      <c r="Z321" s="6" t="s">
        <v>1507</v>
      </c>
      <c r="AC321" s="6">
        <v>20</v>
      </c>
      <c r="AD321" s="6" t="s">
        <v>1198</v>
      </c>
      <c r="AE321" s="6" t="s">
        <v>1199</v>
      </c>
      <c r="AF321" s="6" t="s">
        <v>1508</v>
      </c>
      <c r="AG321" s="6" t="s">
        <v>1509</v>
      </c>
    </row>
    <row r="322" spans="1:72" ht="13.5" customHeight="1">
      <c r="A322" s="8" t="str">
        <f>HYPERLINK("http://kyu.snu.ac.kr/sdhj/index.jsp?type=hj/GK14653_00IM0001_072b.jpg","1747_수현내면_072b")</f>
        <v>1747_수현내면_072b</v>
      </c>
      <c r="B322" s="5">
        <v>1747</v>
      </c>
      <c r="C322" s="5" t="s">
        <v>5803</v>
      </c>
      <c r="D322" s="5" t="s">
        <v>5804</v>
      </c>
      <c r="E322" s="5">
        <v>323</v>
      </c>
      <c r="F322" s="6">
        <v>1</v>
      </c>
      <c r="G322" s="6" t="s">
        <v>99</v>
      </c>
      <c r="H322" s="6" t="s">
        <v>100</v>
      </c>
      <c r="I322" s="6">
        <v>7</v>
      </c>
      <c r="L322" s="6">
        <v>3</v>
      </c>
      <c r="M322" s="5" t="s">
        <v>6168</v>
      </c>
      <c r="N322" s="5" t="s">
        <v>6169</v>
      </c>
      <c r="T322" s="6" t="s">
        <v>6088</v>
      </c>
      <c r="U322" s="6" t="s">
        <v>129</v>
      </c>
      <c r="V322" s="6" t="s">
        <v>130</v>
      </c>
      <c r="Y322" s="6" t="s">
        <v>1510</v>
      </c>
      <c r="Z322" s="6" t="s">
        <v>1511</v>
      </c>
      <c r="AC322" s="6">
        <v>61</v>
      </c>
      <c r="AD322" s="6" t="s">
        <v>403</v>
      </c>
      <c r="AE322" s="6" t="s">
        <v>404</v>
      </c>
    </row>
    <row r="323" spans="1:72" ht="13.5" customHeight="1">
      <c r="A323" s="8" t="str">
        <f>HYPERLINK("http://kyu.snu.ac.kr/sdhj/index.jsp?type=hj/GK14653_00IM0001_072b.jpg","1747_수현내면_072b")</f>
        <v>1747_수현내면_072b</v>
      </c>
      <c r="B323" s="5">
        <v>1747</v>
      </c>
      <c r="C323" s="5" t="s">
        <v>5803</v>
      </c>
      <c r="D323" s="5" t="s">
        <v>5804</v>
      </c>
      <c r="E323" s="5">
        <v>324</v>
      </c>
      <c r="F323" s="6">
        <v>1</v>
      </c>
      <c r="G323" s="6" t="s">
        <v>99</v>
      </c>
      <c r="H323" s="6" t="s">
        <v>100</v>
      </c>
      <c r="I323" s="6">
        <v>7</v>
      </c>
      <c r="L323" s="6">
        <v>3</v>
      </c>
      <c r="M323" s="5" t="s">
        <v>6168</v>
      </c>
      <c r="N323" s="5" t="s">
        <v>6169</v>
      </c>
      <c r="T323" s="6" t="s">
        <v>6088</v>
      </c>
      <c r="U323" s="6" t="s">
        <v>129</v>
      </c>
      <c r="V323" s="6" t="s">
        <v>130</v>
      </c>
      <c r="Y323" s="6" t="s">
        <v>1512</v>
      </c>
      <c r="Z323" s="6" t="s">
        <v>1513</v>
      </c>
      <c r="AC323" s="6">
        <v>13</v>
      </c>
      <c r="AD323" s="6" t="s">
        <v>202</v>
      </c>
      <c r="AE323" s="6" t="s">
        <v>203</v>
      </c>
      <c r="AG323" s="6" t="s">
        <v>6092</v>
      </c>
      <c r="AI323" s="6" t="s">
        <v>1514</v>
      </c>
      <c r="AT323" s="6" t="s">
        <v>860</v>
      </c>
      <c r="AU323" s="6" t="s">
        <v>861</v>
      </c>
      <c r="BB323" s="6" t="s">
        <v>830</v>
      </c>
      <c r="BC323" s="6" t="s">
        <v>6173</v>
      </c>
      <c r="BF323" s="6" t="s">
        <v>6174</v>
      </c>
    </row>
    <row r="324" spans="1:72" ht="13.5" customHeight="1">
      <c r="A324" s="8" t="str">
        <f>HYPERLINK("http://kyu.snu.ac.kr/sdhj/index.jsp?type=hj/GK14653_00IM0001_072b.jpg","1747_수현내면_072b")</f>
        <v>1747_수현내면_072b</v>
      </c>
      <c r="B324" s="5">
        <v>1747</v>
      </c>
      <c r="C324" s="5" t="s">
        <v>5726</v>
      </c>
      <c r="D324" s="5" t="s">
        <v>5934</v>
      </c>
      <c r="E324" s="5">
        <v>325</v>
      </c>
      <c r="F324" s="6">
        <v>1</v>
      </c>
      <c r="G324" s="6" t="s">
        <v>99</v>
      </c>
      <c r="H324" s="6" t="s">
        <v>100</v>
      </c>
      <c r="I324" s="6">
        <v>7</v>
      </c>
      <c r="L324" s="6">
        <v>3</v>
      </c>
      <c r="M324" s="5" t="s">
        <v>6168</v>
      </c>
      <c r="N324" s="5" t="s">
        <v>6169</v>
      </c>
      <c r="T324" s="6" t="s">
        <v>6088</v>
      </c>
      <c r="Y324" s="6" t="s">
        <v>1515</v>
      </c>
      <c r="Z324" s="6" t="s">
        <v>1466</v>
      </c>
      <c r="AC324" s="6">
        <v>9</v>
      </c>
      <c r="AD324" s="6" t="s">
        <v>511</v>
      </c>
      <c r="AE324" s="6" t="s">
        <v>512</v>
      </c>
      <c r="AF324" s="6" t="s">
        <v>6175</v>
      </c>
      <c r="AG324" s="6" t="s">
        <v>6095</v>
      </c>
      <c r="AH324" s="6" t="s">
        <v>1516</v>
      </c>
      <c r="AI324" s="6" t="s">
        <v>1514</v>
      </c>
      <c r="AU324" s="6" t="s">
        <v>861</v>
      </c>
      <c r="BC324" s="6" t="s">
        <v>6173</v>
      </c>
      <c r="BF324" s="6" t="s">
        <v>6176</v>
      </c>
    </row>
    <row r="325" spans="1:72" ht="13.5" customHeight="1">
      <c r="A325" s="8" t="str">
        <f>HYPERLINK("http://kyu.snu.ac.kr/sdhj/index.jsp?type=hj/GK14653_00IM0001_072b.jpg","1747_수현내면_072b")</f>
        <v>1747_수현내면_072b</v>
      </c>
      <c r="B325" s="5">
        <v>1747</v>
      </c>
      <c r="C325" s="5" t="s">
        <v>5726</v>
      </c>
      <c r="D325" s="5" t="s">
        <v>5934</v>
      </c>
      <c r="E325" s="5">
        <v>326</v>
      </c>
      <c r="F325" s="6">
        <v>1</v>
      </c>
      <c r="G325" s="6" t="s">
        <v>99</v>
      </c>
      <c r="H325" s="6" t="s">
        <v>100</v>
      </c>
      <c r="I325" s="6">
        <v>7</v>
      </c>
      <c r="L325" s="6">
        <v>4</v>
      </c>
      <c r="M325" s="5" t="s">
        <v>1517</v>
      </c>
      <c r="N325" s="5" t="s">
        <v>1518</v>
      </c>
      <c r="T325" s="6" t="s">
        <v>5794</v>
      </c>
      <c r="U325" s="6" t="s">
        <v>331</v>
      </c>
      <c r="V325" s="6" t="s">
        <v>332</v>
      </c>
      <c r="Y325" s="6" t="s">
        <v>1517</v>
      </c>
      <c r="Z325" s="6" t="s">
        <v>1518</v>
      </c>
      <c r="AC325" s="6">
        <v>53</v>
      </c>
      <c r="AD325" s="6" t="s">
        <v>259</v>
      </c>
      <c r="AE325" s="6" t="s">
        <v>260</v>
      </c>
      <c r="AN325" s="6" t="s">
        <v>311</v>
      </c>
      <c r="AO325" s="6" t="s">
        <v>312</v>
      </c>
      <c r="AP325" s="6" t="s">
        <v>73</v>
      </c>
      <c r="AQ325" s="6" t="s">
        <v>74</v>
      </c>
      <c r="AR325" s="6" t="s">
        <v>1519</v>
      </c>
      <c r="AS325" s="6" t="s">
        <v>1520</v>
      </c>
      <c r="AT325" s="6" t="s">
        <v>1521</v>
      </c>
      <c r="AU325" s="6" t="s">
        <v>1522</v>
      </c>
      <c r="AV325" s="6" t="s">
        <v>1523</v>
      </c>
      <c r="AW325" s="6" t="s">
        <v>1524</v>
      </c>
      <c r="BG325" s="6" t="s">
        <v>1409</v>
      </c>
      <c r="BH325" s="6" t="s">
        <v>1410</v>
      </c>
      <c r="BI325" s="6" t="s">
        <v>1525</v>
      </c>
      <c r="BJ325" s="6" t="s">
        <v>1526</v>
      </c>
      <c r="BK325" s="6" t="s">
        <v>1405</v>
      </c>
      <c r="BL325" s="6" t="s">
        <v>1406</v>
      </c>
      <c r="BM325" s="6" t="s">
        <v>1527</v>
      </c>
      <c r="BN325" s="6" t="s">
        <v>1528</v>
      </c>
      <c r="BO325" s="6" t="s">
        <v>93</v>
      </c>
      <c r="BP325" s="6" t="s">
        <v>94</v>
      </c>
      <c r="BQ325" s="6" t="s">
        <v>1529</v>
      </c>
      <c r="BR325" s="6" t="s">
        <v>1530</v>
      </c>
      <c r="BS325" s="6" t="s">
        <v>149</v>
      </c>
      <c r="BT325" s="6" t="s">
        <v>150</v>
      </c>
    </row>
    <row r="326" spans="1:72" ht="13.5" customHeight="1">
      <c r="A326" s="8" t="str">
        <f>HYPERLINK("http://kyu.snu.ac.kr/sdhj/index.jsp?type=hj/GK14653_00IM0001_073a.jpg","1747_수현내면_073a")</f>
        <v>1747_수현내면_073a</v>
      </c>
      <c r="B326" s="5">
        <v>1747</v>
      </c>
      <c r="C326" s="5" t="s">
        <v>5776</v>
      </c>
      <c r="D326" s="5" t="s">
        <v>5777</v>
      </c>
      <c r="E326" s="5">
        <v>327</v>
      </c>
      <c r="F326" s="6">
        <v>1</v>
      </c>
      <c r="G326" s="6" t="s">
        <v>99</v>
      </c>
      <c r="H326" s="6" t="s">
        <v>100</v>
      </c>
      <c r="I326" s="6">
        <v>7</v>
      </c>
      <c r="L326" s="6">
        <v>4</v>
      </c>
      <c r="M326" s="5" t="s">
        <v>1517</v>
      </c>
      <c r="N326" s="5" t="s">
        <v>1518</v>
      </c>
      <c r="S326" s="6" t="s">
        <v>101</v>
      </c>
      <c r="T326" s="6" t="s">
        <v>102</v>
      </c>
      <c r="U326" s="6" t="s">
        <v>323</v>
      </c>
      <c r="V326" s="6" t="s">
        <v>324</v>
      </c>
      <c r="Y326" s="6" t="s">
        <v>1531</v>
      </c>
      <c r="Z326" s="6" t="s">
        <v>1532</v>
      </c>
      <c r="AC326" s="6">
        <v>47</v>
      </c>
      <c r="AD326" s="6" t="s">
        <v>682</v>
      </c>
      <c r="AE326" s="6" t="s">
        <v>683</v>
      </c>
      <c r="AN326" s="6" t="s">
        <v>311</v>
      </c>
      <c r="AO326" s="6" t="s">
        <v>312</v>
      </c>
      <c r="AP326" s="6" t="s">
        <v>73</v>
      </c>
      <c r="AQ326" s="6" t="s">
        <v>74</v>
      </c>
      <c r="AR326" s="6" t="s">
        <v>906</v>
      </c>
      <c r="AS326" s="6" t="s">
        <v>907</v>
      </c>
      <c r="AV326" s="6" t="s">
        <v>1533</v>
      </c>
      <c r="AW326" s="6" t="s">
        <v>1534</v>
      </c>
      <c r="BG326" s="6" t="s">
        <v>93</v>
      </c>
      <c r="BH326" s="6" t="s">
        <v>94</v>
      </c>
      <c r="BI326" s="6" t="s">
        <v>1535</v>
      </c>
      <c r="BJ326" s="6" t="s">
        <v>1536</v>
      </c>
      <c r="BK326" s="6" t="s">
        <v>93</v>
      </c>
      <c r="BL326" s="6" t="s">
        <v>94</v>
      </c>
      <c r="BM326" s="6" t="s">
        <v>1537</v>
      </c>
      <c r="BN326" s="6" t="s">
        <v>1538</v>
      </c>
      <c r="BQ326" s="6" t="s">
        <v>1539</v>
      </c>
      <c r="BR326" s="6" t="s">
        <v>1540</v>
      </c>
      <c r="BS326" s="6" t="s">
        <v>285</v>
      </c>
      <c r="BT326" s="6" t="s">
        <v>286</v>
      </c>
    </row>
    <row r="327" spans="1:72" ht="13.5" customHeight="1">
      <c r="A327" s="8" t="str">
        <f>HYPERLINK("http://kyu.snu.ac.kr/sdhj/index.jsp?type=hj/GK14653_00IM0001_073a.jpg","1747_수현내면_073a")</f>
        <v>1747_수현내면_073a</v>
      </c>
      <c r="B327" s="5">
        <v>1747</v>
      </c>
      <c r="C327" s="5" t="s">
        <v>5916</v>
      </c>
      <c r="D327" s="5" t="s">
        <v>5917</v>
      </c>
      <c r="E327" s="5">
        <v>328</v>
      </c>
      <c r="F327" s="6">
        <v>1</v>
      </c>
      <c r="G327" s="6" t="s">
        <v>99</v>
      </c>
      <c r="H327" s="6" t="s">
        <v>100</v>
      </c>
      <c r="I327" s="6">
        <v>7</v>
      </c>
      <c r="L327" s="6">
        <v>4</v>
      </c>
      <c r="M327" s="5" t="s">
        <v>1517</v>
      </c>
      <c r="N327" s="5" t="s">
        <v>1518</v>
      </c>
      <c r="S327" s="6" t="s">
        <v>244</v>
      </c>
      <c r="T327" s="6" t="s">
        <v>245</v>
      </c>
      <c r="Y327" s="6" t="s">
        <v>1541</v>
      </c>
      <c r="Z327" s="6" t="s">
        <v>1542</v>
      </c>
      <c r="AC327" s="6">
        <v>12</v>
      </c>
      <c r="AD327" s="6" t="s">
        <v>622</v>
      </c>
      <c r="AE327" s="6" t="s">
        <v>623</v>
      </c>
    </row>
    <row r="328" spans="1:72" ht="13.5" customHeight="1">
      <c r="A328" s="8" t="str">
        <f>HYPERLINK("http://kyu.snu.ac.kr/sdhj/index.jsp?type=hj/GK14653_00IM0001_073a.jpg","1747_수현내면_073a")</f>
        <v>1747_수현내면_073a</v>
      </c>
      <c r="B328" s="5">
        <v>1747</v>
      </c>
      <c r="C328" s="5" t="s">
        <v>5803</v>
      </c>
      <c r="D328" s="5" t="s">
        <v>5804</v>
      </c>
      <c r="E328" s="5">
        <v>329</v>
      </c>
      <c r="F328" s="6">
        <v>1</v>
      </c>
      <c r="G328" s="6" t="s">
        <v>99</v>
      </c>
      <c r="H328" s="6" t="s">
        <v>100</v>
      </c>
      <c r="I328" s="6">
        <v>7</v>
      </c>
      <c r="L328" s="6">
        <v>4</v>
      </c>
      <c r="M328" s="5" t="s">
        <v>1517</v>
      </c>
      <c r="N328" s="5" t="s">
        <v>1518</v>
      </c>
      <c r="S328" s="6" t="s">
        <v>244</v>
      </c>
      <c r="T328" s="6" t="s">
        <v>245</v>
      </c>
      <c r="Y328" s="6" t="s">
        <v>1543</v>
      </c>
      <c r="Z328" s="6" t="s">
        <v>1544</v>
      </c>
      <c r="AC328" s="6">
        <v>8</v>
      </c>
      <c r="AD328" s="6" t="s">
        <v>295</v>
      </c>
      <c r="AE328" s="6" t="s">
        <v>296</v>
      </c>
    </row>
    <row r="329" spans="1:72" ht="13.5" customHeight="1">
      <c r="A329" s="8" t="str">
        <f>HYPERLINK("http://kyu.snu.ac.kr/sdhj/index.jsp?type=hj/GK14653_00IM0001_073a.jpg","1747_수현내면_073a")</f>
        <v>1747_수현내면_073a</v>
      </c>
      <c r="B329" s="5">
        <v>1747</v>
      </c>
      <c r="C329" s="5" t="s">
        <v>5803</v>
      </c>
      <c r="D329" s="5" t="s">
        <v>5804</v>
      </c>
      <c r="E329" s="5">
        <v>330</v>
      </c>
      <c r="F329" s="6">
        <v>1</v>
      </c>
      <c r="G329" s="6" t="s">
        <v>99</v>
      </c>
      <c r="H329" s="6" t="s">
        <v>100</v>
      </c>
      <c r="I329" s="6">
        <v>7</v>
      </c>
      <c r="L329" s="6">
        <v>4</v>
      </c>
      <c r="M329" s="5" t="s">
        <v>1517</v>
      </c>
      <c r="N329" s="5" t="s">
        <v>1518</v>
      </c>
      <c r="S329" s="6" t="s">
        <v>244</v>
      </c>
      <c r="T329" s="6" t="s">
        <v>245</v>
      </c>
      <c r="Y329" s="6" t="s">
        <v>1545</v>
      </c>
      <c r="Z329" s="6" t="s">
        <v>1546</v>
      </c>
      <c r="AC329" s="6">
        <v>2</v>
      </c>
      <c r="AD329" s="6" t="s">
        <v>246</v>
      </c>
      <c r="AE329" s="6" t="s">
        <v>247</v>
      </c>
    </row>
    <row r="330" spans="1:72" ht="13.5" customHeight="1">
      <c r="A330" s="8" t="str">
        <f>HYPERLINK("http://kyu.snu.ac.kr/sdhj/index.jsp?type=hj/GK14653_00IM0001_073a.jpg","1747_수현내면_073a")</f>
        <v>1747_수현내면_073a</v>
      </c>
      <c r="B330" s="5">
        <v>1747</v>
      </c>
      <c r="C330" s="5" t="s">
        <v>5803</v>
      </c>
      <c r="D330" s="5" t="s">
        <v>5804</v>
      </c>
      <c r="E330" s="5">
        <v>331</v>
      </c>
      <c r="F330" s="6">
        <v>1</v>
      </c>
      <c r="G330" s="6" t="s">
        <v>99</v>
      </c>
      <c r="H330" s="6" t="s">
        <v>100</v>
      </c>
      <c r="I330" s="6">
        <v>7</v>
      </c>
      <c r="L330" s="6">
        <v>5</v>
      </c>
      <c r="M330" s="5" t="s">
        <v>561</v>
      </c>
      <c r="N330" s="5" t="s">
        <v>562</v>
      </c>
      <c r="T330" s="6" t="s">
        <v>5794</v>
      </c>
      <c r="U330" s="6" t="s">
        <v>331</v>
      </c>
      <c r="V330" s="6" t="s">
        <v>332</v>
      </c>
      <c r="Y330" s="6" t="s">
        <v>561</v>
      </c>
      <c r="Z330" s="6" t="s">
        <v>562</v>
      </c>
      <c r="AC330" s="6">
        <v>59</v>
      </c>
      <c r="AD330" s="6" t="s">
        <v>1188</v>
      </c>
      <c r="AE330" s="6" t="s">
        <v>1189</v>
      </c>
      <c r="AJ330" s="6" t="s">
        <v>33</v>
      </c>
      <c r="AK330" s="6" t="s">
        <v>34</v>
      </c>
      <c r="AL330" s="6" t="s">
        <v>1465</v>
      </c>
      <c r="AM330" s="6" t="s">
        <v>1466</v>
      </c>
      <c r="AT330" s="6" t="s">
        <v>331</v>
      </c>
      <c r="AU330" s="6" t="s">
        <v>332</v>
      </c>
      <c r="AV330" s="6" t="s">
        <v>1547</v>
      </c>
      <c r="AW330" s="6" t="s">
        <v>1468</v>
      </c>
      <c r="BG330" s="6" t="s">
        <v>331</v>
      </c>
      <c r="BH330" s="6" t="s">
        <v>332</v>
      </c>
      <c r="BI330" s="6" t="s">
        <v>1469</v>
      </c>
      <c r="BJ330" s="6" t="s">
        <v>1470</v>
      </c>
      <c r="BK330" s="6" t="s">
        <v>331</v>
      </c>
      <c r="BL330" s="6" t="s">
        <v>332</v>
      </c>
      <c r="BM330" s="6" t="s">
        <v>591</v>
      </c>
      <c r="BN330" s="6" t="s">
        <v>592</v>
      </c>
      <c r="BQ330" s="6" t="s">
        <v>1548</v>
      </c>
      <c r="BR330" s="6" t="s">
        <v>6177</v>
      </c>
    </row>
    <row r="331" spans="1:72" ht="13.5" customHeight="1">
      <c r="A331" s="8" t="str">
        <f>HYPERLINK("http://kyu.snu.ac.kr/sdhj/index.jsp?type=hj/GK14653_00IM0001_073a.jpg","1747_수현내면_073a")</f>
        <v>1747_수현내면_073a</v>
      </c>
      <c r="B331" s="5">
        <v>1747</v>
      </c>
      <c r="C331" s="5" t="s">
        <v>5803</v>
      </c>
      <c r="D331" s="5" t="s">
        <v>5804</v>
      </c>
      <c r="E331" s="5">
        <v>332</v>
      </c>
      <c r="F331" s="6">
        <v>1</v>
      </c>
      <c r="G331" s="6" t="s">
        <v>99</v>
      </c>
      <c r="H331" s="6" t="s">
        <v>100</v>
      </c>
      <c r="I331" s="6">
        <v>7</v>
      </c>
      <c r="L331" s="6">
        <v>5</v>
      </c>
      <c r="M331" s="5" t="s">
        <v>561</v>
      </c>
      <c r="N331" s="5" t="s">
        <v>562</v>
      </c>
      <c r="S331" s="6" t="s">
        <v>101</v>
      </c>
      <c r="T331" s="6" t="s">
        <v>102</v>
      </c>
      <c r="U331" s="6" t="s">
        <v>348</v>
      </c>
      <c r="V331" s="6" t="s">
        <v>5807</v>
      </c>
      <c r="W331" s="6" t="s">
        <v>677</v>
      </c>
      <c r="X331" s="6" t="s">
        <v>6170</v>
      </c>
      <c r="Y331" s="6" t="s">
        <v>349</v>
      </c>
      <c r="Z331" s="6" t="s">
        <v>350</v>
      </c>
      <c r="AC331" s="6">
        <v>59</v>
      </c>
      <c r="AD331" s="6" t="s">
        <v>1188</v>
      </c>
      <c r="AE331" s="6" t="s">
        <v>1189</v>
      </c>
      <c r="AJ331" s="6" t="s">
        <v>33</v>
      </c>
      <c r="AK331" s="6" t="s">
        <v>34</v>
      </c>
      <c r="AL331" s="6" t="s">
        <v>675</v>
      </c>
      <c r="AM331" s="6" t="s">
        <v>676</v>
      </c>
      <c r="AV331" s="6" t="s">
        <v>502</v>
      </c>
      <c r="AW331" s="6" t="s">
        <v>499</v>
      </c>
      <c r="BI331" s="6" t="s">
        <v>1549</v>
      </c>
      <c r="BJ331" s="6" t="s">
        <v>499</v>
      </c>
      <c r="BM331" s="6" t="s">
        <v>1550</v>
      </c>
      <c r="BN331" s="6" t="s">
        <v>499</v>
      </c>
      <c r="BQ331" s="6" t="s">
        <v>498</v>
      </c>
      <c r="BR331" s="6" t="s">
        <v>499</v>
      </c>
    </row>
    <row r="332" spans="1:72" ht="13.5" customHeight="1">
      <c r="A332" s="8" t="str">
        <f>HYPERLINK("http://kyu.snu.ac.kr/sdhj/index.jsp?type=hj/GK14653_00IM0001_073a.jpg","1747_수현내면_073a")</f>
        <v>1747_수현내면_073a</v>
      </c>
      <c r="B332" s="5">
        <v>1747</v>
      </c>
      <c r="C332" s="5" t="s">
        <v>5803</v>
      </c>
      <c r="D332" s="5" t="s">
        <v>5804</v>
      </c>
      <c r="E332" s="5">
        <v>333</v>
      </c>
      <c r="F332" s="6">
        <v>1</v>
      </c>
      <c r="G332" s="6" t="s">
        <v>99</v>
      </c>
      <c r="H332" s="6" t="s">
        <v>100</v>
      </c>
      <c r="I332" s="6">
        <v>7</v>
      </c>
      <c r="L332" s="6">
        <v>5</v>
      </c>
      <c r="M332" s="5" t="s">
        <v>561</v>
      </c>
      <c r="N332" s="5" t="s">
        <v>562</v>
      </c>
      <c r="S332" s="6" t="s">
        <v>244</v>
      </c>
      <c r="T332" s="6" t="s">
        <v>245</v>
      </c>
      <c r="AC332" s="6">
        <v>15</v>
      </c>
      <c r="AD332" s="6" t="s">
        <v>176</v>
      </c>
      <c r="AE332" s="6" t="s">
        <v>177</v>
      </c>
      <c r="AF332" s="6" t="s">
        <v>135</v>
      </c>
      <c r="AG332" s="6" t="s">
        <v>136</v>
      </c>
    </row>
    <row r="333" spans="1:72" ht="13.5" customHeight="1">
      <c r="A333" s="8" t="str">
        <f>HYPERLINK("http://kyu.snu.ac.kr/sdhj/index.jsp?type=hj/GK14653_00IM0001_073a.jpg","1747_수현내면_073a")</f>
        <v>1747_수현내면_073a</v>
      </c>
      <c r="B333" s="5">
        <v>1747</v>
      </c>
      <c r="C333" s="5" t="s">
        <v>5803</v>
      </c>
      <c r="D333" s="5" t="s">
        <v>5804</v>
      </c>
      <c r="E333" s="5">
        <v>334</v>
      </c>
      <c r="F333" s="6">
        <v>1</v>
      </c>
      <c r="G333" s="6" t="s">
        <v>99</v>
      </c>
      <c r="H333" s="6" t="s">
        <v>100</v>
      </c>
      <c r="I333" s="6">
        <v>8</v>
      </c>
      <c r="J333" s="6" t="s">
        <v>1551</v>
      </c>
      <c r="K333" s="6" t="s">
        <v>1552</v>
      </c>
      <c r="L333" s="6">
        <v>1</v>
      </c>
      <c r="M333" s="5" t="s">
        <v>1553</v>
      </c>
      <c r="N333" s="5" t="s">
        <v>1554</v>
      </c>
      <c r="T333" s="6" t="s">
        <v>6178</v>
      </c>
      <c r="U333" s="6" t="s">
        <v>73</v>
      </c>
      <c r="V333" s="6" t="s">
        <v>74</v>
      </c>
      <c r="W333" s="6" t="s">
        <v>677</v>
      </c>
      <c r="X333" s="6" t="s">
        <v>6179</v>
      </c>
      <c r="Y333" s="6" t="s">
        <v>1555</v>
      </c>
      <c r="Z333" s="6" t="s">
        <v>1556</v>
      </c>
      <c r="AC333" s="6">
        <v>53</v>
      </c>
      <c r="AD333" s="6" t="s">
        <v>259</v>
      </c>
      <c r="AE333" s="6" t="s">
        <v>260</v>
      </c>
      <c r="AJ333" s="6" t="s">
        <v>33</v>
      </c>
      <c r="AK333" s="6" t="s">
        <v>34</v>
      </c>
      <c r="AL333" s="6" t="s">
        <v>1557</v>
      </c>
      <c r="AM333" s="6" t="s">
        <v>1558</v>
      </c>
      <c r="AT333" s="6" t="s">
        <v>93</v>
      </c>
      <c r="AU333" s="6" t="s">
        <v>94</v>
      </c>
      <c r="AV333" s="6" t="s">
        <v>1559</v>
      </c>
      <c r="AW333" s="6" t="s">
        <v>1274</v>
      </c>
      <c r="BG333" s="6" t="s">
        <v>93</v>
      </c>
      <c r="BH333" s="6" t="s">
        <v>94</v>
      </c>
      <c r="BI333" s="6" t="s">
        <v>1560</v>
      </c>
      <c r="BJ333" s="6" t="s">
        <v>1561</v>
      </c>
      <c r="BK333" s="6" t="s">
        <v>533</v>
      </c>
      <c r="BL333" s="6" t="s">
        <v>534</v>
      </c>
      <c r="BM333" s="6" t="s">
        <v>1562</v>
      </c>
      <c r="BN333" s="6" t="s">
        <v>1563</v>
      </c>
      <c r="BO333" s="6" t="s">
        <v>93</v>
      </c>
      <c r="BP333" s="6" t="s">
        <v>94</v>
      </c>
      <c r="BQ333" s="6" t="s">
        <v>1564</v>
      </c>
      <c r="BR333" s="6" t="s">
        <v>1565</v>
      </c>
      <c r="BS333" s="6" t="s">
        <v>149</v>
      </c>
      <c r="BT333" s="6" t="s">
        <v>150</v>
      </c>
    </row>
    <row r="334" spans="1:72" ht="13.5" customHeight="1">
      <c r="A334" s="8" t="str">
        <f>HYPERLINK("http://kyu.snu.ac.kr/sdhj/index.jsp?type=hj/GK14653_00IM0001_073a.jpg","1747_수현내면_073a")</f>
        <v>1747_수현내면_073a</v>
      </c>
      <c r="B334" s="5">
        <v>1747</v>
      </c>
      <c r="C334" s="5" t="s">
        <v>5832</v>
      </c>
      <c r="D334" s="5" t="s">
        <v>5833</v>
      </c>
      <c r="E334" s="5">
        <v>335</v>
      </c>
      <c r="F334" s="6">
        <v>1</v>
      </c>
      <c r="G334" s="6" t="s">
        <v>99</v>
      </c>
      <c r="H334" s="6" t="s">
        <v>100</v>
      </c>
      <c r="I334" s="6">
        <v>8</v>
      </c>
      <c r="L334" s="6">
        <v>1</v>
      </c>
      <c r="M334" s="5" t="s">
        <v>1553</v>
      </c>
      <c r="N334" s="5" t="s">
        <v>1554</v>
      </c>
      <c r="S334" s="6" t="s">
        <v>101</v>
      </c>
      <c r="T334" s="6" t="s">
        <v>102</v>
      </c>
      <c r="W334" s="6" t="s">
        <v>75</v>
      </c>
      <c r="X334" s="6" t="s">
        <v>76</v>
      </c>
      <c r="Y334" s="6" t="s">
        <v>105</v>
      </c>
      <c r="Z334" s="6" t="s">
        <v>106</v>
      </c>
      <c r="AC334" s="6">
        <v>50</v>
      </c>
      <c r="AD334" s="6" t="s">
        <v>686</v>
      </c>
      <c r="AE334" s="6" t="s">
        <v>578</v>
      </c>
      <c r="AJ334" s="6" t="s">
        <v>109</v>
      </c>
      <c r="AK334" s="6" t="s">
        <v>110</v>
      </c>
      <c r="AL334" s="6" t="s">
        <v>81</v>
      </c>
      <c r="AM334" s="6" t="s">
        <v>82</v>
      </c>
      <c r="AT334" s="6" t="s">
        <v>93</v>
      </c>
      <c r="AU334" s="6" t="s">
        <v>94</v>
      </c>
      <c r="AV334" s="6" t="s">
        <v>1170</v>
      </c>
      <c r="AW334" s="6" t="s">
        <v>1171</v>
      </c>
      <c r="BG334" s="6" t="s">
        <v>93</v>
      </c>
      <c r="BH334" s="6" t="s">
        <v>94</v>
      </c>
      <c r="BI334" s="6" t="s">
        <v>1172</v>
      </c>
      <c r="BJ334" s="6" t="s">
        <v>1173</v>
      </c>
      <c r="BK334" s="6" t="s">
        <v>93</v>
      </c>
      <c r="BL334" s="6" t="s">
        <v>94</v>
      </c>
      <c r="BM334" s="6" t="s">
        <v>1566</v>
      </c>
      <c r="BN334" s="6" t="s">
        <v>1567</v>
      </c>
      <c r="BO334" s="6" t="s">
        <v>93</v>
      </c>
      <c r="BP334" s="6" t="s">
        <v>94</v>
      </c>
      <c r="BQ334" s="6" t="s">
        <v>1568</v>
      </c>
      <c r="BR334" s="6" t="s">
        <v>1569</v>
      </c>
      <c r="BS334" s="6" t="s">
        <v>1570</v>
      </c>
      <c r="BT334" s="6" t="s">
        <v>1571</v>
      </c>
    </row>
    <row r="335" spans="1:72" ht="13.5" customHeight="1">
      <c r="A335" s="8" t="str">
        <f>HYPERLINK("http://kyu.snu.ac.kr/sdhj/index.jsp?type=hj/GK14653_00IM0001_073a.jpg","1747_수현내면_073a")</f>
        <v>1747_수현내면_073a</v>
      </c>
      <c r="B335" s="5">
        <v>1747</v>
      </c>
      <c r="C335" s="5" t="s">
        <v>6121</v>
      </c>
      <c r="D335" s="5" t="s">
        <v>6122</v>
      </c>
      <c r="E335" s="5">
        <v>336</v>
      </c>
      <c r="F335" s="6">
        <v>1</v>
      </c>
      <c r="G335" s="6" t="s">
        <v>99</v>
      </c>
      <c r="H335" s="6" t="s">
        <v>100</v>
      </c>
      <c r="I335" s="6">
        <v>8</v>
      </c>
      <c r="L335" s="6">
        <v>1</v>
      </c>
      <c r="M335" s="5" t="s">
        <v>1553</v>
      </c>
      <c r="N335" s="5" t="s">
        <v>1554</v>
      </c>
      <c r="T335" s="6" t="s">
        <v>6180</v>
      </c>
      <c r="U335" s="6" t="s">
        <v>137</v>
      </c>
      <c r="V335" s="6" t="s">
        <v>138</v>
      </c>
      <c r="Y335" s="6" t="s">
        <v>1572</v>
      </c>
      <c r="Z335" s="6" t="s">
        <v>1573</v>
      </c>
      <c r="AC335" s="6">
        <v>27</v>
      </c>
      <c r="BB335" s="6" t="s">
        <v>137</v>
      </c>
      <c r="BC335" s="6" t="s">
        <v>138</v>
      </c>
      <c r="BD335" s="6" t="s">
        <v>1574</v>
      </c>
      <c r="BE335" s="6" t="s">
        <v>1575</v>
      </c>
      <c r="BF335" s="6" t="s">
        <v>6181</v>
      </c>
    </row>
    <row r="336" spans="1:72" ht="13.5" customHeight="1">
      <c r="A336" s="8" t="str">
        <f>HYPERLINK("http://kyu.snu.ac.kr/sdhj/index.jsp?type=hj/GK14653_00IM0001_073a.jpg","1747_수현내면_073a")</f>
        <v>1747_수현내면_073a</v>
      </c>
      <c r="B336" s="5">
        <v>1747</v>
      </c>
      <c r="C336" s="5" t="s">
        <v>5796</v>
      </c>
      <c r="D336" s="5" t="s">
        <v>5797</v>
      </c>
      <c r="E336" s="5">
        <v>337</v>
      </c>
      <c r="F336" s="6">
        <v>1</v>
      </c>
      <c r="G336" s="6" t="s">
        <v>99</v>
      </c>
      <c r="H336" s="6" t="s">
        <v>100</v>
      </c>
      <c r="I336" s="6">
        <v>8</v>
      </c>
      <c r="L336" s="6">
        <v>2</v>
      </c>
      <c r="M336" s="5" t="s">
        <v>1059</v>
      </c>
      <c r="N336" s="5" t="s">
        <v>1060</v>
      </c>
      <c r="T336" s="6" t="s">
        <v>5794</v>
      </c>
      <c r="U336" s="6" t="s">
        <v>757</v>
      </c>
      <c r="V336" s="6" t="s">
        <v>758</v>
      </c>
      <c r="Y336" s="6" t="s">
        <v>1059</v>
      </c>
      <c r="Z336" s="6" t="s">
        <v>1060</v>
      </c>
      <c r="AC336" s="6">
        <v>75</v>
      </c>
      <c r="AN336" s="6" t="s">
        <v>311</v>
      </c>
      <c r="AO336" s="6" t="s">
        <v>312</v>
      </c>
      <c r="AP336" s="6" t="s">
        <v>73</v>
      </c>
      <c r="AQ336" s="6" t="s">
        <v>74</v>
      </c>
      <c r="AR336" s="6" t="s">
        <v>1031</v>
      </c>
      <c r="AS336" s="6" t="s">
        <v>1032</v>
      </c>
      <c r="AT336" s="6" t="s">
        <v>335</v>
      </c>
      <c r="AU336" s="6" t="s">
        <v>6182</v>
      </c>
      <c r="AV336" s="6" t="s">
        <v>1576</v>
      </c>
      <c r="AW336" s="6" t="s">
        <v>1577</v>
      </c>
      <c r="BG336" s="6" t="s">
        <v>589</v>
      </c>
      <c r="BH336" s="6" t="s">
        <v>590</v>
      </c>
      <c r="BI336" s="6" t="s">
        <v>1578</v>
      </c>
      <c r="BJ336" s="6" t="s">
        <v>1579</v>
      </c>
      <c r="BK336" s="6" t="s">
        <v>589</v>
      </c>
      <c r="BL336" s="6" t="s">
        <v>590</v>
      </c>
      <c r="BM336" s="6" t="s">
        <v>1580</v>
      </c>
      <c r="BN336" s="6" t="s">
        <v>1581</v>
      </c>
      <c r="BQ336" s="6" t="s">
        <v>502</v>
      </c>
      <c r="BR336" s="6" t="s">
        <v>499</v>
      </c>
    </row>
    <row r="337" spans="1:73" ht="13.5" customHeight="1">
      <c r="A337" s="8" t="str">
        <f>HYPERLINK("http://kyu.snu.ac.kr/sdhj/index.jsp?type=hj/GK14653_00IM0001_073a.jpg","1747_수현내면_073a")</f>
        <v>1747_수현내면_073a</v>
      </c>
      <c r="B337" s="5">
        <v>1747</v>
      </c>
      <c r="C337" s="5" t="s">
        <v>5916</v>
      </c>
      <c r="D337" s="5" t="s">
        <v>5917</v>
      </c>
      <c r="E337" s="5">
        <v>338</v>
      </c>
      <c r="F337" s="6">
        <v>1</v>
      </c>
      <c r="G337" s="6" t="s">
        <v>99</v>
      </c>
      <c r="H337" s="6" t="s">
        <v>100</v>
      </c>
      <c r="I337" s="6">
        <v>8</v>
      </c>
      <c r="L337" s="6">
        <v>2</v>
      </c>
      <c r="M337" s="5" t="s">
        <v>1059</v>
      </c>
      <c r="N337" s="5" t="s">
        <v>1060</v>
      </c>
      <c r="S337" s="6" t="s">
        <v>287</v>
      </c>
      <c r="T337" s="6" t="s">
        <v>288</v>
      </c>
      <c r="U337" s="6" t="s">
        <v>1582</v>
      </c>
      <c r="V337" s="6" t="s">
        <v>1583</v>
      </c>
      <c r="Y337" s="6" t="s">
        <v>1063</v>
      </c>
      <c r="Z337" s="6" t="s">
        <v>1064</v>
      </c>
      <c r="AC337" s="6">
        <v>33</v>
      </c>
      <c r="AD337" s="6" t="s">
        <v>198</v>
      </c>
      <c r="AE337" s="6" t="s">
        <v>199</v>
      </c>
    </row>
    <row r="338" spans="1:73" ht="13.5" customHeight="1">
      <c r="A338" s="8" t="str">
        <f>HYPERLINK("http://kyu.snu.ac.kr/sdhj/index.jsp?type=hj/GK14653_00IM0001_073a.jpg","1747_수현내면_073a")</f>
        <v>1747_수현내면_073a</v>
      </c>
      <c r="B338" s="5">
        <v>1747</v>
      </c>
      <c r="C338" s="5" t="s">
        <v>5803</v>
      </c>
      <c r="D338" s="5" t="s">
        <v>5804</v>
      </c>
      <c r="E338" s="5">
        <v>339</v>
      </c>
      <c r="F338" s="6">
        <v>1</v>
      </c>
      <c r="G338" s="6" t="s">
        <v>99</v>
      </c>
      <c r="H338" s="6" t="s">
        <v>100</v>
      </c>
      <c r="I338" s="6">
        <v>8</v>
      </c>
      <c r="L338" s="6">
        <v>2</v>
      </c>
      <c r="M338" s="5" t="s">
        <v>1059</v>
      </c>
      <c r="N338" s="5" t="s">
        <v>1060</v>
      </c>
      <c r="S338" s="6" t="s">
        <v>507</v>
      </c>
      <c r="T338" s="6" t="s">
        <v>508</v>
      </c>
      <c r="Y338" s="6" t="s">
        <v>1208</v>
      </c>
      <c r="Z338" s="6" t="s">
        <v>1209</v>
      </c>
      <c r="AC338" s="6">
        <v>5</v>
      </c>
      <c r="AD338" s="6" t="s">
        <v>180</v>
      </c>
      <c r="AE338" s="6" t="s">
        <v>181</v>
      </c>
    </row>
    <row r="339" spans="1:73" ht="13.5" customHeight="1">
      <c r="A339" s="8" t="str">
        <f>HYPERLINK("http://kyu.snu.ac.kr/sdhj/index.jsp?type=hj/GK14653_00IM0001_073a.jpg","1747_수현내면_073a")</f>
        <v>1747_수현내면_073a</v>
      </c>
      <c r="B339" s="5">
        <v>1747</v>
      </c>
      <c r="C339" s="5" t="s">
        <v>5803</v>
      </c>
      <c r="D339" s="5" t="s">
        <v>5804</v>
      </c>
      <c r="E339" s="5">
        <v>340</v>
      </c>
      <c r="F339" s="6">
        <v>1</v>
      </c>
      <c r="G339" s="6" t="s">
        <v>99</v>
      </c>
      <c r="H339" s="6" t="s">
        <v>100</v>
      </c>
      <c r="I339" s="6">
        <v>8</v>
      </c>
      <c r="L339" s="6">
        <v>2</v>
      </c>
      <c r="M339" s="5" t="s">
        <v>1059</v>
      </c>
      <c r="N339" s="5" t="s">
        <v>1060</v>
      </c>
      <c r="S339" s="6" t="s">
        <v>1147</v>
      </c>
      <c r="T339" s="6" t="s">
        <v>1148</v>
      </c>
      <c r="Y339" s="6" t="s">
        <v>1584</v>
      </c>
      <c r="Z339" s="6" t="s">
        <v>1585</v>
      </c>
      <c r="AF339" s="6" t="s">
        <v>194</v>
      </c>
      <c r="AG339" s="6" t="s">
        <v>195</v>
      </c>
    </row>
    <row r="340" spans="1:73" ht="13.5" customHeight="1">
      <c r="A340" s="8" t="str">
        <f>HYPERLINK("http://kyu.snu.ac.kr/sdhj/index.jsp?type=hj/GK14653_00IM0001_073a.jpg","1747_수현내면_073a")</f>
        <v>1747_수현내면_073a</v>
      </c>
      <c r="B340" s="5">
        <v>1747</v>
      </c>
      <c r="C340" s="5" t="s">
        <v>5803</v>
      </c>
      <c r="D340" s="5" t="s">
        <v>5804</v>
      </c>
      <c r="E340" s="5">
        <v>341</v>
      </c>
      <c r="F340" s="6">
        <v>1</v>
      </c>
      <c r="G340" s="6" t="s">
        <v>99</v>
      </c>
      <c r="H340" s="6" t="s">
        <v>100</v>
      </c>
      <c r="I340" s="6">
        <v>8</v>
      </c>
      <c r="L340" s="6">
        <v>3</v>
      </c>
      <c r="M340" s="5" t="s">
        <v>1586</v>
      </c>
      <c r="N340" s="5" t="s">
        <v>1587</v>
      </c>
      <c r="O340" s="6" t="s">
        <v>12</v>
      </c>
      <c r="P340" s="6" t="s">
        <v>13</v>
      </c>
      <c r="T340" s="6" t="s">
        <v>6183</v>
      </c>
      <c r="U340" s="6" t="s">
        <v>73</v>
      </c>
      <c r="V340" s="6" t="s">
        <v>74</v>
      </c>
      <c r="W340" s="6" t="s">
        <v>1588</v>
      </c>
      <c r="X340" s="6" t="s">
        <v>6184</v>
      </c>
      <c r="Y340" s="6" t="s">
        <v>1589</v>
      </c>
      <c r="Z340" s="6" t="s">
        <v>1590</v>
      </c>
      <c r="AC340" s="6">
        <v>53</v>
      </c>
      <c r="AD340" s="6" t="s">
        <v>259</v>
      </c>
      <c r="AE340" s="6" t="s">
        <v>260</v>
      </c>
      <c r="AJ340" s="6" t="s">
        <v>33</v>
      </c>
      <c r="AK340" s="6" t="s">
        <v>34</v>
      </c>
      <c r="AL340" s="6" t="s">
        <v>1591</v>
      </c>
      <c r="AM340" s="6" t="s">
        <v>1592</v>
      </c>
      <c r="AT340" s="6" t="s">
        <v>73</v>
      </c>
      <c r="AU340" s="6" t="s">
        <v>74</v>
      </c>
      <c r="AV340" s="6" t="s">
        <v>1593</v>
      </c>
      <c r="AW340" s="6" t="s">
        <v>1594</v>
      </c>
      <c r="BG340" s="6" t="s">
        <v>93</v>
      </c>
      <c r="BH340" s="6" t="s">
        <v>94</v>
      </c>
      <c r="BI340" s="6" t="s">
        <v>1595</v>
      </c>
      <c r="BJ340" s="6" t="s">
        <v>750</v>
      </c>
      <c r="BK340" s="6" t="s">
        <v>83</v>
      </c>
      <c r="BL340" s="6" t="s">
        <v>84</v>
      </c>
      <c r="BM340" s="6" t="s">
        <v>1596</v>
      </c>
      <c r="BN340" s="6" t="s">
        <v>1597</v>
      </c>
      <c r="BO340" s="6" t="s">
        <v>83</v>
      </c>
      <c r="BP340" s="6" t="s">
        <v>84</v>
      </c>
      <c r="BQ340" s="6" t="s">
        <v>1598</v>
      </c>
      <c r="BR340" s="6" t="s">
        <v>1599</v>
      </c>
      <c r="BS340" s="6" t="s">
        <v>81</v>
      </c>
      <c r="BT340" s="6" t="s">
        <v>82</v>
      </c>
    </row>
    <row r="341" spans="1:73" ht="13.5" customHeight="1">
      <c r="A341" s="8" t="str">
        <f>HYPERLINK("http://kyu.snu.ac.kr/sdhj/index.jsp?type=hj/GK14653_00IM0001_073a.jpg","1747_수현내면_073a")</f>
        <v>1747_수현내면_073a</v>
      </c>
      <c r="B341" s="5">
        <v>1747</v>
      </c>
      <c r="C341" s="5" t="s">
        <v>5832</v>
      </c>
      <c r="D341" s="5" t="s">
        <v>5833</v>
      </c>
      <c r="E341" s="5">
        <v>342</v>
      </c>
      <c r="F341" s="6">
        <v>1</v>
      </c>
      <c r="G341" s="6" t="s">
        <v>99</v>
      </c>
      <c r="H341" s="6" t="s">
        <v>100</v>
      </c>
      <c r="I341" s="6">
        <v>8</v>
      </c>
      <c r="L341" s="6">
        <v>3</v>
      </c>
      <c r="M341" s="5" t="s">
        <v>1586</v>
      </c>
      <c r="N341" s="5" t="s">
        <v>1587</v>
      </c>
      <c r="S341" s="6" t="s">
        <v>101</v>
      </c>
      <c r="T341" s="6" t="s">
        <v>102</v>
      </c>
      <c r="W341" s="6" t="s">
        <v>677</v>
      </c>
      <c r="X341" s="6" t="s">
        <v>6185</v>
      </c>
      <c r="Y341" s="6" t="s">
        <v>105</v>
      </c>
      <c r="Z341" s="6" t="s">
        <v>106</v>
      </c>
      <c r="AC341" s="6">
        <v>58</v>
      </c>
      <c r="AD341" s="6" t="s">
        <v>783</v>
      </c>
      <c r="AE341" s="6" t="s">
        <v>784</v>
      </c>
      <c r="AJ341" s="6" t="s">
        <v>109</v>
      </c>
      <c r="AK341" s="6" t="s">
        <v>110</v>
      </c>
      <c r="AL341" s="6" t="s">
        <v>1600</v>
      </c>
      <c r="AM341" s="6" t="s">
        <v>1601</v>
      </c>
      <c r="AT341" s="6" t="s">
        <v>93</v>
      </c>
      <c r="AU341" s="6" t="s">
        <v>94</v>
      </c>
      <c r="AV341" s="6" t="s">
        <v>1602</v>
      </c>
      <c r="AW341" s="6" t="s">
        <v>1603</v>
      </c>
      <c r="BG341" s="6" t="s">
        <v>83</v>
      </c>
      <c r="BH341" s="6" t="s">
        <v>84</v>
      </c>
      <c r="BI341" s="6" t="s">
        <v>1604</v>
      </c>
      <c r="BJ341" s="6" t="s">
        <v>1605</v>
      </c>
      <c r="BK341" s="6" t="s">
        <v>923</v>
      </c>
      <c r="BL341" s="6" t="s">
        <v>924</v>
      </c>
      <c r="BM341" s="6" t="s">
        <v>1606</v>
      </c>
      <c r="BN341" s="6" t="s">
        <v>1607</v>
      </c>
      <c r="BO341" s="6" t="s">
        <v>1608</v>
      </c>
      <c r="BP341" s="6" t="s">
        <v>1609</v>
      </c>
      <c r="BQ341" s="6" t="s">
        <v>1610</v>
      </c>
      <c r="BR341" s="6" t="s">
        <v>6186</v>
      </c>
      <c r="BS341" s="6" t="s">
        <v>1611</v>
      </c>
      <c r="BT341" s="6" t="s">
        <v>1612</v>
      </c>
    </row>
    <row r="342" spans="1:73" ht="13.5" customHeight="1">
      <c r="A342" s="8" t="str">
        <f>HYPERLINK("http://kyu.snu.ac.kr/sdhj/index.jsp?type=hj/GK14653_00IM0001_073a.jpg","1747_수현내면_073a")</f>
        <v>1747_수현내면_073a</v>
      </c>
      <c r="B342" s="5">
        <v>1747</v>
      </c>
      <c r="C342" s="5" t="s">
        <v>5708</v>
      </c>
      <c r="D342" s="5" t="s">
        <v>6187</v>
      </c>
      <c r="E342" s="5">
        <v>343</v>
      </c>
      <c r="F342" s="6">
        <v>1</v>
      </c>
      <c r="G342" s="6" t="s">
        <v>99</v>
      </c>
      <c r="H342" s="6" t="s">
        <v>100</v>
      </c>
      <c r="I342" s="6">
        <v>8</v>
      </c>
      <c r="L342" s="6">
        <v>3</v>
      </c>
      <c r="M342" s="5" t="s">
        <v>1586</v>
      </c>
      <c r="N342" s="5" t="s">
        <v>1587</v>
      </c>
      <c r="S342" s="6" t="s">
        <v>248</v>
      </c>
      <c r="T342" s="6" t="s">
        <v>249</v>
      </c>
      <c r="Y342" s="6" t="s">
        <v>1613</v>
      </c>
      <c r="Z342" s="6" t="s">
        <v>1614</v>
      </c>
      <c r="AA342" s="6" t="s">
        <v>1615</v>
      </c>
      <c r="AB342" s="6" t="s">
        <v>1616</v>
      </c>
      <c r="AC342" s="6">
        <v>33</v>
      </c>
      <c r="AD342" s="6" t="s">
        <v>198</v>
      </c>
      <c r="AE342" s="6" t="s">
        <v>199</v>
      </c>
    </row>
    <row r="343" spans="1:73" ht="13.5" customHeight="1">
      <c r="A343" s="8" t="str">
        <f>HYPERLINK("http://kyu.snu.ac.kr/sdhj/index.jsp?type=hj/GK14653_00IM0001_073a.jpg","1747_수현내면_073a")</f>
        <v>1747_수현내면_073a</v>
      </c>
      <c r="B343" s="5">
        <v>1747</v>
      </c>
      <c r="C343" s="5" t="s">
        <v>6188</v>
      </c>
      <c r="D343" s="5" t="s">
        <v>6189</v>
      </c>
      <c r="E343" s="5">
        <v>344</v>
      </c>
      <c r="F343" s="6">
        <v>1</v>
      </c>
      <c r="G343" s="6" t="s">
        <v>99</v>
      </c>
      <c r="H343" s="6" t="s">
        <v>100</v>
      </c>
      <c r="I343" s="6">
        <v>8</v>
      </c>
      <c r="L343" s="6">
        <v>3</v>
      </c>
      <c r="M343" s="5" t="s">
        <v>1586</v>
      </c>
      <c r="N343" s="5" t="s">
        <v>1587</v>
      </c>
      <c r="S343" s="6" t="s">
        <v>347</v>
      </c>
      <c r="T343" s="6" t="s">
        <v>312</v>
      </c>
      <c r="W343" s="6" t="s">
        <v>931</v>
      </c>
      <c r="X343" s="6" t="s">
        <v>932</v>
      </c>
      <c r="Y343" s="6" t="s">
        <v>105</v>
      </c>
      <c r="Z343" s="6" t="s">
        <v>106</v>
      </c>
      <c r="AC343" s="6">
        <v>34</v>
      </c>
      <c r="AD343" s="6" t="s">
        <v>726</v>
      </c>
      <c r="AE343" s="6" t="s">
        <v>727</v>
      </c>
    </row>
    <row r="344" spans="1:73" ht="13.5" customHeight="1">
      <c r="A344" s="8" t="str">
        <f>HYPERLINK("http://kyu.snu.ac.kr/sdhj/index.jsp?type=hj/GK14653_00IM0001_073a.jpg","1747_수현내면_073a")</f>
        <v>1747_수현내면_073a</v>
      </c>
      <c r="B344" s="5">
        <v>1747</v>
      </c>
      <c r="C344" s="5" t="s">
        <v>6188</v>
      </c>
      <c r="D344" s="5" t="s">
        <v>6189</v>
      </c>
      <c r="E344" s="5">
        <v>345</v>
      </c>
      <c r="F344" s="6">
        <v>1</v>
      </c>
      <c r="G344" s="6" t="s">
        <v>99</v>
      </c>
      <c r="H344" s="6" t="s">
        <v>100</v>
      </c>
      <c r="I344" s="6">
        <v>8</v>
      </c>
      <c r="L344" s="6">
        <v>3</v>
      </c>
      <c r="M344" s="5" t="s">
        <v>1586</v>
      </c>
      <c r="N344" s="5" t="s">
        <v>1587</v>
      </c>
      <c r="S344" s="6" t="s">
        <v>248</v>
      </c>
      <c r="T344" s="6" t="s">
        <v>249</v>
      </c>
      <c r="Y344" s="6" t="s">
        <v>1617</v>
      </c>
      <c r="Z344" s="6" t="s">
        <v>1618</v>
      </c>
      <c r="AA344" s="6" t="s">
        <v>1619</v>
      </c>
      <c r="AB344" s="6" t="s">
        <v>1620</v>
      </c>
      <c r="AC344" s="6">
        <v>25</v>
      </c>
      <c r="AD344" s="6" t="s">
        <v>303</v>
      </c>
      <c r="AE344" s="6" t="s">
        <v>304</v>
      </c>
    </row>
    <row r="345" spans="1:73" ht="13.5" customHeight="1">
      <c r="A345" s="8" t="str">
        <f>HYPERLINK("http://kyu.snu.ac.kr/sdhj/index.jsp?type=hj/GK14653_00IM0001_073a.jpg","1747_수현내면_073a")</f>
        <v>1747_수현내면_073a</v>
      </c>
      <c r="B345" s="5">
        <v>1747</v>
      </c>
      <c r="C345" s="5" t="s">
        <v>6188</v>
      </c>
      <c r="D345" s="5" t="s">
        <v>6189</v>
      </c>
      <c r="E345" s="5">
        <v>346</v>
      </c>
      <c r="F345" s="6">
        <v>1</v>
      </c>
      <c r="G345" s="6" t="s">
        <v>99</v>
      </c>
      <c r="H345" s="6" t="s">
        <v>100</v>
      </c>
      <c r="I345" s="6">
        <v>8</v>
      </c>
      <c r="L345" s="6">
        <v>3</v>
      </c>
      <c r="M345" s="5" t="s">
        <v>1586</v>
      </c>
      <c r="N345" s="5" t="s">
        <v>1587</v>
      </c>
      <c r="S345" s="6" t="s">
        <v>347</v>
      </c>
      <c r="T345" s="6" t="s">
        <v>312</v>
      </c>
      <c r="W345" s="6" t="s">
        <v>163</v>
      </c>
      <c r="X345" s="6" t="s">
        <v>6190</v>
      </c>
      <c r="Y345" s="6" t="s">
        <v>105</v>
      </c>
      <c r="Z345" s="6" t="s">
        <v>106</v>
      </c>
      <c r="AC345" s="6">
        <v>26</v>
      </c>
      <c r="AD345" s="6" t="s">
        <v>637</v>
      </c>
      <c r="AE345" s="6" t="s">
        <v>638</v>
      </c>
    </row>
    <row r="346" spans="1:73" ht="13.5" customHeight="1">
      <c r="A346" s="8" t="str">
        <f>HYPERLINK("http://kyu.snu.ac.kr/sdhj/index.jsp?type=hj/GK14653_00IM0001_073a.jpg","1747_수현내면_073a")</f>
        <v>1747_수현내면_073a</v>
      </c>
      <c r="B346" s="5">
        <v>1747</v>
      </c>
      <c r="C346" s="5" t="s">
        <v>6188</v>
      </c>
      <c r="D346" s="5" t="s">
        <v>6189</v>
      </c>
      <c r="E346" s="5">
        <v>347</v>
      </c>
      <c r="F346" s="6">
        <v>1</v>
      </c>
      <c r="G346" s="6" t="s">
        <v>99</v>
      </c>
      <c r="H346" s="6" t="s">
        <v>100</v>
      </c>
      <c r="I346" s="6">
        <v>8</v>
      </c>
      <c r="L346" s="6">
        <v>3</v>
      </c>
      <c r="M346" s="5" t="s">
        <v>1586</v>
      </c>
      <c r="N346" s="5" t="s">
        <v>1587</v>
      </c>
      <c r="T346" s="6" t="s">
        <v>6191</v>
      </c>
      <c r="U346" s="6" t="s">
        <v>137</v>
      </c>
      <c r="V346" s="6" t="s">
        <v>138</v>
      </c>
      <c r="Y346" s="6" t="s">
        <v>1621</v>
      </c>
      <c r="Z346" s="6" t="s">
        <v>1622</v>
      </c>
      <c r="AF346" s="6" t="s">
        <v>1623</v>
      </c>
      <c r="AG346" s="6" t="s">
        <v>1624</v>
      </c>
      <c r="AT346" s="6" t="s">
        <v>129</v>
      </c>
      <c r="AU346" s="6" t="s">
        <v>130</v>
      </c>
      <c r="AV346" s="6" t="s">
        <v>1625</v>
      </c>
      <c r="AW346" s="6" t="s">
        <v>1626</v>
      </c>
      <c r="BB346" s="6" t="s">
        <v>1101</v>
      </c>
      <c r="BC346" s="6" t="s">
        <v>6192</v>
      </c>
      <c r="BF346" s="6" t="s">
        <v>6193</v>
      </c>
    </row>
    <row r="347" spans="1:73" ht="13.5" customHeight="1">
      <c r="A347" s="8" t="str">
        <f>HYPERLINK("http://kyu.snu.ac.kr/sdhj/index.jsp?type=hj/GK14653_00IM0001_073a.jpg","1747_수현내면_073a")</f>
        <v>1747_수현내면_073a</v>
      </c>
      <c r="B347" s="5">
        <v>1747</v>
      </c>
      <c r="C347" s="5" t="s">
        <v>6188</v>
      </c>
      <c r="D347" s="5" t="s">
        <v>6189</v>
      </c>
      <c r="E347" s="5">
        <v>348</v>
      </c>
      <c r="F347" s="6">
        <v>1</v>
      </c>
      <c r="G347" s="6" t="s">
        <v>99</v>
      </c>
      <c r="H347" s="6" t="s">
        <v>100</v>
      </c>
      <c r="I347" s="6">
        <v>8</v>
      </c>
      <c r="L347" s="6">
        <v>3</v>
      </c>
      <c r="M347" s="5" t="s">
        <v>1586</v>
      </c>
      <c r="N347" s="5" t="s">
        <v>1587</v>
      </c>
      <c r="T347" s="6" t="s">
        <v>6191</v>
      </c>
      <c r="U347" s="6" t="s">
        <v>137</v>
      </c>
      <c r="V347" s="6" t="s">
        <v>138</v>
      </c>
      <c r="Y347" s="6" t="s">
        <v>1627</v>
      </c>
      <c r="Z347" s="6" t="s">
        <v>1628</v>
      </c>
      <c r="AD347" s="6" t="s">
        <v>1070</v>
      </c>
      <c r="AE347" s="6" t="s">
        <v>1071</v>
      </c>
      <c r="AV347" s="6" t="s">
        <v>1629</v>
      </c>
      <c r="AW347" s="6" t="s">
        <v>1630</v>
      </c>
      <c r="BB347" s="6" t="s">
        <v>137</v>
      </c>
      <c r="BC347" s="6" t="s">
        <v>138</v>
      </c>
      <c r="BD347" s="6" t="s">
        <v>1631</v>
      </c>
      <c r="BE347" s="6" t="s">
        <v>1632</v>
      </c>
      <c r="BF347" s="6" t="s">
        <v>6194</v>
      </c>
    </row>
    <row r="348" spans="1:73" ht="13.5" customHeight="1">
      <c r="A348" s="8" t="str">
        <f>HYPERLINK("http://kyu.snu.ac.kr/sdhj/index.jsp?type=hj/GK14653_00IM0001_073a.jpg","1747_수현내면_073a")</f>
        <v>1747_수현내면_073a</v>
      </c>
      <c r="B348" s="5">
        <v>1747</v>
      </c>
      <c r="C348" s="5" t="s">
        <v>6188</v>
      </c>
      <c r="D348" s="5" t="s">
        <v>6189</v>
      </c>
      <c r="E348" s="5">
        <v>349</v>
      </c>
      <c r="F348" s="6">
        <v>1</v>
      </c>
      <c r="G348" s="6" t="s">
        <v>99</v>
      </c>
      <c r="H348" s="6" t="s">
        <v>100</v>
      </c>
      <c r="I348" s="6">
        <v>8</v>
      </c>
      <c r="L348" s="6">
        <v>3</v>
      </c>
      <c r="M348" s="5" t="s">
        <v>1586</v>
      </c>
      <c r="N348" s="5" t="s">
        <v>1587</v>
      </c>
      <c r="T348" s="6" t="s">
        <v>6191</v>
      </c>
      <c r="U348" s="6" t="s">
        <v>129</v>
      </c>
      <c r="V348" s="6" t="s">
        <v>130</v>
      </c>
      <c r="Y348" s="6" t="s">
        <v>1633</v>
      </c>
      <c r="Z348" s="6" t="s">
        <v>1634</v>
      </c>
      <c r="AF348" s="6" t="s">
        <v>1635</v>
      </c>
      <c r="AG348" s="6" t="s">
        <v>1636</v>
      </c>
      <c r="AV348" s="6" t="s">
        <v>1629</v>
      </c>
      <c r="AW348" s="6" t="s">
        <v>1630</v>
      </c>
      <c r="BC348" s="6" t="s">
        <v>138</v>
      </c>
      <c r="BE348" s="6" t="s">
        <v>1632</v>
      </c>
      <c r="BF348" s="6" t="s">
        <v>6097</v>
      </c>
      <c r="BU348" s="6" t="s">
        <v>6195</v>
      </c>
    </row>
    <row r="349" spans="1:73" ht="13.5" customHeight="1">
      <c r="A349" s="8" t="str">
        <f>HYPERLINK("http://kyu.snu.ac.kr/sdhj/index.jsp?type=hj/GK14653_00IM0001_073a.jpg","1747_수현내면_073a")</f>
        <v>1747_수현내면_073a</v>
      </c>
      <c r="B349" s="5">
        <v>1747</v>
      </c>
      <c r="C349" s="5" t="s">
        <v>5803</v>
      </c>
      <c r="D349" s="5" t="s">
        <v>5804</v>
      </c>
      <c r="E349" s="5">
        <v>350</v>
      </c>
      <c r="F349" s="6">
        <v>1</v>
      </c>
      <c r="G349" s="6" t="s">
        <v>99</v>
      </c>
      <c r="H349" s="6" t="s">
        <v>100</v>
      </c>
      <c r="I349" s="6">
        <v>8</v>
      </c>
      <c r="L349" s="6">
        <v>3</v>
      </c>
      <c r="M349" s="5" t="s">
        <v>1586</v>
      </c>
      <c r="N349" s="5" t="s">
        <v>1587</v>
      </c>
      <c r="T349" s="6" t="s">
        <v>6191</v>
      </c>
      <c r="U349" s="6" t="s">
        <v>137</v>
      </c>
      <c r="V349" s="6" t="s">
        <v>138</v>
      </c>
      <c r="Y349" s="6" t="s">
        <v>1637</v>
      </c>
      <c r="Z349" s="6" t="s">
        <v>1638</v>
      </c>
      <c r="AC349" s="6">
        <v>59</v>
      </c>
      <c r="AD349" s="6" t="s">
        <v>511</v>
      </c>
      <c r="AE349" s="6" t="s">
        <v>512</v>
      </c>
      <c r="AF349" s="6" t="s">
        <v>1300</v>
      </c>
      <c r="AG349" s="6" t="s">
        <v>1248</v>
      </c>
      <c r="AH349" s="6" t="s">
        <v>1301</v>
      </c>
      <c r="AI349" s="6" t="s">
        <v>1302</v>
      </c>
      <c r="BB349" s="6" t="s">
        <v>137</v>
      </c>
      <c r="BC349" s="6" t="s">
        <v>138</v>
      </c>
      <c r="BD349" s="6" t="s">
        <v>1639</v>
      </c>
      <c r="BE349" s="6" t="s">
        <v>1640</v>
      </c>
      <c r="BF349" s="6" t="s">
        <v>6193</v>
      </c>
    </row>
    <row r="350" spans="1:73" ht="13.5" customHeight="1">
      <c r="A350" s="8" t="str">
        <f>HYPERLINK("http://kyu.snu.ac.kr/sdhj/index.jsp?type=hj/GK14653_00IM0001_073a.jpg","1747_수현내면_073a")</f>
        <v>1747_수현내면_073a</v>
      </c>
      <c r="B350" s="5">
        <v>1747</v>
      </c>
      <c r="C350" s="5" t="s">
        <v>6188</v>
      </c>
      <c r="D350" s="5" t="s">
        <v>6189</v>
      </c>
      <c r="E350" s="5">
        <v>351</v>
      </c>
      <c r="F350" s="6">
        <v>1</v>
      </c>
      <c r="G350" s="6" t="s">
        <v>99</v>
      </c>
      <c r="H350" s="6" t="s">
        <v>100</v>
      </c>
      <c r="I350" s="6">
        <v>8</v>
      </c>
      <c r="L350" s="6">
        <v>3</v>
      </c>
      <c r="M350" s="5" t="s">
        <v>1586</v>
      </c>
      <c r="N350" s="5" t="s">
        <v>1587</v>
      </c>
      <c r="T350" s="6" t="s">
        <v>6191</v>
      </c>
      <c r="U350" s="6" t="s">
        <v>137</v>
      </c>
      <c r="V350" s="6" t="s">
        <v>138</v>
      </c>
      <c r="Y350" s="6" t="s">
        <v>1641</v>
      </c>
      <c r="Z350" s="6" t="s">
        <v>1642</v>
      </c>
      <c r="AD350" s="6" t="s">
        <v>1198</v>
      </c>
      <c r="AE350" s="6" t="s">
        <v>1199</v>
      </c>
      <c r="AF350" s="6" t="s">
        <v>575</v>
      </c>
      <c r="AG350" s="6" t="s">
        <v>576</v>
      </c>
      <c r="BB350" s="6" t="s">
        <v>137</v>
      </c>
      <c r="BC350" s="6" t="s">
        <v>138</v>
      </c>
      <c r="BD350" s="6" t="s">
        <v>1643</v>
      </c>
      <c r="BE350" s="6" t="s">
        <v>1644</v>
      </c>
      <c r="BF350" s="6" t="s">
        <v>6196</v>
      </c>
    </row>
    <row r="351" spans="1:73" ht="13.5" customHeight="1">
      <c r="A351" s="8" t="str">
        <f>HYPERLINK("http://kyu.snu.ac.kr/sdhj/index.jsp?type=hj/GK14653_00IM0001_073a.jpg","1747_수현내면_073a")</f>
        <v>1747_수현내면_073a</v>
      </c>
      <c r="B351" s="5">
        <v>1747</v>
      </c>
      <c r="C351" s="5" t="s">
        <v>6188</v>
      </c>
      <c r="D351" s="5" t="s">
        <v>6189</v>
      </c>
      <c r="E351" s="5">
        <v>352</v>
      </c>
      <c r="F351" s="6">
        <v>1</v>
      </c>
      <c r="G351" s="6" t="s">
        <v>99</v>
      </c>
      <c r="H351" s="6" t="s">
        <v>100</v>
      </c>
      <c r="I351" s="6">
        <v>8</v>
      </c>
      <c r="L351" s="6">
        <v>3</v>
      </c>
      <c r="M351" s="5" t="s">
        <v>1586</v>
      </c>
      <c r="N351" s="5" t="s">
        <v>1587</v>
      </c>
      <c r="T351" s="6" t="s">
        <v>6191</v>
      </c>
      <c r="U351" s="6" t="s">
        <v>137</v>
      </c>
      <c r="V351" s="6" t="s">
        <v>138</v>
      </c>
      <c r="Y351" s="6" t="s">
        <v>1645</v>
      </c>
      <c r="Z351" s="6" t="s">
        <v>1646</v>
      </c>
      <c r="AD351" s="6" t="s">
        <v>289</v>
      </c>
      <c r="AE351" s="6" t="s">
        <v>290</v>
      </c>
      <c r="AV351" s="6" t="s">
        <v>1647</v>
      </c>
      <c r="AW351" s="6" t="s">
        <v>1648</v>
      </c>
      <c r="BB351" s="6" t="s">
        <v>137</v>
      </c>
      <c r="BC351" s="6" t="s">
        <v>138</v>
      </c>
      <c r="BD351" s="6" t="s">
        <v>817</v>
      </c>
      <c r="BE351" s="6" t="s">
        <v>818</v>
      </c>
      <c r="BF351" s="6" t="s">
        <v>6197</v>
      </c>
    </row>
    <row r="352" spans="1:73" ht="13.5" customHeight="1">
      <c r="A352" s="8" t="str">
        <f>HYPERLINK("http://kyu.snu.ac.kr/sdhj/index.jsp?type=hj/GK14653_00IM0001_073a.jpg","1747_수현내면_073a")</f>
        <v>1747_수현내면_073a</v>
      </c>
      <c r="B352" s="5">
        <v>1747</v>
      </c>
      <c r="C352" s="5" t="s">
        <v>5962</v>
      </c>
      <c r="D352" s="5" t="s">
        <v>5963</v>
      </c>
      <c r="E352" s="5">
        <v>353</v>
      </c>
      <c r="F352" s="6">
        <v>1</v>
      </c>
      <c r="G352" s="6" t="s">
        <v>99</v>
      </c>
      <c r="H352" s="6" t="s">
        <v>100</v>
      </c>
      <c r="I352" s="6">
        <v>8</v>
      </c>
      <c r="L352" s="6">
        <v>3</v>
      </c>
      <c r="M352" s="5" t="s">
        <v>1586</v>
      </c>
      <c r="N352" s="5" t="s">
        <v>1587</v>
      </c>
      <c r="T352" s="6" t="s">
        <v>6191</v>
      </c>
      <c r="U352" s="6" t="s">
        <v>137</v>
      </c>
      <c r="V352" s="6" t="s">
        <v>138</v>
      </c>
      <c r="Y352" s="6" t="s">
        <v>1649</v>
      </c>
      <c r="Z352" s="6" t="s">
        <v>1650</v>
      </c>
      <c r="AD352" s="6" t="s">
        <v>403</v>
      </c>
      <c r="AE352" s="6" t="s">
        <v>404</v>
      </c>
      <c r="AF352" s="6" t="s">
        <v>1635</v>
      </c>
      <c r="AG352" s="6" t="s">
        <v>1636</v>
      </c>
      <c r="AV352" s="6" t="s">
        <v>1647</v>
      </c>
      <c r="AW352" s="6" t="s">
        <v>1648</v>
      </c>
      <c r="BC352" s="6" t="s">
        <v>138</v>
      </c>
      <c r="BE352" s="6" t="s">
        <v>818</v>
      </c>
      <c r="BF352" s="6" t="s">
        <v>6198</v>
      </c>
      <c r="BU352" s="6" t="s">
        <v>6199</v>
      </c>
    </row>
    <row r="353" spans="1:73" ht="13.5" customHeight="1">
      <c r="A353" s="8" t="str">
        <f>HYPERLINK("http://kyu.snu.ac.kr/sdhj/index.jsp?type=hj/GK14653_00IM0001_073a.jpg","1747_수현내면_073a")</f>
        <v>1747_수현내면_073a</v>
      </c>
      <c r="B353" s="5">
        <v>1747</v>
      </c>
      <c r="C353" s="5" t="s">
        <v>5962</v>
      </c>
      <c r="D353" s="5" t="s">
        <v>5963</v>
      </c>
      <c r="E353" s="5">
        <v>354</v>
      </c>
      <c r="F353" s="6">
        <v>1</v>
      </c>
      <c r="G353" s="6" t="s">
        <v>99</v>
      </c>
      <c r="H353" s="6" t="s">
        <v>100</v>
      </c>
      <c r="I353" s="6">
        <v>8</v>
      </c>
      <c r="L353" s="6">
        <v>3</v>
      </c>
      <c r="M353" s="5" t="s">
        <v>1586</v>
      </c>
      <c r="N353" s="5" t="s">
        <v>1587</v>
      </c>
      <c r="T353" s="6" t="s">
        <v>6191</v>
      </c>
      <c r="U353" s="6" t="s">
        <v>129</v>
      </c>
      <c r="V353" s="6" t="s">
        <v>130</v>
      </c>
      <c r="Y353" s="6" t="s">
        <v>1651</v>
      </c>
      <c r="Z353" s="6" t="s">
        <v>1073</v>
      </c>
      <c r="AC353" s="6">
        <v>58</v>
      </c>
      <c r="AD353" s="6" t="s">
        <v>783</v>
      </c>
      <c r="AE353" s="6" t="s">
        <v>784</v>
      </c>
      <c r="AF353" s="6" t="s">
        <v>819</v>
      </c>
      <c r="AG353" s="6" t="s">
        <v>479</v>
      </c>
      <c r="AH353" s="6" t="s">
        <v>6200</v>
      </c>
      <c r="AI353" s="6" t="s">
        <v>6201</v>
      </c>
      <c r="BB353" s="6" t="s">
        <v>137</v>
      </c>
      <c r="BC353" s="6" t="s">
        <v>138</v>
      </c>
      <c r="BD353" s="6" t="s">
        <v>1652</v>
      </c>
      <c r="BE353" s="6" t="s">
        <v>1653</v>
      </c>
      <c r="BF353" s="6" t="s">
        <v>6193</v>
      </c>
    </row>
    <row r="354" spans="1:73" ht="13.5" customHeight="1">
      <c r="A354" s="8" t="str">
        <f>HYPERLINK("http://kyu.snu.ac.kr/sdhj/index.jsp?type=hj/GK14653_00IM0001_073a.jpg","1747_수현내면_073a")</f>
        <v>1747_수현내면_073a</v>
      </c>
      <c r="B354" s="5">
        <v>1747</v>
      </c>
      <c r="C354" s="5" t="s">
        <v>6188</v>
      </c>
      <c r="D354" s="5" t="s">
        <v>6189</v>
      </c>
      <c r="E354" s="5">
        <v>355</v>
      </c>
      <c r="F354" s="6">
        <v>1</v>
      </c>
      <c r="G354" s="6" t="s">
        <v>99</v>
      </c>
      <c r="H354" s="6" t="s">
        <v>100</v>
      </c>
      <c r="I354" s="6">
        <v>8</v>
      </c>
      <c r="L354" s="6">
        <v>3</v>
      </c>
      <c r="M354" s="5" t="s">
        <v>1586</v>
      </c>
      <c r="N354" s="5" t="s">
        <v>1587</v>
      </c>
      <c r="T354" s="6" t="s">
        <v>6191</v>
      </c>
      <c r="U354" s="6" t="s">
        <v>129</v>
      </c>
      <c r="V354" s="6" t="s">
        <v>130</v>
      </c>
      <c r="Y354" s="6" t="s">
        <v>1654</v>
      </c>
      <c r="Z354" s="6" t="s">
        <v>1655</v>
      </c>
      <c r="AC354" s="6">
        <v>49</v>
      </c>
      <c r="AD354" s="6" t="s">
        <v>555</v>
      </c>
      <c r="AE354" s="6" t="s">
        <v>556</v>
      </c>
      <c r="AF354" s="6" t="s">
        <v>819</v>
      </c>
      <c r="AG354" s="6" t="s">
        <v>479</v>
      </c>
      <c r="AH354" s="6" t="s">
        <v>6136</v>
      </c>
      <c r="AI354" s="6" t="s">
        <v>6202</v>
      </c>
      <c r="BC354" s="6" t="s">
        <v>138</v>
      </c>
      <c r="BE354" s="6" t="s">
        <v>1653</v>
      </c>
      <c r="BF354" s="6" t="s">
        <v>6196</v>
      </c>
    </row>
    <row r="355" spans="1:73" ht="13.5" customHeight="1">
      <c r="A355" s="8" t="str">
        <f>HYPERLINK("http://kyu.snu.ac.kr/sdhj/index.jsp?type=hj/GK14653_00IM0001_073a.jpg","1747_수현내면_073a")</f>
        <v>1747_수현내면_073a</v>
      </c>
      <c r="B355" s="5">
        <v>1747</v>
      </c>
      <c r="C355" s="5" t="s">
        <v>6188</v>
      </c>
      <c r="D355" s="5" t="s">
        <v>6189</v>
      </c>
      <c r="E355" s="5">
        <v>356</v>
      </c>
      <c r="F355" s="6">
        <v>1</v>
      </c>
      <c r="G355" s="6" t="s">
        <v>99</v>
      </c>
      <c r="H355" s="6" t="s">
        <v>100</v>
      </c>
      <c r="I355" s="6">
        <v>8</v>
      </c>
      <c r="L355" s="6">
        <v>3</v>
      </c>
      <c r="M355" s="5" t="s">
        <v>1586</v>
      </c>
      <c r="N355" s="5" t="s">
        <v>1587</v>
      </c>
      <c r="T355" s="6" t="s">
        <v>6191</v>
      </c>
      <c r="U355" s="6" t="s">
        <v>129</v>
      </c>
      <c r="V355" s="6" t="s">
        <v>130</v>
      </c>
      <c r="Y355" s="6" t="s">
        <v>1656</v>
      </c>
      <c r="Z355" s="6" t="s">
        <v>1657</v>
      </c>
      <c r="AC355" s="6">
        <v>43</v>
      </c>
      <c r="AD355" s="6" t="s">
        <v>521</v>
      </c>
      <c r="AE355" s="6" t="s">
        <v>522</v>
      </c>
      <c r="BC355" s="6" t="s">
        <v>138</v>
      </c>
      <c r="BE355" s="6" t="s">
        <v>1653</v>
      </c>
      <c r="BF355" s="6" t="s">
        <v>6203</v>
      </c>
    </row>
    <row r="356" spans="1:73" ht="13.5" customHeight="1">
      <c r="A356" s="8" t="str">
        <f>HYPERLINK("http://kyu.snu.ac.kr/sdhj/index.jsp?type=hj/GK14653_00IM0001_073a.jpg","1747_수현내면_073a")</f>
        <v>1747_수현내면_073a</v>
      </c>
      <c r="B356" s="5">
        <v>1747</v>
      </c>
      <c r="C356" s="5" t="s">
        <v>6188</v>
      </c>
      <c r="D356" s="5" t="s">
        <v>6189</v>
      </c>
      <c r="E356" s="5">
        <v>357</v>
      </c>
      <c r="F356" s="6">
        <v>1</v>
      </c>
      <c r="G356" s="6" t="s">
        <v>99</v>
      </c>
      <c r="H356" s="6" t="s">
        <v>100</v>
      </c>
      <c r="I356" s="6">
        <v>8</v>
      </c>
      <c r="L356" s="6">
        <v>3</v>
      </c>
      <c r="M356" s="5" t="s">
        <v>1586</v>
      </c>
      <c r="N356" s="5" t="s">
        <v>1587</v>
      </c>
      <c r="T356" s="6" t="s">
        <v>6191</v>
      </c>
      <c r="U356" s="6" t="s">
        <v>129</v>
      </c>
      <c r="V356" s="6" t="s">
        <v>130</v>
      </c>
      <c r="Y356" s="6" t="s">
        <v>1658</v>
      </c>
      <c r="Z356" s="6" t="s">
        <v>1659</v>
      </c>
      <c r="AC356" s="6">
        <v>40</v>
      </c>
      <c r="AD356" s="6" t="s">
        <v>1070</v>
      </c>
      <c r="AE356" s="6" t="s">
        <v>1071</v>
      </c>
      <c r="AF356" s="6" t="s">
        <v>1300</v>
      </c>
      <c r="AG356" s="6" t="s">
        <v>1248</v>
      </c>
      <c r="AH356" s="6" t="s">
        <v>164</v>
      </c>
      <c r="AI356" s="6" t="s">
        <v>6204</v>
      </c>
      <c r="BC356" s="6" t="s">
        <v>138</v>
      </c>
      <c r="BE356" s="6" t="s">
        <v>1653</v>
      </c>
      <c r="BF356" s="6" t="s">
        <v>6205</v>
      </c>
    </row>
    <row r="357" spans="1:73" ht="13.5" customHeight="1">
      <c r="A357" s="8" t="str">
        <f>HYPERLINK("http://kyu.snu.ac.kr/sdhj/index.jsp?type=hj/GK14653_00IM0001_073a.jpg","1747_수현내면_073a")</f>
        <v>1747_수현내면_073a</v>
      </c>
      <c r="B357" s="5">
        <v>1747</v>
      </c>
      <c r="C357" s="5" t="s">
        <v>6188</v>
      </c>
      <c r="D357" s="5" t="s">
        <v>6189</v>
      </c>
      <c r="E357" s="5">
        <v>358</v>
      </c>
      <c r="F357" s="6">
        <v>1</v>
      </c>
      <c r="G357" s="6" t="s">
        <v>99</v>
      </c>
      <c r="H357" s="6" t="s">
        <v>100</v>
      </c>
      <c r="I357" s="6">
        <v>8</v>
      </c>
      <c r="L357" s="6">
        <v>3</v>
      </c>
      <c r="M357" s="5" t="s">
        <v>1586</v>
      </c>
      <c r="N357" s="5" t="s">
        <v>1587</v>
      </c>
      <c r="T357" s="6" t="s">
        <v>6191</v>
      </c>
      <c r="U357" s="6" t="s">
        <v>129</v>
      </c>
      <c r="V357" s="6" t="s">
        <v>130</v>
      </c>
      <c r="Y357" s="6" t="s">
        <v>1660</v>
      </c>
      <c r="Z357" s="6" t="s">
        <v>1661</v>
      </c>
      <c r="AC357" s="6">
        <v>62</v>
      </c>
      <c r="AD357" s="6" t="s">
        <v>246</v>
      </c>
      <c r="AE357" s="6" t="s">
        <v>247</v>
      </c>
      <c r="AF357" s="6" t="s">
        <v>819</v>
      </c>
      <c r="AG357" s="6" t="s">
        <v>479</v>
      </c>
      <c r="AH357" s="6" t="s">
        <v>6206</v>
      </c>
      <c r="AI357" s="6" t="s">
        <v>6207</v>
      </c>
      <c r="AT357" s="6" t="s">
        <v>129</v>
      </c>
      <c r="AU357" s="6" t="s">
        <v>130</v>
      </c>
      <c r="AV357" s="6" t="s">
        <v>1662</v>
      </c>
      <c r="AW357" s="6" t="s">
        <v>1663</v>
      </c>
      <c r="BB357" s="6" t="s">
        <v>1101</v>
      </c>
      <c r="BC357" s="6" t="s">
        <v>6208</v>
      </c>
      <c r="BF357" s="6" t="s">
        <v>5975</v>
      </c>
    </row>
    <row r="358" spans="1:73" ht="13.5" customHeight="1">
      <c r="A358" s="8" t="str">
        <f>HYPERLINK("http://kyu.snu.ac.kr/sdhj/index.jsp?type=hj/GK14653_00IM0001_073a.jpg","1747_수현내면_073a")</f>
        <v>1747_수현내면_073a</v>
      </c>
      <c r="B358" s="5">
        <v>1747</v>
      </c>
      <c r="C358" s="5" t="s">
        <v>5721</v>
      </c>
      <c r="D358" s="5" t="s">
        <v>5910</v>
      </c>
      <c r="E358" s="5">
        <v>359</v>
      </c>
      <c r="F358" s="6">
        <v>1</v>
      </c>
      <c r="G358" s="6" t="s">
        <v>99</v>
      </c>
      <c r="H358" s="6" t="s">
        <v>100</v>
      </c>
      <c r="I358" s="6">
        <v>8</v>
      </c>
      <c r="L358" s="6">
        <v>3</v>
      </c>
      <c r="M358" s="5" t="s">
        <v>1586</v>
      </c>
      <c r="N358" s="5" t="s">
        <v>1587</v>
      </c>
      <c r="T358" s="6" t="s">
        <v>6191</v>
      </c>
      <c r="U358" s="6" t="s">
        <v>129</v>
      </c>
      <c r="V358" s="6" t="s">
        <v>130</v>
      </c>
      <c r="Y358" s="6" t="s">
        <v>1664</v>
      </c>
      <c r="Z358" s="6" t="s">
        <v>1353</v>
      </c>
      <c r="AC358" s="6">
        <v>26</v>
      </c>
      <c r="AD358" s="6" t="s">
        <v>637</v>
      </c>
      <c r="AE358" s="6" t="s">
        <v>638</v>
      </c>
      <c r="AF358" s="6" t="s">
        <v>819</v>
      </c>
      <c r="AG358" s="6" t="s">
        <v>479</v>
      </c>
      <c r="AH358" s="6" t="s">
        <v>1665</v>
      </c>
      <c r="AI358" s="6" t="s">
        <v>1666</v>
      </c>
      <c r="BB358" s="6" t="s">
        <v>137</v>
      </c>
      <c r="BC358" s="6" t="s">
        <v>138</v>
      </c>
      <c r="BD358" s="6" t="s">
        <v>1667</v>
      </c>
      <c r="BE358" s="6" t="s">
        <v>6209</v>
      </c>
      <c r="BF358" s="6" t="s">
        <v>6196</v>
      </c>
    </row>
    <row r="359" spans="1:73" ht="13.5" customHeight="1">
      <c r="A359" s="8" t="str">
        <f>HYPERLINK("http://kyu.snu.ac.kr/sdhj/index.jsp?type=hj/GK14653_00IM0001_073a.jpg","1747_수현내면_073a")</f>
        <v>1747_수현내면_073a</v>
      </c>
      <c r="B359" s="5">
        <v>1747</v>
      </c>
      <c r="C359" s="5" t="s">
        <v>6188</v>
      </c>
      <c r="D359" s="5" t="s">
        <v>6189</v>
      </c>
      <c r="E359" s="5">
        <v>360</v>
      </c>
      <c r="F359" s="6">
        <v>1</v>
      </c>
      <c r="G359" s="6" t="s">
        <v>99</v>
      </c>
      <c r="H359" s="6" t="s">
        <v>100</v>
      </c>
      <c r="I359" s="6">
        <v>8</v>
      </c>
      <c r="L359" s="6">
        <v>3</v>
      </c>
      <c r="M359" s="5" t="s">
        <v>1586</v>
      </c>
      <c r="N359" s="5" t="s">
        <v>1587</v>
      </c>
      <c r="T359" s="6" t="s">
        <v>6191</v>
      </c>
      <c r="U359" s="6" t="s">
        <v>137</v>
      </c>
      <c r="V359" s="6" t="s">
        <v>138</v>
      </c>
      <c r="Y359" s="6" t="s">
        <v>1668</v>
      </c>
      <c r="Z359" s="6" t="s">
        <v>1669</v>
      </c>
      <c r="AC359" s="6">
        <v>22</v>
      </c>
      <c r="AD359" s="6" t="s">
        <v>1670</v>
      </c>
      <c r="AE359" s="6" t="s">
        <v>1671</v>
      </c>
      <c r="BC359" s="6" t="s">
        <v>138</v>
      </c>
      <c r="BE359" s="6" t="s">
        <v>6209</v>
      </c>
      <c r="BF359" s="6" t="s">
        <v>6203</v>
      </c>
    </row>
    <row r="360" spans="1:73" ht="13.5" customHeight="1">
      <c r="A360" s="8" t="str">
        <f>HYPERLINK("http://kyu.snu.ac.kr/sdhj/index.jsp?type=hj/GK14653_00IM0001_073a.jpg","1747_수현내면_073a")</f>
        <v>1747_수현내면_073a</v>
      </c>
      <c r="B360" s="5">
        <v>1747</v>
      </c>
      <c r="C360" s="5" t="s">
        <v>6188</v>
      </c>
      <c r="D360" s="5" t="s">
        <v>6189</v>
      </c>
      <c r="E360" s="5">
        <v>361</v>
      </c>
      <c r="F360" s="6">
        <v>1</v>
      </c>
      <c r="G360" s="6" t="s">
        <v>99</v>
      </c>
      <c r="H360" s="6" t="s">
        <v>100</v>
      </c>
      <c r="I360" s="6">
        <v>8</v>
      </c>
      <c r="L360" s="6">
        <v>3</v>
      </c>
      <c r="M360" s="5" t="s">
        <v>1586</v>
      </c>
      <c r="N360" s="5" t="s">
        <v>1587</v>
      </c>
      <c r="T360" s="6" t="s">
        <v>6191</v>
      </c>
      <c r="U360" s="6" t="s">
        <v>123</v>
      </c>
      <c r="V360" s="6" t="s">
        <v>124</v>
      </c>
      <c r="Y360" s="6" t="s">
        <v>1672</v>
      </c>
      <c r="Z360" s="6" t="s">
        <v>1673</v>
      </c>
      <c r="AD360" s="6" t="s">
        <v>224</v>
      </c>
      <c r="AE360" s="6" t="s">
        <v>225</v>
      </c>
      <c r="AG360" s="6" t="s">
        <v>6210</v>
      </c>
      <c r="AV360" s="6" t="s">
        <v>1674</v>
      </c>
      <c r="AW360" s="6" t="s">
        <v>1675</v>
      </c>
      <c r="BD360" s="6" t="s">
        <v>1676</v>
      </c>
      <c r="BE360" s="6" t="s">
        <v>1677</v>
      </c>
    </row>
    <row r="361" spans="1:73" ht="13.5" customHeight="1">
      <c r="A361" s="8" t="str">
        <f>HYPERLINK("http://kyu.snu.ac.kr/sdhj/index.jsp?type=hj/GK14653_00IM0001_073a.jpg","1747_수현내면_073a")</f>
        <v>1747_수현내면_073a</v>
      </c>
      <c r="B361" s="5">
        <v>1747</v>
      </c>
      <c r="C361" s="5" t="s">
        <v>5727</v>
      </c>
      <c r="D361" s="5" t="s">
        <v>5751</v>
      </c>
      <c r="E361" s="5">
        <v>362</v>
      </c>
      <c r="F361" s="6">
        <v>1</v>
      </c>
      <c r="G361" s="6" t="s">
        <v>99</v>
      </c>
      <c r="H361" s="6" t="s">
        <v>100</v>
      </c>
      <c r="I361" s="6">
        <v>8</v>
      </c>
      <c r="L361" s="6">
        <v>3</v>
      </c>
      <c r="M361" s="5" t="s">
        <v>1586</v>
      </c>
      <c r="N361" s="5" t="s">
        <v>1587</v>
      </c>
      <c r="T361" s="6" t="s">
        <v>6191</v>
      </c>
      <c r="U361" s="6" t="s">
        <v>137</v>
      </c>
      <c r="V361" s="6" t="s">
        <v>138</v>
      </c>
      <c r="Y361" s="6" t="s">
        <v>1678</v>
      </c>
      <c r="Z361" s="6" t="s">
        <v>1679</v>
      </c>
      <c r="AD361" s="6" t="s">
        <v>1198</v>
      </c>
      <c r="AE361" s="6" t="s">
        <v>1199</v>
      </c>
      <c r="AF361" s="6" t="s">
        <v>6211</v>
      </c>
      <c r="AG361" s="6" t="s">
        <v>6212</v>
      </c>
      <c r="BB361" s="6" t="s">
        <v>190</v>
      </c>
      <c r="BC361" s="6" t="s">
        <v>191</v>
      </c>
      <c r="BF361" s="6" t="s">
        <v>6193</v>
      </c>
    </row>
    <row r="362" spans="1:73" ht="13.5" customHeight="1">
      <c r="A362" s="8" t="str">
        <f>HYPERLINK("http://kyu.snu.ac.kr/sdhj/index.jsp?type=hj/GK14653_00IM0001_073a.jpg","1747_수현내면_073a")</f>
        <v>1747_수현내면_073a</v>
      </c>
      <c r="B362" s="5">
        <v>1747</v>
      </c>
      <c r="C362" s="5" t="s">
        <v>6188</v>
      </c>
      <c r="D362" s="5" t="s">
        <v>6189</v>
      </c>
      <c r="E362" s="5">
        <v>363</v>
      </c>
      <c r="F362" s="6">
        <v>1</v>
      </c>
      <c r="G362" s="6" t="s">
        <v>99</v>
      </c>
      <c r="H362" s="6" t="s">
        <v>100</v>
      </c>
      <c r="I362" s="6">
        <v>8</v>
      </c>
      <c r="L362" s="6">
        <v>3</v>
      </c>
      <c r="M362" s="5" t="s">
        <v>1586</v>
      </c>
      <c r="N362" s="5" t="s">
        <v>1587</v>
      </c>
      <c r="T362" s="6" t="s">
        <v>6191</v>
      </c>
      <c r="U362" s="6" t="s">
        <v>137</v>
      </c>
      <c r="V362" s="6" t="s">
        <v>138</v>
      </c>
      <c r="Y362" s="6" t="s">
        <v>1680</v>
      </c>
      <c r="Z362" s="6" t="s">
        <v>1681</v>
      </c>
      <c r="AD362" s="6" t="s">
        <v>127</v>
      </c>
      <c r="AE362" s="6" t="s">
        <v>128</v>
      </c>
      <c r="AF362" s="6" t="s">
        <v>819</v>
      </c>
      <c r="AG362" s="6" t="s">
        <v>479</v>
      </c>
      <c r="AH362" s="6" t="s">
        <v>1682</v>
      </c>
      <c r="AI362" s="6" t="s">
        <v>1683</v>
      </c>
      <c r="AV362" s="6" t="s">
        <v>1684</v>
      </c>
      <c r="AW362" s="6" t="s">
        <v>1685</v>
      </c>
      <c r="BD362" s="6" t="s">
        <v>1686</v>
      </c>
      <c r="BE362" s="6" t="s">
        <v>1687</v>
      </c>
    </row>
    <row r="363" spans="1:73" ht="13.5" customHeight="1">
      <c r="A363" s="8" t="str">
        <f>HYPERLINK("http://kyu.snu.ac.kr/sdhj/index.jsp?type=hj/GK14653_00IM0001_073a.jpg","1747_수현내면_073a")</f>
        <v>1747_수현내면_073a</v>
      </c>
      <c r="B363" s="5">
        <v>1747</v>
      </c>
      <c r="C363" s="5" t="s">
        <v>6188</v>
      </c>
      <c r="D363" s="5" t="s">
        <v>6189</v>
      </c>
      <c r="E363" s="5">
        <v>364</v>
      </c>
      <c r="F363" s="6">
        <v>1</v>
      </c>
      <c r="G363" s="6" t="s">
        <v>99</v>
      </c>
      <c r="H363" s="6" t="s">
        <v>100</v>
      </c>
      <c r="I363" s="6">
        <v>8</v>
      </c>
      <c r="L363" s="6">
        <v>3</v>
      </c>
      <c r="M363" s="5" t="s">
        <v>1586</v>
      </c>
      <c r="N363" s="5" t="s">
        <v>1587</v>
      </c>
      <c r="T363" s="6" t="s">
        <v>6191</v>
      </c>
      <c r="U363" s="6" t="s">
        <v>137</v>
      </c>
      <c r="V363" s="6" t="s">
        <v>138</v>
      </c>
      <c r="Y363" s="6" t="s">
        <v>1054</v>
      </c>
      <c r="Z363" s="6" t="s">
        <v>6213</v>
      </c>
      <c r="AC363" s="6">
        <v>42</v>
      </c>
      <c r="AD363" s="6" t="s">
        <v>447</v>
      </c>
      <c r="AE363" s="6" t="s">
        <v>448</v>
      </c>
      <c r="AG363" s="6" t="s">
        <v>479</v>
      </c>
      <c r="AI363" s="6" t="s">
        <v>6202</v>
      </c>
      <c r="AT363" s="6" t="s">
        <v>129</v>
      </c>
      <c r="AU363" s="6" t="s">
        <v>130</v>
      </c>
      <c r="AV363" s="6" t="s">
        <v>567</v>
      </c>
      <c r="AW363" s="6" t="s">
        <v>568</v>
      </c>
      <c r="BB363" s="6" t="s">
        <v>1101</v>
      </c>
      <c r="BC363" s="6" t="s">
        <v>6192</v>
      </c>
      <c r="BF363" s="6" t="s">
        <v>6193</v>
      </c>
    </row>
    <row r="364" spans="1:73" ht="13.5" customHeight="1">
      <c r="A364" s="8" t="str">
        <f>HYPERLINK("http://kyu.snu.ac.kr/sdhj/index.jsp?type=hj/GK14653_00IM0001_073a.jpg","1747_수현내면_073a")</f>
        <v>1747_수현내면_073a</v>
      </c>
      <c r="B364" s="5">
        <v>1747</v>
      </c>
      <c r="C364" s="5" t="s">
        <v>6188</v>
      </c>
      <c r="D364" s="5" t="s">
        <v>6189</v>
      </c>
      <c r="E364" s="5">
        <v>365</v>
      </c>
      <c r="F364" s="6">
        <v>1</v>
      </c>
      <c r="G364" s="6" t="s">
        <v>99</v>
      </c>
      <c r="H364" s="6" t="s">
        <v>100</v>
      </c>
      <c r="I364" s="6">
        <v>8</v>
      </c>
      <c r="L364" s="6">
        <v>3</v>
      </c>
      <c r="M364" s="5" t="s">
        <v>1586</v>
      </c>
      <c r="N364" s="5" t="s">
        <v>1587</v>
      </c>
      <c r="T364" s="6" t="s">
        <v>6191</v>
      </c>
      <c r="U364" s="6" t="s">
        <v>129</v>
      </c>
      <c r="V364" s="6" t="s">
        <v>130</v>
      </c>
      <c r="Y364" s="6" t="s">
        <v>1688</v>
      </c>
      <c r="Z364" s="6" t="s">
        <v>1689</v>
      </c>
      <c r="AC364" s="6">
        <v>13</v>
      </c>
      <c r="AD364" s="6" t="s">
        <v>202</v>
      </c>
      <c r="AE364" s="6" t="s">
        <v>203</v>
      </c>
      <c r="AG364" s="6" t="s">
        <v>479</v>
      </c>
      <c r="AI364" s="6" t="s">
        <v>6202</v>
      </c>
      <c r="BB364" s="6" t="s">
        <v>190</v>
      </c>
      <c r="BC364" s="6" t="s">
        <v>191</v>
      </c>
      <c r="BF364" s="6" t="s">
        <v>6193</v>
      </c>
    </row>
    <row r="365" spans="1:73" ht="13.5" customHeight="1">
      <c r="A365" s="8" t="str">
        <f>HYPERLINK("http://kyu.snu.ac.kr/sdhj/index.jsp?type=hj/GK14653_00IM0001_073a.jpg","1747_수현내면_073a")</f>
        <v>1747_수현내면_073a</v>
      </c>
      <c r="B365" s="5">
        <v>1747</v>
      </c>
      <c r="C365" s="5" t="s">
        <v>6188</v>
      </c>
      <c r="D365" s="5" t="s">
        <v>6189</v>
      </c>
      <c r="E365" s="5">
        <v>366</v>
      </c>
      <c r="F365" s="6">
        <v>1</v>
      </c>
      <c r="G365" s="6" t="s">
        <v>99</v>
      </c>
      <c r="H365" s="6" t="s">
        <v>100</v>
      </c>
      <c r="I365" s="6">
        <v>8</v>
      </c>
      <c r="L365" s="6">
        <v>3</v>
      </c>
      <c r="M365" s="5" t="s">
        <v>1586</v>
      </c>
      <c r="N365" s="5" t="s">
        <v>1587</v>
      </c>
      <c r="T365" s="6" t="s">
        <v>6191</v>
      </c>
      <c r="U365" s="6" t="s">
        <v>137</v>
      </c>
      <c r="V365" s="6" t="s">
        <v>138</v>
      </c>
      <c r="Y365" s="6" t="s">
        <v>253</v>
      </c>
      <c r="Z365" s="6" t="s">
        <v>254</v>
      </c>
      <c r="AC365" s="6">
        <v>11</v>
      </c>
      <c r="AF365" s="6" t="s">
        <v>6214</v>
      </c>
      <c r="AG365" s="6" t="s">
        <v>6215</v>
      </c>
      <c r="AH365" s="6" t="s">
        <v>6136</v>
      </c>
      <c r="AI365" s="6" t="s">
        <v>6202</v>
      </c>
      <c r="BC365" s="6" t="s">
        <v>191</v>
      </c>
      <c r="BF365" s="6" t="s">
        <v>6194</v>
      </c>
    </row>
    <row r="366" spans="1:73" ht="13.5" customHeight="1">
      <c r="A366" s="8" t="str">
        <f>HYPERLINK("http://kyu.snu.ac.kr/sdhj/index.jsp?type=hj/GK14653_00IM0001_073a.jpg","1747_수현내면_073a")</f>
        <v>1747_수현내면_073a</v>
      </c>
      <c r="B366" s="5">
        <v>1747</v>
      </c>
      <c r="C366" s="5" t="s">
        <v>6188</v>
      </c>
      <c r="D366" s="5" t="s">
        <v>6189</v>
      </c>
      <c r="E366" s="5">
        <v>367</v>
      </c>
      <c r="F366" s="6">
        <v>1</v>
      </c>
      <c r="G366" s="6" t="s">
        <v>99</v>
      </c>
      <c r="H366" s="6" t="s">
        <v>100</v>
      </c>
      <c r="I366" s="6">
        <v>8</v>
      </c>
      <c r="L366" s="6">
        <v>3</v>
      </c>
      <c r="M366" s="5" t="s">
        <v>1586</v>
      </c>
      <c r="N366" s="5" t="s">
        <v>1587</v>
      </c>
      <c r="T366" s="6" t="s">
        <v>6191</v>
      </c>
      <c r="U366" s="6" t="s">
        <v>129</v>
      </c>
      <c r="V366" s="6" t="s">
        <v>130</v>
      </c>
      <c r="Y366" s="6" t="s">
        <v>1690</v>
      </c>
      <c r="Z366" s="6" t="s">
        <v>1691</v>
      </c>
      <c r="AC366" s="6">
        <v>18</v>
      </c>
      <c r="AD366" s="6" t="s">
        <v>840</v>
      </c>
      <c r="AE366" s="6" t="s">
        <v>841</v>
      </c>
      <c r="AF366" s="6" t="s">
        <v>819</v>
      </c>
      <c r="AG366" s="6" t="s">
        <v>479</v>
      </c>
      <c r="AH366" s="6" t="s">
        <v>6206</v>
      </c>
      <c r="AI366" s="6" t="s">
        <v>6216</v>
      </c>
      <c r="BB366" s="6" t="s">
        <v>137</v>
      </c>
      <c r="BC366" s="6" t="s">
        <v>138</v>
      </c>
      <c r="BD366" s="6" t="s">
        <v>1692</v>
      </c>
      <c r="BE366" s="6" t="s">
        <v>1693</v>
      </c>
      <c r="BF366" s="6" t="s">
        <v>6217</v>
      </c>
    </row>
    <row r="367" spans="1:73" ht="13.5" customHeight="1">
      <c r="A367" s="8" t="str">
        <f>HYPERLINK("http://kyu.snu.ac.kr/sdhj/index.jsp?type=hj/GK14653_00IM0001_073a.jpg","1747_수현내면_073a")</f>
        <v>1747_수현내면_073a</v>
      </c>
      <c r="B367" s="5">
        <v>1747</v>
      </c>
      <c r="C367" s="5" t="s">
        <v>6218</v>
      </c>
      <c r="D367" s="5" t="s">
        <v>6219</v>
      </c>
      <c r="E367" s="5">
        <v>368</v>
      </c>
      <c r="F367" s="6">
        <v>1</v>
      </c>
      <c r="G367" s="6" t="s">
        <v>99</v>
      </c>
      <c r="H367" s="6" t="s">
        <v>100</v>
      </c>
      <c r="I367" s="6">
        <v>8</v>
      </c>
      <c r="L367" s="6">
        <v>3</v>
      </c>
      <c r="M367" s="5" t="s">
        <v>1586</v>
      </c>
      <c r="N367" s="5" t="s">
        <v>1587</v>
      </c>
      <c r="T367" s="6" t="s">
        <v>6191</v>
      </c>
      <c r="U367" s="6" t="s">
        <v>137</v>
      </c>
      <c r="V367" s="6" t="s">
        <v>138</v>
      </c>
      <c r="Y367" s="6" t="s">
        <v>1694</v>
      </c>
      <c r="Z367" s="6" t="s">
        <v>1695</v>
      </c>
      <c r="AC367" s="6">
        <v>25</v>
      </c>
      <c r="AD367" s="6" t="s">
        <v>303</v>
      </c>
      <c r="AE367" s="6" t="s">
        <v>304</v>
      </c>
      <c r="AT367" s="6" t="s">
        <v>331</v>
      </c>
      <c r="AU367" s="6" t="s">
        <v>332</v>
      </c>
      <c r="AV367" s="6" t="s">
        <v>1696</v>
      </c>
      <c r="AW367" s="6" t="s">
        <v>1697</v>
      </c>
      <c r="BB367" s="6" t="s">
        <v>137</v>
      </c>
      <c r="BC367" s="6" t="s">
        <v>138</v>
      </c>
      <c r="BD367" s="6" t="s">
        <v>1698</v>
      </c>
      <c r="BE367" s="6" t="s">
        <v>1699</v>
      </c>
      <c r="BF367" s="6" t="s">
        <v>6193</v>
      </c>
    </row>
    <row r="368" spans="1:73" ht="13.5" customHeight="1">
      <c r="A368" s="8" t="str">
        <f>HYPERLINK("http://kyu.snu.ac.kr/sdhj/index.jsp?type=hj/GK14653_00IM0001_073a.jpg","1747_수현내면_073a")</f>
        <v>1747_수현내면_073a</v>
      </c>
      <c r="B368" s="5">
        <v>1747</v>
      </c>
      <c r="C368" s="5" t="s">
        <v>6188</v>
      </c>
      <c r="D368" s="5" t="s">
        <v>6189</v>
      </c>
      <c r="E368" s="5">
        <v>369</v>
      </c>
      <c r="F368" s="6">
        <v>1</v>
      </c>
      <c r="G368" s="6" t="s">
        <v>99</v>
      </c>
      <c r="H368" s="6" t="s">
        <v>100</v>
      </c>
      <c r="I368" s="6">
        <v>8</v>
      </c>
      <c r="L368" s="6">
        <v>3</v>
      </c>
      <c r="M368" s="5" t="s">
        <v>1586</v>
      </c>
      <c r="N368" s="5" t="s">
        <v>1587</v>
      </c>
      <c r="T368" s="6" t="s">
        <v>6191</v>
      </c>
      <c r="U368" s="6" t="s">
        <v>137</v>
      </c>
      <c r="V368" s="6" t="s">
        <v>138</v>
      </c>
      <c r="Y368" s="6" t="s">
        <v>1700</v>
      </c>
      <c r="Z368" s="6" t="s">
        <v>1701</v>
      </c>
      <c r="AC368" s="6">
        <v>16</v>
      </c>
      <c r="AD368" s="6" t="s">
        <v>435</v>
      </c>
      <c r="AE368" s="6" t="s">
        <v>436</v>
      </c>
      <c r="AF368" s="6" t="s">
        <v>819</v>
      </c>
      <c r="AG368" s="6" t="s">
        <v>479</v>
      </c>
      <c r="AH368" s="6" t="s">
        <v>6206</v>
      </c>
      <c r="AI368" s="6" t="s">
        <v>6216</v>
      </c>
      <c r="AT368" s="6" t="s">
        <v>331</v>
      </c>
      <c r="AU368" s="6" t="s">
        <v>332</v>
      </c>
      <c r="AV368" s="6" t="s">
        <v>1696</v>
      </c>
      <c r="AW368" s="6" t="s">
        <v>1697</v>
      </c>
      <c r="BC368" s="6" t="s">
        <v>138</v>
      </c>
      <c r="BE368" s="6" t="s">
        <v>1699</v>
      </c>
      <c r="BF368" s="6" t="s">
        <v>6194</v>
      </c>
      <c r="BU368" s="6" t="s">
        <v>6220</v>
      </c>
    </row>
    <row r="369" spans="1:72" ht="13.5" customHeight="1">
      <c r="A369" s="8" t="str">
        <f>HYPERLINK("http://kyu.snu.ac.kr/sdhj/index.jsp?type=hj/GK14653_00IM0001_073a.jpg","1747_수현내면_073a")</f>
        <v>1747_수현내면_073a</v>
      </c>
      <c r="B369" s="5">
        <v>1747</v>
      </c>
      <c r="C369" s="5" t="s">
        <v>6188</v>
      </c>
      <c r="D369" s="5" t="s">
        <v>6189</v>
      </c>
      <c r="E369" s="5">
        <v>370</v>
      </c>
      <c r="F369" s="6">
        <v>1</v>
      </c>
      <c r="G369" s="6" t="s">
        <v>99</v>
      </c>
      <c r="H369" s="6" t="s">
        <v>100</v>
      </c>
      <c r="I369" s="6">
        <v>8</v>
      </c>
      <c r="L369" s="6">
        <v>4</v>
      </c>
      <c r="M369" s="5" t="s">
        <v>1702</v>
      </c>
      <c r="N369" s="5" t="s">
        <v>1703</v>
      </c>
      <c r="T369" s="6" t="s">
        <v>6221</v>
      </c>
      <c r="U369" s="6" t="s">
        <v>73</v>
      </c>
      <c r="V369" s="6" t="s">
        <v>74</v>
      </c>
      <c r="W369" s="6" t="s">
        <v>461</v>
      </c>
      <c r="X369" s="6" t="s">
        <v>462</v>
      </c>
      <c r="Y369" s="6" t="s">
        <v>1704</v>
      </c>
      <c r="Z369" s="6" t="s">
        <v>1705</v>
      </c>
      <c r="AC369" s="6">
        <v>33</v>
      </c>
      <c r="AD369" s="6" t="s">
        <v>198</v>
      </c>
      <c r="AE369" s="6" t="s">
        <v>199</v>
      </c>
      <c r="AJ369" s="6" t="s">
        <v>33</v>
      </c>
      <c r="AK369" s="6" t="s">
        <v>34</v>
      </c>
      <c r="AL369" s="6" t="s">
        <v>121</v>
      </c>
      <c r="AM369" s="6" t="s">
        <v>122</v>
      </c>
      <c r="AT369" s="6" t="s">
        <v>93</v>
      </c>
      <c r="AU369" s="6" t="s">
        <v>94</v>
      </c>
      <c r="AV369" s="6" t="s">
        <v>1706</v>
      </c>
      <c r="AW369" s="6" t="s">
        <v>1707</v>
      </c>
      <c r="BG369" s="6" t="s">
        <v>93</v>
      </c>
      <c r="BH369" s="6" t="s">
        <v>94</v>
      </c>
      <c r="BI369" s="6" t="s">
        <v>1708</v>
      </c>
      <c r="BJ369" s="6" t="s">
        <v>1709</v>
      </c>
      <c r="BK369" s="6" t="s">
        <v>93</v>
      </c>
      <c r="BL369" s="6" t="s">
        <v>94</v>
      </c>
      <c r="BM369" s="6" t="s">
        <v>1710</v>
      </c>
      <c r="BN369" s="6" t="s">
        <v>1711</v>
      </c>
      <c r="BO369" s="6" t="s">
        <v>93</v>
      </c>
      <c r="BP369" s="6" t="s">
        <v>94</v>
      </c>
      <c r="BQ369" s="6" t="s">
        <v>6222</v>
      </c>
      <c r="BR369" s="6" t="s">
        <v>6223</v>
      </c>
      <c r="BS369" s="6" t="s">
        <v>97</v>
      </c>
      <c r="BT369" s="6" t="s">
        <v>98</v>
      </c>
    </row>
    <row r="370" spans="1:72" ht="13.5" customHeight="1">
      <c r="A370" s="8" t="str">
        <f>HYPERLINK("http://kyu.snu.ac.kr/sdhj/index.jsp?type=hj/GK14653_00IM0001_073a.jpg","1747_수현내면_073a")</f>
        <v>1747_수현내면_073a</v>
      </c>
      <c r="B370" s="5">
        <v>1747</v>
      </c>
      <c r="C370" s="5" t="s">
        <v>6224</v>
      </c>
      <c r="D370" s="5" t="s">
        <v>6225</v>
      </c>
      <c r="E370" s="5">
        <v>371</v>
      </c>
      <c r="F370" s="6">
        <v>1</v>
      </c>
      <c r="G370" s="6" t="s">
        <v>99</v>
      </c>
      <c r="H370" s="6" t="s">
        <v>100</v>
      </c>
      <c r="I370" s="6">
        <v>8</v>
      </c>
      <c r="L370" s="6">
        <v>4</v>
      </c>
      <c r="M370" s="5" t="s">
        <v>1702</v>
      </c>
      <c r="N370" s="5" t="s">
        <v>1703</v>
      </c>
      <c r="S370" s="6" t="s">
        <v>101</v>
      </c>
      <c r="T370" s="6" t="s">
        <v>102</v>
      </c>
      <c r="W370" s="6" t="s">
        <v>75</v>
      </c>
      <c r="X370" s="6" t="s">
        <v>76</v>
      </c>
      <c r="Y370" s="6" t="s">
        <v>105</v>
      </c>
      <c r="Z370" s="6" t="s">
        <v>106</v>
      </c>
      <c r="AC370" s="6">
        <v>33</v>
      </c>
      <c r="AD370" s="6" t="s">
        <v>198</v>
      </c>
      <c r="AE370" s="6" t="s">
        <v>199</v>
      </c>
      <c r="AJ370" s="6" t="s">
        <v>109</v>
      </c>
      <c r="AK370" s="6" t="s">
        <v>110</v>
      </c>
      <c r="AL370" s="6" t="s">
        <v>81</v>
      </c>
      <c r="AM370" s="6" t="s">
        <v>82</v>
      </c>
      <c r="AT370" s="6" t="s">
        <v>83</v>
      </c>
      <c r="AU370" s="6" t="s">
        <v>84</v>
      </c>
      <c r="AV370" s="6" t="s">
        <v>359</v>
      </c>
      <c r="AW370" s="6" t="s">
        <v>360</v>
      </c>
      <c r="BG370" s="6" t="s">
        <v>273</v>
      </c>
      <c r="BH370" s="6" t="s">
        <v>5783</v>
      </c>
      <c r="BI370" s="6" t="s">
        <v>5809</v>
      </c>
      <c r="BJ370" s="6" t="s">
        <v>5810</v>
      </c>
      <c r="BK370" s="6" t="s">
        <v>89</v>
      </c>
      <c r="BL370" s="6" t="s">
        <v>90</v>
      </c>
      <c r="BM370" s="6" t="s">
        <v>91</v>
      </c>
      <c r="BN370" s="6" t="s">
        <v>92</v>
      </c>
      <c r="BQ370" s="6" t="s">
        <v>1712</v>
      </c>
      <c r="BR370" s="6" t="s">
        <v>1713</v>
      </c>
      <c r="BS370" s="6" t="s">
        <v>164</v>
      </c>
      <c r="BT370" s="6" t="s">
        <v>6226</v>
      </c>
    </row>
    <row r="371" spans="1:72" ht="13.5" customHeight="1">
      <c r="A371" s="8" t="str">
        <f>HYPERLINK("http://kyu.snu.ac.kr/sdhj/index.jsp?type=hj/GK14653_00IM0001_073a.jpg","1747_수현내면_073a")</f>
        <v>1747_수현내면_073a</v>
      </c>
      <c r="B371" s="5">
        <v>1747</v>
      </c>
      <c r="C371" s="5" t="s">
        <v>6227</v>
      </c>
      <c r="D371" s="5" t="s">
        <v>6228</v>
      </c>
      <c r="E371" s="5">
        <v>372</v>
      </c>
      <c r="F371" s="6">
        <v>1</v>
      </c>
      <c r="G371" s="6" t="s">
        <v>99</v>
      </c>
      <c r="H371" s="6" t="s">
        <v>100</v>
      </c>
      <c r="I371" s="6">
        <v>8</v>
      </c>
      <c r="L371" s="6">
        <v>4</v>
      </c>
      <c r="M371" s="5" t="s">
        <v>1702</v>
      </c>
      <c r="N371" s="5" t="s">
        <v>1703</v>
      </c>
      <c r="S371" s="6" t="s">
        <v>244</v>
      </c>
      <c r="T371" s="6" t="s">
        <v>245</v>
      </c>
      <c r="AC371" s="6">
        <v>2</v>
      </c>
      <c r="AD371" s="6" t="s">
        <v>246</v>
      </c>
      <c r="AE371" s="6" t="s">
        <v>247</v>
      </c>
    </row>
    <row r="372" spans="1:72" ht="13.5" customHeight="1">
      <c r="A372" s="8" t="str">
        <f>HYPERLINK("http://kyu.snu.ac.kr/sdhj/index.jsp?type=hj/GK14653_00IM0001_073a.jpg","1747_수현내면_073a")</f>
        <v>1747_수현내면_073a</v>
      </c>
      <c r="B372" s="5">
        <v>1747</v>
      </c>
      <c r="C372" s="5" t="s">
        <v>6224</v>
      </c>
      <c r="D372" s="5" t="s">
        <v>6225</v>
      </c>
      <c r="E372" s="5">
        <v>373</v>
      </c>
      <c r="F372" s="6">
        <v>1</v>
      </c>
      <c r="G372" s="6" t="s">
        <v>99</v>
      </c>
      <c r="H372" s="6" t="s">
        <v>100</v>
      </c>
      <c r="I372" s="6">
        <v>8</v>
      </c>
      <c r="L372" s="6">
        <v>4</v>
      </c>
      <c r="M372" s="5" t="s">
        <v>1702</v>
      </c>
      <c r="N372" s="5" t="s">
        <v>1703</v>
      </c>
      <c r="T372" s="6" t="s">
        <v>6229</v>
      </c>
      <c r="U372" s="6" t="s">
        <v>137</v>
      </c>
      <c r="V372" s="6" t="s">
        <v>138</v>
      </c>
      <c r="Y372" s="6" t="s">
        <v>1714</v>
      </c>
      <c r="Z372" s="6" t="s">
        <v>1715</v>
      </c>
      <c r="AC372" s="6">
        <v>30</v>
      </c>
      <c r="AD372" s="6" t="s">
        <v>351</v>
      </c>
      <c r="AE372" s="6" t="s">
        <v>352</v>
      </c>
    </row>
    <row r="373" spans="1:72" ht="13.5" customHeight="1">
      <c r="A373" s="8" t="str">
        <f>HYPERLINK("http://kyu.snu.ac.kr/sdhj/index.jsp?type=hj/GK14653_00IM0001_073a.jpg","1747_수현내면_073a")</f>
        <v>1747_수현내면_073a</v>
      </c>
      <c r="B373" s="5">
        <v>1747</v>
      </c>
      <c r="C373" s="5" t="s">
        <v>6224</v>
      </c>
      <c r="D373" s="5" t="s">
        <v>6225</v>
      </c>
      <c r="E373" s="5">
        <v>374</v>
      </c>
      <c r="F373" s="6">
        <v>1</v>
      </c>
      <c r="G373" s="6" t="s">
        <v>99</v>
      </c>
      <c r="H373" s="6" t="s">
        <v>100</v>
      </c>
      <c r="I373" s="6">
        <v>8</v>
      </c>
      <c r="L373" s="6">
        <v>5</v>
      </c>
      <c r="M373" s="5" t="s">
        <v>1716</v>
      </c>
      <c r="N373" s="5" t="s">
        <v>1717</v>
      </c>
      <c r="T373" s="6" t="s">
        <v>6230</v>
      </c>
      <c r="U373" s="6" t="s">
        <v>1718</v>
      </c>
      <c r="V373" s="6" t="s">
        <v>1719</v>
      </c>
      <c r="W373" s="6" t="s">
        <v>163</v>
      </c>
      <c r="X373" s="6" t="s">
        <v>6231</v>
      </c>
      <c r="Y373" s="6" t="s">
        <v>1720</v>
      </c>
      <c r="Z373" s="6" t="s">
        <v>1721</v>
      </c>
      <c r="AC373" s="6">
        <v>48</v>
      </c>
      <c r="AD373" s="6" t="s">
        <v>224</v>
      </c>
      <c r="AE373" s="6" t="s">
        <v>225</v>
      </c>
      <c r="AJ373" s="6" t="s">
        <v>33</v>
      </c>
      <c r="AK373" s="6" t="s">
        <v>34</v>
      </c>
      <c r="AL373" s="6" t="s">
        <v>164</v>
      </c>
      <c r="AM373" s="6" t="s">
        <v>6232</v>
      </c>
      <c r="AT373" s="6" t="s">
        <v>589</v>
      </c>
      <c r="AU373" s="6" t="s">
        <v>590</v>
      </c>
      <c r="AV373" s="6" t="s">
        <v>1722</v>
      </c>
      <c r="AW373" s="6" t="s">
        <v>1723</v>
      </c>
      <c r="BG373" s="6" t="s">
        <v>589</v>
      </c>
      <c r="BH373" s="6" t="s">
        <v>590</v>
      </c>
      <c r="BI373" s="6" t="s">
        <v>1724</v>
      </c>
      <c r="BJ373" s="6" t="s">
        <v>1725</v>
      </c>
      <c r="BK373" s="6" t="s">
        <v>589</v>
      </c>
      <c r="BL373" s="6" t="s">
        <v>590</v>
      </c>
      <c r="BM373" s="6" t="s">
        <v>1726</v>
      </c>
      <c r="BN373" s="6" t="s">
        <v>1727</v>
      </c>
      <c r="BO373" s="6" t="s">
        <v>589</v>
      </c>
      <c r="BP373" s="6" t="s">
        <v>590</v>
      </c>
      <c r="BQ373" s="6" t="s">
        <v>1728</v>
      </c>
      <c r="BR373" s="6" t="s">
        <v>1729</v>
      </c>
      <c r="BS373" s="6" t="s">
        <v>415</v>
      </c>
      <c r="BT373" s="6" t="s">
        <v>416</v>
      </c>
    </row>
    <row r="374" spans="1:72" ht="13.5" customHeight="1">
      <c r="A374" s="8" t="str">
        <f>HYPERLINK("http://kyu.snu.ac.kr/sdhj/index.jsp?type=hj/GK14653_00IM0001_073a.jpg","1747_수현내면_073a")</f>
        <v>1747_수현내면_073a</v>
      </c>
      <c r="B374" s="5">
        <v>1747</v>
      </c>
      <c r="C374" s="5" t="s">
        <v>5721</v>
      </c>
      <c r="D374" s="5" t="s">
        <v>5910</v>
      </c>
      <c r="E374" s="5">
        <v>375</v>
      </c>
      <c r="F374" s="6">
        <v>1</v>
      </c>
      <c r="G374" s="6" t="s">
        <v>99</v>
      </c>
      <c r="H374" s="6" t="s">
        <v>100</v>
      </c>
      <c r="I374" s="6">
        <v>8</v>
      </c>
      <c r="L374" s="6">
        <v>5</v>
      </c>
      <c r="M374" s="5" t="s">
        <v>1716</v>
      </c>
      <c r="N374" s="5" t="s">
        <v>1717</v>
      </c>
      <c r="S374" s="6" t="s">
        <v>101</v>
      </c>
      <c r="T374" s="6" t="s">
        <v>102</v>
      </c>
      <c r="U374" s="6" t="s">
        <v>323</v>
      </c>
      <c r="V374" s="6" t="s">
        <v>324</v>
      </c>
      <c r="Y374" s="6" t="s">
        <v>349</v>
      </c>
      <c r="Z374" s="6" t="s">
        <v>350</v>
      </c>
      <c r="AC374" s="6">
        <v>43</v>
      </c>
      <c r="AD374" s="6" t="s">
        <v>521</v>
      </c>
      <c r="AE374" s="6" t="s">
        <v>522</v>
      </c>
      <c r="AN374" s="6" t="s">
        <v>1730</v>
      </c>
      <c r="AO374" s="6" t="s">
        <v>1731</v>
      </c>
      <c r="AR374" s="6" t="s">
        <v>1732</v>
      </c>
      <c r="AS374" s="6" t="s">
        <v>6233</v>
      </c>
      <c r="AV374" s="6" t="s">
        <v>502</v>
      </c>
      <c r="AW374" s="6" t="s">
        <v>499</v>
      </c>
      <c r="BI374" s="6" t="s">
        <v>1733</v>
      </c>
      <c r="BJ374" s="6" t="s">
        <v>1734</v>
      </c>
      <c r="BM374" s="6" t="s">
        <v>1735</v>
      </c>
      <c r="BN374" s="6" t="s">
        <v>1736</v>
      </c>
      <c r="BQ374" s="6" t="s">
        <v>1737</v>
      </c>
      <c r="BR374" s="6" t="s">
        <v>6234</v>
      </c>
      <c r="BS374" s="6" t="s">
        <v>675</v>
      </c>
      <c r="BT374" s="6" t="s">
        <v>676</v>
      </c>
    </row>
    <row r="375" spans="1:72" ht="13.5" customHeight="1">
      <c r="A375" s="8" t="str">
        <f>HYPERLINK("http://kyu.snu.ac.kr/sdhj/index.jsp?type=hj/GK14653_00IM0001_073a.jpg","1747_수현내면_073a")</f>
        <v>1747_수현내면_073a</v>
      </c>
      <c r="B375" s="5">
        <v>1747</v>
      </c>
      <c r="C375" s="5" t="s">
        <v>5691</v>
      </c>
      <c r="D375" s="5" t="s">
        <v>5692</v>
      </c>
      <c r="E375" s="5">
        <v>376</v>
      </c>
      <c r="F375" s="6">
        <v>1</v>
      </c>
      <c r="G375" s="6" t="s">
        <v>99</v>
      </c>
      <c r="H375" s="6" t="s">
        <v>100</v>
      </c>
      <c r="I375" s="6">
        <v>8</v>
      </c>
      <c r="L375" s="6">
        <v>5</v>
      </c>
      <c r="M375" s="5" t="s">
        <v>1716</v>
      </c>
      <c r="N375" s="5" t="s">
        <v>1717</v>
      </c>
      <c r="S375" s="6" t="s">
        <v>1186</v>
      </c>
      <c r="T375" s="6" t="s">
        <v>1187</v>
      </c>
      <c r="U375" s="6" t="s">
        <v>323</v>
      </c>
      <c r="V375" s="6" t="s">
        <v>324</v>
      </c>
      <c r="Y375" s="6" t="s">
        <v>349</v>
      </c>
      <c r="Z375" s="6" t="s">
        <v>350</v>
      </c>
      <c r="AC375" s="6">
        <v>75</v>
      </c>
      <c r="AD375" s="6" t="s">
        <v>176</v>
      </c>
      <c r="AE375" s="6" t="s">
        <v>177</v>
      </c>
    </row>
    <row r="376" spans="1:72" ht="13.5" customHeight="1">
      <c r="A376" s="8" t="str">
        <f>HYPERLINK("http://kyu.snu.ac.kr/sdhj/index.jsp?type=hj/GK14653_00IM0001_073a.jpg","1747_수현내면_073a")</f>
        <v>1747_수현내면_073a</v>
      </c>
      <c r="B376" s="5">
        <v>1747</v>
      </c>
      <c r="C376" s="5" t="s">
        <v>5721</v>
      </c>
      <c r="D376" s="5" t="s">
        <v>5910</v>
      </c>
      <c r="E376" s="5">
        <v>377</v>
      </c>
      <c r="F376" s="6">
        <v>1</v>
      </c>
      <c r="G376" s="6" t="s">
        <v>99</v>
      </c>
      <c r="H376" s="6" t="s">
        <v>100</v>
      </c>
      <c r="I376" s="6">
        <v>8</v>
      </c>
      <c r="L376" s="6">
        <v>5</v>
      </c>
      <c r="M376" s="5" t="s">
        <v>1716</v>
      </c>
      <c r="N376" s="5" t="s">
        <v>1717</v>
      </c>
      <c r="S376" s="6" t="s">
        <v>248</v>
      </c>
      <c r="T376" s="6" t="s">
        <v>249</v>
      </c>
      <c r="Y376" s="6" t="s">
        <v>1738</v>
      </c>
      <c r="Z376" s="6" t="s">
        <v>1739</v>
      </c>
      <c r="AC376" s="6">
        <v>6</v>
      </c>
      <c r="AD376" s="6" t="s">
        <v>133</v>
      </c>
      <c r="AE376" s="6" t="s">
        <v>134</v>
      </c>
    </row>
    <row r="377" spans="1:72" ht="13.5" customHeight="1">
      <c r="A377" s="8" t="str">
        <f>HYPERLINK("http://kyu.snu.ac.kr/sdhj/index.jsp?type=hj/GK14653_00IM0001_073a.jpg","1747_수현내면_073a")</f>
        <v>1747_수현내면_073a</v>
      </c>
      <c r="B377" s="5">
        <v>1747</v>
      </c>
      <c r="C377" s="5" t="s">
        <v>5721</v>
      </c>
      <c r="D377" s="5" t="s">
        <v>5910</v>
      </c>
      <c r="E377" s="5">
        <v>378</v>
      </c>
      <c r="F377" s="6">
        <v>1</v>
      </c>
      <c r="G377" s="6" t="s">
        <v>99</v>
      </c>
      <c r="H377" s="6" t="s">
        <v>100</v>
      </c>
      <c r="I377" s="6">
        <v>8</v>
      </c>
      <c r="L377" s="6">
        <v>5</v>
      </c>
      <c r="M377" s="5" t="s">
        <v>1716</v>
      </c>
      <c r="N377" s="5" t="s">
        <v>1717</v>
      </c>
      <c r="S377" s="6" t="s">
        <v>244</v>
      </c>
      <c r="T377" s="6" t="s">
        <v>245</v>
      </c>
      <c r="Y377" s="6" t="s">
        <v>349</v>
      </c>
      <c r="Z377" s="6" t="s">
        <v>350</v>
      </c>
      <c r="AC377" s="6">
        <v>2</v>
      </c>
      <c r="AD377" s="6" t="s">
        <v>246</v>
      </c>
      <c r="AE377" s="6" t="s">
        <v>247</v>
      </c>
    </row>
    <row r="378" spans="1:72" ht="13.5" customHeight="1">
      <c r="A378" s="8" t="str">
        <f>HYPERLINK("http://kyu.snu.ac.kr/sdhj/index.jsp?type=hj/GK14653_00IM0001_073a.jpg","1747_수현내면_073a")</f>
        <v>1747_수현내면_073a</v>
      </c>
      <c r="B378" s="5">
        <v>1747</v>
      </c>
      <c r="C378" s="5" t="s">
        <v>5721</v>
      </c>
      <c r="D378" s="5" t="s">
        <v>5910</v>
      </c>
      <c r="E378" s="5">
        <v>379</v>
      </c>
      <c r="F378" s="6">
        <v>1</v>
      </c>
      <c r="G378" s="6" t="s">
        <v>99</v>
      </c>
      <c r="H378" s="6" t="s">
        <v>100</v>
      </c>
      <c r="I378" s="6">
        <v>9</v>
      </c>
      <c r="J378" s="6" t="s">
        <v>1740</v>
      </c>
      <c r="K378" s="6" t="s">
        <v>1741</v>
      </c>
      <c r="L378" s="6">
        <v>1</v>
      </c>
      <c r="M378" s="5" t="s">
        <v>1742</v>
      </c>
      <c r="N378" s="5" t="s">
        <v>1743</v>
      </c>
      <c r="T378" s="6" t="s">
        <v>6235</v>
      </c>
      <c r="U378" s="6" t="s">
        <v>1744</v>
      </c>
      <c r="V378" s="6" t="s">
        <v>1745</v>
      </c>
      <c r="W378" s="6" t="s">
        <v>684</v>
      </c>
      <c r="X378" s="6" t="s">
        <v>685</v>
      </c>
      <c r="Y378" s="6" t="s">
        <v>105</v>
      </c>
      <c r="Z378" s="6" t="s">
        <v>106</v>
      </c>
      <c r="AC378" s="6">
        <v>31</v>
      </c>
      <c r="AD378" s="6" t="s">
        <v>107</v>
      </c>
      <c r="AE378" s="6" t="s">
        <v>108</v>
      </c>
      <c r="AJ378" s="6" t="s">
        <v>109</v>
      </c>
      <c r="AK378" s="6" t="s">
        <v>110</v>
      </c>
      <c r="AL378" s="6" t="s">
        <v>687</v>
      </c>
      <c r="AM378" s="6" t="s">
        <v>688</v>
      </c>
      <c r="AT378" s="6" t="s">
        <v>451</v>
      </c>
      <c r="AU378" s="6" t="s">
        <v>452</v>
      </c>
      <c r="AV378" s="6" t="s">
        <v>1217</v>
      </c>
      <c r="AW378" s="6" t="s">
        <v>1218</v>
      </c>
      <c r="BG378" s="6" t="s">
        <v>93</v>
      </c>
      <c r="BH378" s="6" t="s">
        <v>94</v>
      </c>
      <c r="BI378" s="6" t="s">
        <v>1219</v>
      </c>
      <c r="BJ378" s="6" t="s">
        <v>1220</v>
      </c>
      <c r="BK378" s="6" t="s">
        <v>93</v>
      </c>
      <c r="BL378" s="6" t="s">
        <v>94</v>
      </c>
      <c r="BM378" s="6" t="s">
        <v>1221</v>
      </c>
      <c r="BN378" s="6" t="s">
        <v>1222</v>
      </c>
      <c r="BO378" s="6" t="s">
        <v>93</v>
      </c>
      <c r="BP378" s="6" t="s">
        <v>94</v>
      </c>
      <c r="BQ378" s="6" t="s">
        <v>1223</v>
      </c>
      <c r="BR378" s="6" t="s">
        <v>6078</v>
      </c>
      <c r="BS378" s="6" t="s">
        <v>164</v>
      </c>
      <c r="BT378" s="6" t="s">
        <v>6079</v>
      </c>
    </row>
    <row r="379" spans="1:72" ht="13.5" customHeight="1">
      <c r="A379" s="8" t="str">
        <f>HYPERLINK("http://kyu.snu.ac.kr/sdhj/index.jsp?type=hj/GK14653_00IM0001_073a.jpg","1747_수현내면_073a")</f>
        <v>1747_수현내면_073a</v>
      </c>
      <c r="B379" s="5">
        <v>1747</v>
      </c>
      <c r="C379" s="5" t="s">
        <v>6080</v>
      </c>
      <c r="D379" s="5" t="s">
        <v>6081</v>
      </c>
      <c r="E379" s="5">
        <v>380</v>
      </c>
      <c r="F379" s="6">
        <v>1</v>
      </c>
      <c r="G379" s="6" t="s">
        <v>99</v>
      </c>
      <c r="H379" s="6" t="s">
        <v>100</v>
      </c>
      <c r="I379" s="6">
        <v>9</v>
      </c>
      <c r="L379" s="6">
        <v>1</v>
      </c>
      <c r="M379" s="5" t="s">
        <v>1742</v>
      </c>
      <c r="N379" s="5" t="s">
        <v>1743</v>
      </c>
      <c r="S379" s="6" t="s">
        <v>1186</v>
      </c>
      <c r="T379" s="6" t="s">
        <v>1187</v>
      </c>
      <c r="W379" s="6" t="s">
        <v>163</v>
      </c>
      <c r="X379" s="6" t="s">
        <v>6236</v>
      </c>
      <c r="Y379" s="6" t="s">
        <v>105</v>
      </c>
      <c r="Z379" s="6" t="s">
        <v>106</v>
      </c>
      <c r="AC379" s="6">
        <v>80</v>
      </c>
      <c r="AD379" s="6" t="s">
        <v>1198</v>
      </c>
      <c r="AE379" s="6" t="s">
        <v>1199</v>
      </c>
      <c r="AF379" s="6" t="s">
        <v>251</v>
      </c>
      <c r="AG379" s="6" t="s">
        <v>252</v>
      </c>
    </row>
    <row r="380" spans="1:72" ht="13.5" customHeight="1">
      <c r="A380" s="8" t="str">
        <f>HYPERLINK("http://kyu.snu.ac.kr/sdhj/index.jsp?type=hj/GK14653_00IM0001_073a.jpg","1747_수현내면_073a")</f>
        <v>1747_수현내면_073a</v>
      </c>
      <c r="B380" s="5">
        <v>1747</v>
      </c>
      <c r="C380" s="5" t="s">
        <v>5803</v>
      </c>
      <c r="D380" s="5" t="s">
        <v>5804</v>
      </c>
      <c r="E380" s="5">
        <v>381</v>
      </c>
      <c r="F380" s="6">
        <v>1</v>
      </c>
      <c r="G380" s="6" t="s">
        <v>99</v>
      </c>
      <c r="H380" s="6" t="s">
        <v>100</v>
      </c>
      <c r="I380" s="6">
        <v>9</v>
      </c>
      <c r="L380" s="6">
        <v>1</v>
      </c>
      <c r="M380" s="5" t="s">
        <v>1742</v>
      </c>
      <c r="N380" s="5" t="s">
        <v>1743</v>
      </c>
      <c r="S380" s="6" t="s">
        <v>287</v>
      </c>
      <c r="T380" s="6" t="s">
        <v>288</v>
      </c>
      <c r="AC380" s="6">
        <v>13</v>
      </c>
      <c r="AD380" s="6" t="s">
        <v>202</v>
      </c>
      <c r="AE380" s="6" t="s">
        <v>203</v>
      </c>
    </row>
    <row r="381" spans="1:72" ht="13.5" customHeight="1">
      <c r="A381" s="8" t="str">
        <f>HYPERLINK("http://kyu.snu.ac.kr/sdhj/index.jsp?type=hj/GK14653_00IM0001_073a.jpg","1747_수현내면_073a")</f>
        <v>1747_수현내면_073a</v>
      </c>
      <c r="B381" s="5">
        <v>1747</v>
      </c>
      <c r="C381" s="5" t="s">
        <v>5803</v>
      </c>
      <c r="D381" s="5" t="s">
        <v>5804</v>
      </c>
      <c r="E381" s="5">
        <v>382</v>
      </c>
      <c r="F381" s="6">
        <v>1</v>
      </c>
      <c r="G381" s="6" t="s">
        <v>99</v>
      </c>
      <c r="H381" s="6" t="s">
        <v>100</v>
      </c>
      <c r="I381" s="6">
        <v>9</v>
      </c>
      <c r="L381" s="6">
        <v>1</v>
      </c>
      <c r="M381" s="5" t="s">
        <v>1742</v>
      </c>
      <c r="N381" s="5" t="s">
        <v>1743</v>
      </c>
      <c r="S381" s="6" t="s">
        <v>244</v>
      </c>
      <c r="T381" s="6" t="s">
        <v>245</v>
      </c>
      <c r="AC381" s="6">
        <v>2</v>
      </c>
      <c r="AD381" s="6" t="s">
        <v>246</v>
      </c>
      <c r="AE381" s="6" t="s">
        <v>247</v>
      </c>
    </row>
    <row r="382" spans="1:72" ht="13.5" customHeight="1">
      <c r="A382" s="8" t="str">
        <f>HYPERLINK("http://kyu.snu.ac.kr/sdhj/index.jsp?type=hj/GK14653_00IM0001_073a.jpg","1747_수현내면_073a")</f>
        <v>1747_수현내면_073a</v>
      </c>
      <c r="B382" s="5">
        <v>1747</v>
      </c>
      <c r="C382" s="5" t="s">
        <v>5803</v>
      </c>
      <c r="D382" s="5" t="s">
        <v>5804</v>
      </c>
      <c r="E382" s="5">
        <v>383</v>
      </c>
      <c r="F382" s="6">
        <v>1</v>
      </c>
      <c r="G382" s="6" t="s">
        <v>99</v>
      </c>
      <c r="H382" s="6" t="s">
        <v>100</v>
      </c>
      <c r="I382" s="6">
        <v>9</v>
      </c>
      <c r="L382" s="6">
        <v>1</v>
      </c>
      <c r="M382" s="5" t="s">
        <v>1742</v>
      </c>
      <c r="N382" s="5" t="s">
        <v>1743</v>
      </c>
      <c r="T382" s="6" t="s">
        <v>6088</v>
      </c>
      <c r="U382" s="6" t="s">
        <v>129</v>
      </c>
      <c r="V382" s="6" t="s">
        <v>130</v>
      </c>
      <c r="Y382" s="6" t="s">
        <v>585</v>
      </c>
      <c r="Z382" s="6" t="s">
        <v>586</v>
      </c>
      <c r="AC382" s="6">
        <v>64</v>
      </c>
      <c r="AD382" s="6" t="s">
        <v>391</v>
      </c>
      <c r="AE382" s="6" t="s">
        <v>392</v>
      </c>
    </row>
    <row r="383" spans="1:72" ht="13.5" customHeight="1">
      <c r="A383" s="8" t="str">
        <f>HYPERLINK("http://kyu.snu.ac.kr/sdhj/index.jsp?type=hj/GK14653_00IM0001_073a.jpg","1747_수현내면_073a")</f>
        <v>1747_수현내면_073a</v>
      </c>
      <c r="B383" s="5">
        <v>1747</v>
      </c>
      <c r="C383" s="5" t="s">
        <v>5803</v>
      </c>
      <c r="D383" s="5" t="s">
        <v>5804</v>
      </c>
      <c r="E383" s="5">
        <v>384</v>
      </c>
      <c r="F383" s="6">
        <v>1</v>
      </c>
      <c r="G383" s="6" t="s">
        <v>99</v>
      </c>
      <c r="H383" s="6" t="s">
        <v>100</v>
      </c>
      <c r="I383" s="6">
        <v>9</v>
      </c>
      <c r="L383" s="6">
        <v>1</v>
      </c>
      <c r="M383" s="5" t="s">
        <v>1742</v>
      </c>
      <c r="N383" s="5" t="s">
        <v>1743</v>
      </c>
      <c r="T383" s="6" t="s">
        <v>6088</v>
      </c>
      <c r="U383" s="6" t="s">
        <v>137</v>
      </c>
      <c r="V383" s="6" t="s">
        <v>138</v>
      </c>
      <c r="Y383" s="6" t="s">
        <v>608</v>
      </c>
      <c r="Z383" s="6" t="s">
        <v>5861</v>
      </c>
      <c r="AC383" s="6">
        <v>42</v>
      </c>
      <c r="AD383" s="6" t="s">
        <v>447</v>
      </c>
      <c r="AE383" s="6" t="s">
        <v>448</v>
      </c>
    </row>
    <row r="384" spans="1:72" ht="13.5" customHeight="1">
      <c r="A384" s="8" t="str">
        <f>HYPERLINK("http://kyu.snu.ac.kr/sdhj/index.jsp?type=hj/GK14653_00IM0001_073a.jpg","1747_수현내면_073a")</f>
        <v>1747_수현내면_073a</v>
      </c>
      <c r="B384" s="5">
        <v>1747</v>
      </c>
      <c r="C384" s="5" t="s">
        <v>6027</v>
      </c>
      <c r="D384" s="5" t="s">
        <v>6028</v>
      </c>
      <c r="E384" s="5">
        <v>385</v>
      </c>
      <c r="F384" s="6">
        <v>1</v>
      </c>
      <c r="G384" s="6" t="s">
        <v>99</v>
      </c>
      <c r="H384" s="6" t="s">
        <v>100</v>
      </c>
      <c r="I384" s="6">
        <v>9</v>
      </c>
      <c r="L384" s="6">
        <v>1</v>
      </c>
      <c r="M384" s="5" t="s">
        <v>1742</v>
      </c>
      <c r="N384" s="5" t="s">
        <v>1743</v>
      </c>
      <c r="T384" s="6" t="s">
        <v>6088</v>
      </c>
      <c r="U384" s="6" t="s">
        <v>137</v>
      </c>
      <c r="V384" s="6" t="s">
        <v>138</v>
      </c>
      <c r="Y384" s="6" t="s">
        <v>1746</v>
      </c>
      <c r="Z384" s="6" t="s">
        <v>6237</v>
      </c>
      <c r="AC384" s="6">
        <v>11</v>
      </c>
      <c r="AD384" s="6" t="s">
        <v>622</v>
      </c>
      <c r="AE384" s="6" t="s">
        <v>623</v>
      </c>
      <c r="BB384" s="6" t="s">
        <v>190</v>
      </c>
      <c r="BC384" s="6" t="s">
        <v>191</v>
      </c>
      <c r="BF384" s="6" t="s">
        <v>6091</v>
      </c>
    </row>
    <row r="385" spans="1:72" ht="13.5" customHeight="1">
      <c r="A385" s="8" t="str">
        <f>HYPERLINK("http://kyu.snu.ac.kr/sdhj/index.jsp?type=hj/GK14653_00IM0001_073a.jpg","1747_수현내면_073a")</f>
        <v>1747_수현내면_073a</v>
      </c>
      <c r="B385" s="5">
        <v>1747</v>
      </c>
      <c r="C385" s="5" t="s">
        <v>5803</v>
      </c>
      <c r="D385" s="5" t="s">
        <v>5804</v>
      </c>
      <c r="E385" s="5">
        <v>386</v>
      </c>
      <c r="F385" s="6">
        <v>1</v>
      </c>
      <c r="G385" s="6" t="s">
        <v>99</v>
      </c>
      <c r="H385" s="6" t="s">
        <v>100</v>
      </c>
      <c r="I385" s="6">
        <v>9</v>
      </c>
      <c r="L385" s="6">
        <v>1</v>
      </c>
      <c r="M385" s="5" t="s">
        <v>1742</v>
      </c>
      <c r="N385" s="5" t="s">
        <v>1743</v>
      </c>
      <c r="T385" s="6" t="s">
        <v>6088</v>
      </c>
      <c r="U385" s="6" t="s">
        <v>129</v>
      </c>
      <c r="V385" s="6" t="s">
        <v>130</v>
      </c>
      <c r="Y385" s="6" t="s">
        <v>1747</v>
      </c>
      <c r="Z385" s="6" t="s">
        <v>1748</v>
      </c>
      <c r="AC385" s="6">
        <v>6</v>
      </c>
      <c r="AD385" s="6" t="s">
        <v>133</v>
      </c>
      <c r="AE385" s="6" t="s">
        <v>134</v>
      </c>
      <c r="BC385" s="6" t="s">
        <v>191</v>
      </c>
      <c r="BF385" s="6" t="s">
        <v>6089</v>
      </c>
    </row>
    <row r="386" spans="1:72" ht="13.5" customHeight="1">
      <c r="A386" s="8" t="str">
        <f>HYPERLINK("http://kyu.snu.ac.kr/sdhj/index.jsp?type=hj/GK14653_00IM0001_073a.jpg","1747_수현내면_073a")</f>
        <v>1747_수현내면_073a</v>
      </c>
      <c r="B386" s="5">
        <v>1747</v>
      </c>
      <c r="C386" s="5" t="s">
        <v>5803</v>
      </c>
      <c r="D386" s="5" t="s">
        <v>5804</v>
      </c>
      <c r="E386" s="5">
        <v>387</v>
      </c>
      <c r="F386" s="6">
        <v>1</v>
      </c>
      <c r="G386" s="6" t="s">
        <v>99</v>
      </c>
      <c r="H386" s="6" t="s">
        <v>100</v>
      </c>
      <c r="I386" s="6">
        <v>9</v>
      </c>
      <c r="L386" s="6">
        <v>1</v>
      </c>
      <c r="M386" s="5" t="s">
        <v>1742</v>
      </c>
      <c r="N386" s="5" t="s">
        <v>1743</v>
      </c>
      <c r="T386" s="6" t="s">
        <v>6088</v>
      </c>
      <c r="U386" s="6" t="s">
        <v>137</v>
      </c>
      <c r="V386" s="6" t="s">
        <v>138</v>
      </c>
      <c r="Y386" s="6" t="s">
        <v>343</v>
      </c>
      <c r="Z386" s="6" t="s">
        <v>344</v>
      </c>
      <c r="AC386" s="6">
        <v>42</v>
      </c>
      <c r="AD386" s="6" t="s">
        <v>447</v>
      </c>
      <c r="AE386" s="6" t="s">
        <v>448</v>
      </c>
      <c r="AF386" s="6" t="s">
        <v>1749</v>
      </c>
      <c r="AG386" s="6" t="s">
        <v>1750</v>
      </c>
    </row>
    <row r="387" spans="1:72" ht="13.5" customHeight="1">
      <c r="A387" s="8" t="str">
        <f>HYPERLINK("http://kyu.snu.ac.kr/sdhj/index.jsp?type=hj/GK14653_00IM0001_073a.jpg","1747_수현내면_073a")</f>
        <v>1747_수현내면_073a</v>
      </c>
      <c r="B387" s="5">
        <v>1747</v>
      </c>
      <c r="C387" s="5" t="s">
        <v>5803</v>
      </c>
      <c r="D387" s="5" t="s">
        <v>5804</v>
      </c>
      <c r="E387" s="5">
        <v>388</v>
      </c>
      <c r="F387" s="6">
        <v>1</v>
      </c>
      <c r="G387" s="6" t="s">
        <v>99</v>
      </c>
      <c r="H387" s="6" t="s">
        <v>100</v>
      </c>
      <c r="I387" s="6">
        <v>9</v>
      </c>
      <c r="L387" s="6">
        <v>1</v>
      </c>
      <c r="M387" s="5" t="s">
        <v>1742</v>
      </c>
      <c r="N387" s="5" t="s">
        <v>1743</v>
      </c>
      <c r="T387" s="6" t="s">
        <v>6088</v>
      </c>
      <c r="U387" s="6" t="s">
        <v>129</v>
      </c>
      <c r="V387" s="6" t="s">
        <v>130</v>
      </c>
      <c r="Y387" s="6" t="s">
        <v>1751</v>
      </c>
      <c r="Z387" s="6" t="s">
        <v>6238</v>
      </c>
      <c r="AC387" s="6">
        <v>52</v>
      </c>
      <c r="AD387" s="6" t="s">
        <v>898</v>
      </c>
      <c r="AE387" s="6" t="s">
        <v>899</v>
      </c>
      <c r="AF387" s="6" t="s">
        <v>819</v>
      </c>
      <c r="AG387" s="6" t="s">
        <v>479</v>
      </c>
      <c r="AH387" s="6" t="s">
        <v>1591</v>
      </c>
      <c r="AI387" s="6" t="s">
        <v>1592</v>
      </c>
    </row>
    <row r="388" spans="1:72" ht="13.5" customHeight="1">
      <c r="A388" s="8" t="str">
        <f>HYPERLINK("http://kyu.snu.ac.kr/sdhj/index.jsp?type=hj/GK14653_00IM0001_073a.jpg","1747_수현내면_073a")</f>
        <v>1747_수현내면_073a</v>
      </c>
      <c r="B388" s="5">
        <v>1747</v>
      </c>
      <c r="C388" s="5" t="s">
        <v>5803</v>
      </c>
      <c r="D388" s="5" t="s">
        <v>5804</v>
      </c>
      <c r="E388" s="5">
        <v>389</v>
      </c>
      <c r="F388" s="6">
        <v>1</v>
      </c>
      <c r="G388" s="6" t="s">
        <v>99</v>
      </c>
      <c r="H388" s="6" t="s">
        <v>100</v>
      </c>
      <c r="I388" s="6">
        <v>9</v>
      </c>
      <c r="L388" s="6">
        <v>1</v>
      </c>
      <c r="M388" s="5" t="s">
        <v>1742</v>
      </c>
      <c r="N388" s="5" t="s">
        <v>1743</v>
      </c>
      <c r="T388" s="6" t="s">
        <v>6088</v>
      </c>
      <c r="U388" s="6" t="s">
        <v>137</v>
      </c>
      <c r="V388" s="6" t="s">
        <v>138</v>
      </c>
      <c r="Y388" s="6" t="s">
        <v>1752</v>
      </c>
      <c r="Z388" s="6" t="s">
        <v>1753</v>
      </c>
      <c r="AF388" s="6" t="s">
        <v>194</v>
      </c>
      <c r="AG388" s="6" t="s">
        <v>195</v>
      </c>
    </row>
    <row r="389" spans="1:72" ht="13.5" customHeight="1">
      <c r="A389" s="8" t="str">
        <f>HYPERLINK("http://kyu.snu.ac.kr/sdhj/index.jsp?type=hj/GK14653_00IM0001_073a.jpg","1747_수현내면_073a")</f>
        <v>1747_수현내면_073a</v>
      </c>
      <c r="B389" s="5">
        <v>1747</v>
      </c>
      <c r="C389" s="5" t="s">
        <v>5803</v>
      </c>
      <c r="D389" s="5" t="s">
        <v>5804</v>
      </c>
      <c r="E389" s="5">
        <v>390</v>
      </c>
      <c r="F389" s="6">
        <v>1</v>
      </c>
      <c r="G389" s="6" t="s">
        <v>99</v>
      </c>
      <c r="H389" s="6" t="s">
        <v>100</v>
      </c>
      <c r="I389" s="6">
        <v>9</v>
      </c>
      <c r="L389" s="6">
        <v>2</v>
      </c>
      <c r="M389" s="5" t="s">
        <v>1754</v>
      </c>
      <c r="N389" s="5" t="s">
        <v>1755</v>
      </c>
      <c r="T389" s="6" t="s">
        <v>5794</v>
      </c>
      <c r="U389" s="6" t="s">
        <v>331</v>
      </c>
      <c r="V389" s="6" t="s">
        <v>332</v>
      </c>
      <c r="Y389" s="6" t="s">
        <v>1754</v>
      </c>
      <c r="Z389" s="6" t="s">
        <v>1755</v>
      </c>
      <c r="AC389" s="6">
        <v>74</v>
      </c>
      <c r="AD389" s="6" t="s">
        <v>397</v>
      </c>
      <c r="AE389" s="6" t="s">
        <v>398</v>
      </c>
      <c r="AN389" s="6" t="s">
        <v>311</v>
      </c>
      <c r="AO389" s="6" t="s">
        <v>312</v>
      </c>
      <c r="AP389" s="6" t="s">
        <v>73</v>
      </c>
      <c r="AQ389" s="6" t="s">
        <v>74</v>
      </c>
      <c r="AR389" s="6" t="s">
        <v>1756</v>
      </c>
      <c r="AS389" s="6" t="s">
        <v>1757</v>
      </c>
      <c r="AT389" s="6" t="s">
        <v>331</v>
      </c>
      <c r="AU389" s="6" t="s">
        <v>332</v>
      </c>
      <c r="AV389" s="6" t="s">
        <v>1758</v>
      </c>
      <c r="AW389" s="6" t="s">
        <v>1759</v>
      </c>
      <c r="BG389" s="6" t="s">
        <v>338</v>
      </c>
      <c r="BH389" s="6" t="s">
        <v>339</v>
      </c>
      <c r="BI389" s="6" t="s">
        <v>1760</v>
      </c>
      <c r="BJ389" s="6" t="s">
        <v>1761</v>
      </c>
      <c r="BK389" s="6" t="s">
        <v>338</v>
      </c>
      <c r="BL389" s="6" t="s">
        <v>339</v>
      </c>
      <c r="BM389" s="6" t="s">
        <v>1762</v>
      </c>
      <c r="BN389" s="6" t="s">
        <v>1763</v>
      </c>
      <c r="BO389" s="6" t="s">
        <v>589</v>
      </c>
      <c r="BP389" s="6" t="s">
        <v>590</v>
      </c>
      <c r="BQ389" s="6" t="s">
        <v>1764</v>
      </c>
      <c r="BR389" s="6" t="s">
        <v>6239</v>
      </c>
      <c r="BS389" s="6" t="s">
        <v>675</v>
      </c>
      <c r="BT389" s="6" t="s">
        <v>676</v>
      </c>
    </row>
    <row r="390" spans="1:72" ht="13.5" customHeight="1">
      <c r="A390" s="8" t="str">
        <f>HYPERLINK("http://kyu.snu.ac.kr/sdhj/index.jsp?type=hj/GK14653_00IM0001_073a.jpg","1747_수현내면_073a")</f>
        <v>1747_수현내면_073a</v>
      </c>
      <c r="B390" s="5">
        <v>1747</v>
      </c>
      <c r="C390" s="5" t="s">
        <v>5881</v>
      </c>
      <c r="D390" s="5" t="s">
        <v>5882</v>
      </c>
      <c r="E390" s="5">
        <v>391</v>
      </c>
      <c r="F390" s="6">
        <v>1</v>
      </c>
      <c r="G390" s="6" t="s">
        <v>99</v>
      </c>
      <c r="H390" s="6" t="s">
        <v>100</v>
      </c>
      <c r="I390" s="6">
        <v>9</v>
      </c>
      <c r="L390" s="6">
        <v>2</v>
      </c>
      <c r="M390" s="5" t="s">
        <v>1754</v>
      </c>
      <c r="N390" s="5" t="s">
        <v>1755</v>
      </c>
      <c r="S390" s="6" t="s">
        <v>101</v>
      </c>
      <c r="T390" s="6" t="s">
        <v>102</v>
      </c>
      <c r="U390" s="6" t="s">
        <v>348</v>
      </c>
      <c r="V390" s="6" t="s">
        <v>5807</v>
      </c>
      <c r="Y390" s="6" t="s">
        <v>6240</v>
      </c>
      <c r="Z390" s="6" t="s">
        <v>6241</v>
      </c>
      <c r="AC390" s="6">
        <v>76</v>
      </c>
      <c r="AJ390" s="6" t="s">
        <v>33</v>
      </c>
      <c r="AK390" s="6" t="s">
        <v>34</v>
      </c>
      <c r="AL390" s="6" t="s">
        <v>1765</v>
      </c>
      <c r="AM390" s="6" t="s">
        <v>1766</v>
      </c>
      <c r="AT390" s="6" t="s">
        <v>335</v>
      </c>
      <c r="AU390" s="6" t="s">
        <v>6242</v>
      </c>
      <c r="AV390" s="6" t="s">
        <v>1767</v>
      </c>
      <c r="AW390" s="6" t="s">
        <v>1768</v>
      </c>
      <c r="BG390" s="6" t="s">
        <v>335</v>
      </c>
      <c r="BH390" s="6" t="s">
        <v>6242</v>
      </c>
      <c r="BI390" s="6" t="s">
        <v>488</v>
      </c>
      <c r="BJ390" s="6" t="s">
        <v>489</v>
      </c>
      <c r="BK390" s="6" t="s">
        <v>589</v>
      </c>
      <c r="BL390" s="6" t="s">
        <v>590</v>
      </c>
      <c r="BM390" s="6" t="s">
        <v>1769</v>
      </c>
      <c r="BN390" s="6" t="s">
        <v>1770</v>
      </c>
      <c r="BO390" s="6" t="s">
        <v>335</v>
      </c>
      <c r="BP390" s="6" t="s">
        <v>6242</v>
      </c>
      <c r="BQ390" s="6" t="s">
        <v>1771</v>
      </c>
      <c r="BR390" s="6" t="s">
        <v>1772</v>
      </c>
      <c r="BS390" s="6" t="s">
        <v>285</v>
      </c>
      <c r="BT390" s="6" t="s">
        <v>286</v>
      </c>
    </row>
    <row r="391" spans="1:72" ht="13.5" customHeight="1">
      <c r="A391" s="8" t="str">
        <f>HYPERLINK("http://kyu.snu.ac.kr/sdhj/index.jsp?type=hj/GK14653_00IM0001_073a.jpg","1747_수현내면_073a")</f>
        <v>1747_수현내면_073a</v>
      </c>
      <c r="B391" s="5">
        <v>1747</v>
      </c>
      <c r="C391" s="5" t="s">
        <v>6243</v>
      </c>
      <c r="D391" s="5" t="s">
        <v>6244</v>
      </c>
      <c r="E391" s="5">
        <v>392</v>
      </c>
      <c r="F391" s="6">
        <v>1</v>
      </c>
      <c r="G391" s="6" t="s">
        <v>99</v>
      </c>
      <c r="H391" s="6" t="s">
        <v>100</v>
      </c>
      <c r="I391" s="6">
        <v>9</v>
      </c>
      <c r="L391" s="6">
        <v>2</v>
      </c>
      <c r="M391" s="5" t="s">
        <v>1754</v>
      </c>
      <c r="N391" s="5" t="s">
        <v>1755</v>
      </c>
      <c r="S391" s="6" t="s">
        <v>248</v>
      </c>
      <c r="T391" s="6" t="s">
        <v>249</v>
      </c>
      <c r="U391" s="6" t="s">
        <v>1773</v>
      </c>
      <c r="V391" s="6" t="s">
        <v>1774</v>
      </c>
      <c r="Y391" s="6" t="s">
        <v>1775</v>
      </c>
      <c r="Z391" s="6" t="s">
        <v>1776</v>
      </c>
      <c r="AC391" s="6">
        <v>34</v>
      </c>
      <c r="AD391" s="6" t="s">
        <v>726</v>
      </c>
      <c r="AE391" s="6" t="s">
        <v>727</v>
      </c>
    </row>
    <row r="392" spans="1:72" ht="13.5" customHeight="1">
      <c r="A392" s="8" t="str">
        <f>HYPERLINK("http://kyu.snu.ac.kr/sdhj/index.jsp?type=hj/GK14653_00IM0001_073a.jpg","1747_수현내면_073a")</f>
        <v>1747_수현내면_073a</v>
      </c>
      <c r="B392" s="5">
        <v>1747</v>
      </c>
      <c r="C392" s="5" t="s">
        <v>5803</v>
      </c>
      <c r="D392" s="5" t="s">
        <v>5804</v>
      </c>
      <c r="E392" s="5">
        <v>393</v>
      </c>
      <c r="F392" s="6">
        <v>1</v>
      </c>
      <c r="G392" s="6" t="s">
        <v>99</v>
      </c>
      <c r="H392" s="6" t="s">
        <v>100</v>
      </c>
      <c r="I392" s="6">
        <v>9</v>
      </c>
      <c r="L392" s="6">
        <v>2</v>
      </c>
      <c r="M392" s="5" t="s">
        <v>1754</v>
      </c>
      <c r="N392" s="5" t="s">
        <v>1755</v>
      </c>
      <c r="S392" s="6" t="s">
        <v>347</v>
      </c>
      <c r="T392" s="6" t="s">
        <v>312</v>
      </c>
      <c r="W392" s="6" t="s">
        <v>1777</v>
      </c>
      <c r="X392" s="6" t="s">
        <v>696</v>
      </c>
      <c r="Y392" s="6" t="s">
        <v>349</v>
      </c>
      <c r="Z392" s="6" t="s">
        <v>350</v>
      </c>
      <c r="AC392" s="6">
        <v>30</v>
      </c>
      <c r="AD392" s="6" t="s">
        <v>351</v>
      </c>
      <c r="AE392" s="6" t="s">
        <v>352</v>
      </c>
      <c r="AG392" s="6" t="s">
        <v>6245</v>
      </c>
    </row>
    <row r="393" spans="1:72" ht="13.5" customHeight="1">
      <c r="A393" s="8" t="str">
        <f>HYPERLINK("http://kyu.snu.ac.kr/sdhj/index.jsp?type=hj/GK14653_00IM0001_073a.jpg","1747_수현내면_073a")</f>
        <v>1747_수현내면_073a</v>
      </c>
      <c r="B393" s="5">
        <v>1747</v>
      </c>
      <c r="C393" s="5" t="s">
        <v>5803</v>
      </c>
      <c r="D393" s="5" t="s">
        <v>5804</v>
      </c>
      <c r="E393" s="5">
        <v>394</v>
      </c>
      <c r="F393" s="6">
        <v>1</v>
      </c>
      <c r="G393" s="6" t="s">
        <v>99</v>
      </c>
      <c r="H393" s="6" t="s">
        <v>100</v>
      </c>
      <c r="I393" s="6">
        <v>9</v>
      </c>
      <c r="L393" s="6">
        <v>2</v>
      </c>
      <c r="M393" s="5" t="s">
        <v>1754</v>
      </c>
      <c r="N393" s="5" t="s">
        <v>1755</v>
      </c>
      <c r="S393" s="6" t="s">
        <v>507</v>
      </c>
      <c r="T393" s="6" t="s">
        <v>508</v>
      </c>
      <c r="Y393" s="6" t="s">
        <v>349</v>
      </c>
      <c r="Z393" s="6" t="s">
        <v>350</v>
      </c>
      <c r="AC393" s="6">
        <v>2</v>
      </c>
      <c r="AD393" s="6" t="s">
        <v>246</v>
      </c>
      <c r="AE393" s="6" t="s">
        <v>247</v>
      </c>
      <c r="AF393" s="6" t="s">
        <v>6246</v>
      </c>
      <c r="AG393" s="6" t="s">
        <v>6247</v>
      </c>
    </row>
    <row r="394" spans="1:72" ht="13.5" customHeight="1">
      <c r="A394" s="8" t="str">
        <f>HYPERLINK("http://kyu.snu.ac.kr/sdhj/index.jsp?type=hj/GK14653_00IM0001_073a.jpg","1747_수현내면_073a")</f>
        <v>1747_수현내면_073a</v>
      </c>
      <c r="B394" s="5">
        <v>1747</v>
      </c>
      <c r="C394" s="5" t="s">
        <v>5803</v>
      </c>
      <c r="D394" s="5" t="s">
        <v>5804</v>
      </c>
      <c r="E394" s="5">
        <v>395</v>
      </c>
      <c r="F394" s="6">
        <v>1</v>
      </c>
      <c r="G394" s="6" t="s">
        <v>99</v>
      </c>
      <c r="H394" s="6" t="s">
        <v>100</v>
      </c>
      <c r="I394" s="6">
        <v>9</v>
      </c>
      <c r="L394" s="6">
        <v>3</v>
      </c>
      <c r="M394" s="5" t="s">
        <v>1778</v>
      </c>
      <c r="N394" s="5" t="s">
        <v>1779</v>
      </c>
      <c r="T394" s="6" t="s">
        <v>6248</v>
      </c>
      <c r="U394" s="6" t="s">
        <v>73</v>
      </c>
      <c r="V394" s="6" t="s">
        <v>74</v>
      </c>
      <c r="W394" s="6" t="s">
        <v>75</v>
      </c>
      <c r="X394" s="6" t="s">
        <v>76</v>
      </c>
      <c r="Y394" s="6" t="s">
        <v>1780</v>
      </c>
      <c r="Z394" s="6" t="s">
        <v>1781</v>
      </c>
      <c r="AC394" s="6">
        <v>39</v>
      </c>
      <c r="AD394" s="6" t="s">
        <v>431</v>
      </c>
      <c r="AE394" s="6" t="s">
        <v>432</v>
      </c>
      <c r="AJ394" s="6" t="s">
        <v>33</v>
      </c>
      <c r="AK394" s="6" t="s">
        <v>34</v>
      </c>
      <c r="AL394" s="6" t="s">
        <v>81</v>
      </c>
      <c r="AM394" s="6" t="s">
        <v>82</v>
      </c>
      <c r="AT394" s="6" t="s">
        <v>93</v>
      </c>
      <c r="AU394" s="6" t="s">
        <v>94</v>
      </c>
      <c r="AV394" s="6" t="s">
        <v>1782</v>
      </c>
      <c r="AW394" s="6" t="s">
        <v>1783</v>
      </c>
      <c r="BG394" s="6" t="s">
        <v>83</v>
      </c>
      <c r="BH394" s="6" t="s">
        <v>84</v>
      </c>
      <c r="BI394" s="6" t="s">
        <v>1784</v>
      </c>
      <c r="BJ394" s="6" t="s">
        <v>312</v>
      </c>
      <c r="BK394" s="6" t="s">
        <v>83</v>
      </c>
      <c r="BL394" s="6" t="s">
        <v>84</v>
      </c>
      <c r="BM394" s="6" t="s">
        <v>1785</v>
      </c>
      <c r="BN394" s="6" t="s">
        <v>1786</v>
      </c>
      <c r="BO394" s="6" t="s">
        <v>83</v>
      </c>
      <c r="BP394" s="6" t="s">
        <v>84</v>
      </c>
      <c r="BQ394" s="6" t="s">
        <v>1787</v>
      </c>
      <c r="BR394" s="6" t="s">
        <v>6249</v>
      </c>
      <c r="BS394" s="6" t="s">
        <v>276</v>
      </c>
      <c r="BT394" s="6" t="s">
        <v>277</v>
      </c>
    </row>
    <row r="395" spans="1:72" ht="13.5" customHeight="1">
      <c r="A395" s="8" t="str">
        <f>HYPERLINK("http://kyu.snu.ac.kr/sdhj/index.jsp?type=hj/GK14653_00IM0001_073a.jpg","1747_수현내면_073a")</f>
        <v>1747_수현내면_073a</v>
      </c>
      <c r="B395" s="5">
        <v>1747</v>
      </c>
      <c r="C395" s="5" t="s">
        <v>6250</v>
      </c>
      <c r="D395" s="5" t="s">
        <v>6251</v>
      </c>
      <c r="E395" s="5">
        <v>396</v>
      </c>
      <c r="F395" s="6">
        <v>1</v>
      </c>
      <c r="G395" s="6" t="s">
        <v>99</v>
      </c>
      <c r="H395" s="6" t="s">
        <v>100</v>
      </c>
      <c r="I395" s="6">
        <v>9</v>
      </c>
      <c r="L395" s="6">
        <v>3</v>
      </c>
      <c r="M395" s="5" t="s">
        <v>1778</v>
      </c>
      <c r="N395" s="5" t="s">
        <v>1779</v>
      </c>
      <c r="S395" s="6" t="s">
        <v>101</v>
      </c>
      <c r="T395" s="6" t="s">
        <v>102</v>
      </c>
      <c r="W395" s="6" t="s">
        <v>1788</v>
      </c>
      <c r="X395" s="6" t="s">
        <v>1789</v>
      </c>
      <c r="Y395" s="6" t="s">
        <v>105</v>
      </c>
      <c r="Z395" s="6" t="s">
        <v>106</v>
      </c>
      <c r="AC395" s="6">
        <v>36</v>
      </c>
      <c r="AD395" s="6" t="s">
        <v>1309</v>
      </c>
      <c r="AE395" s="6" t="s">
        <v>1310</v>
      </c>
      <c r="AJ395" s="6" t="s">
        <v>109</v>
      </c>
      <c r="AK395" s="6" t="s">
        <v>110</v>
      </c>
      <c r="AL395" s="6" t="s">
        <v>1790</v>
      </c>
      <c r="AM395" s="6" t="s">
        <v>1791</v>
      </c>
      <c r="AT395" s="6" t="s">
        <v>93</v>
      </c>
      <c r="AU395" s="6" t="s">
        <v>94</v>
      </c>
      <c r="AV395" s="6" t="s">
        <v>1792</v>
      </c>
      <c r="AW395" s="6" t="s">
        <v>1793</v>
      </c>
      <c r="BG395" s="6" t="s">
        <v>93</v>
      </c>
      <c r="BH395" s="6" t="s">
        <v>94</v>
      </c>
      <c r="BI395" s="6" t="s">
        <v>1794</v>
      </c>
      <c r="BJ395" s="6" t="s">
        <v>1795</v>
      </c>
      <c r="BK395" s="6" t="s">
        <v>93</v>
      </c>
      <c r="BL395" s="6" t="s">
        <v>94</v>
      </c>
      <c r="BM395" s="6" t="s">
        <v>1796</v>
      </c>
      <c r="BN395" s="6" t="s">
        <v>1797</v>
      </c>
      <c r="BO395" s="6" t="s">
        <v>93</v>
      </c>
      <c r="BP395" s="6" t="s">
        <v>94</v>
      </c>
      <c r="BQ395" s="6" t="s">
        <v>1798</v>
      </c>
      <c r="BR395" s="6" t="s">
        <v>1799</v>
      </c>
      <c r="BS395" s="6" t="s">
        <v>675</v>
      </c>
      <c r="BT395" s="6" t="s">
        <v>676</v>
      </c>
    </row>
    <row r="396" spans="1:72" ht="13.5" customHeight="1">
      <c r="A396" s="8" t="str">
        <f>HYPERLINK("http://kyu.snu.ac.kr/sdhj/index.jsp?type=hj/GK14653_00IM0001_073a.jpg","1747_수현내면_073a")</f>
        <v>1747_수현내면_073a</v>
      </c>
      <c r="B396" s="5">
        <v>1747</v>
      </c>
      <c r="C396" s="5" t="s">
        <v>6252</v>
      </c>
      <c r="D396" s="5" t="s">
        <v>6253</v>
      </c>
      <c r="E396" s="5">
        <v>397</v>
      </c>
      <c r="F396" s="6">
        <v>1</v>
      </c>
      <c r="G396" s="6" t="s">
        <v>99</v>
      </c>
      <c r="H396" s="6" t="s">
        <v>100</v>
      </c>
      <c r="I396" s="6">
        <v>9</v>
      </c>
      <c r="L396" s="6">
        <v>3</v>
      </c>
      <c r="M396" s="5" t="s">
        <v>1778</v>
      </c>
      <c r="N396" s="5" t="s">
        <v>1779</v>
      </c>
      <c r="S396" s="6" t="s">
        <v>1186</v>
      </c>
      <c r="T396" s="6" t="s">
        <v>1187</v>
      </c>
      <c r="W396" s="6" t="s">
        <v>1588</v>
      </c>
      <c r="X396" s="6" t="s">
        <v>6254</v>
      </c>
      <c r="Y396" s="6" t="s">
        <v>105</v>
      </c>
      <c r="Z396" s="6" t="s">
        <v>106</v>
      </c>
      <c r="AC396" s="6">
        <v>72</v>
      </c>
      <c r="AD396" s="6" t="s">
        <v>622</v>
      </c>
      <c r="AE396" s="6" t="s">
        <v>623</v>
      </c>
    </row>
    <row r="397" spans="1:72" ht="13.5" customHeight="1">
      <c r="A397" s="8" t="str">
        <f>HYPERLINK("http://kyu.snu.ac.kr/sdhj/index.jsp?type=hj/GK14653_00IM0001_073a.jpg","1747_수현내면_073a")</f>
        <v>1747_수현내면_073a</v>
      </c>
      <c r="B397" s="5">
        <v>1747</v>
      </c>
      <c r="C397" s="5" t="s">
        <v>5904</v>
      </c>
      <c r="D397" s="5" t="s">
        <v>5905</v>
      </c>
      <c r="E397" s="5">
        <v>398</v>
      </c>
      <c r="F397" s="6">
        <v>1</v>
      </c>
      <c r="G397" s="6" t="s">
        <v>99</v>
      </c>
      <c r="H397" s="6" t="s">
        <v>100</v>
      </c>
      <c r="I397" s="6">
        <v>9</v>
      </c>
      <c r="L397" s="6">
        <v>3</v>
      </c>
      <c r="M397" s="5" t="s">
        <v>1778</v>
      </c>
      <c r="N397" s="5" t="s">
        <v>1779</v>
      </c>
      <c r="S397" s="6" t="s">
        <v>248</v>
      </c>
      <c r="T397" s="6" t="s">
        <v>249</v>
      </c>
      <c r="Y397" s="6" t="s">
        <v>1800</v>
      </c>
      <c r="Z397" s="6" t="s">
        <v>1801</v>
      </c>
      <c r="AF397" s="6" t="s">
        <v>478</v>
      </c>
      <c r="AG397" s="6" t="s">
        <v>479</v>
      </c>
      <c r="AH397" s="6" t="s">
        <v>1802</v>
      </c>
      <c r="AI397" s="6" t="s">
        <v>1803</v>
      </c>
    </row>
    <row r="398" spans="1:72" ht="13.5" customHeight="1">
      <c r="A398" s="8" t="str">
        <f>HYPERLINK("http://kyu.snu.ac.kr/sdhj/index.jsp?type=hj/GK14653_00IM0001_073a.jpg","1747_수현내면_073a")</f>
        <v>1747_수현내면_073a</v>
      </c>
      <c r="B398" s="5">
        <v>1747</v>
      </c>
      <c r="C398" s="5" t="s">
        <v>5904</v>
      </c>
      <c r="D398" s="5" t="s">
        <v>5905</v>
      </c>
      <c r="E398" s="5">
        <v>399</v>
      </c>
      <c r="F398" s="6">
        <v>1</v>
      </c>
      <c r="G398" s="6" t="s">
        <v>99</v>
      </c>
      <c r="H398" s="6" t="s">
        <v>100</v>
      </c>
      <c r="I398" s="6">
        <v>9</v>
      </c>
      <c r="L398" s="6">
        <v>3</v>
      </c>
      <c r="M398" s="5" t="s">
        <v>1778</v>
      </c>
      <c r="N398" s="5" t="s">
        <v>1779</v>
      </c>
      <c r="S398" s="6" t="s">
        <v>248</v>
      </c>
      <c r="T398" s="6" t="s">
        <v>249</v>
      </c>
      <c r="Y398" s="6" t="s">
        <v>1804</v>
      </c>
      <c r="Z398" s="6" t="s">
        <v>1805</v>
      </c>
      <c r="AC398" s="6">
        <v>7</v>
      </c>
      <c r="AD398" s="6" t="s">
        <v>210</v>
      </c>
      <c r="AE398" s="6" t="s">
        <v>211</v>
      </c>
      <c r="AF398" s="6" t="s">
        <v>251</v>
      </c>
      <c r="AG398" s="6" t="s">
        <v>252</v>
      </c>
    </row>
    <row r="399" spans="1:72" ht="13.5" customHeight="1">
      <c r="A399" s="8" t="str">
        <f>HYPERLINK("http://kyu.snu.ac.kr/sdhj/index.jsp?type=hj/GK14653_00IM0001_073a.jpg","1747_수현내면_073a")</f>
        <v>1747_수현내면_073a</v>
      </c>
      <c r="B399" s="5">
        <v>1747</v>
      </c>
      <c r="C399" s="5" t="s">
        <v>5904</v>
      </c>
      <c r="D399" s="5" t="s">
        <v>5905</v>
      </c>
      <c r="E399" s="5">
        <v>400</v>
      </c>
      <c r="F399" s="6">
        <v>1</v>
      </c>
      <c r="G399" s="6" t="s">
        <v>99</v>
      </c>
      <c r="H399" s="6" t="s">
        <v>100</v>
      </c>
      <c r="I399" s="6">
        <v>9</v>
      </c>
      <c r="L399" s="6">
        <v>3</v>
      </c>
      <c r="M399" s="5" t="s">
        <v>1778</v>
      </c>
      <c r="N399" s="5" t="s">
        <v>1779</v>
      </c>
      <c r="T399" s="6" t="s">
        <v>6255</v>
      </c>
      <c r="U399" s="6" t="s">
        <v>137</v>
      </c>
      <c r="V399" s="6" t="s">
        <v>138</v>
      </c>
      <c r="Y399" s="6" t="s">
        <v>174</v>
      </c>
      <c r="Z399" s="6" t="s">
        <v>175</v>
      </c>
      <c r="AC399" s="6">
        <v>34</v>
      </c>
      <c r="AD399" s="6" t="s">
        <v>726</v>
      </c>
      <c r="AE399" s="6" t="s">
        <v>727</v>
      </c>
    </row>
    <row r="400" spans="1:72" ht="13.5" customHeight="1">
      <c r="A400" s="8" t="str">
        <f>HYPERLINK("http://kyu.snu.ac.kr/sdhj/index.jsp?type=hj/GK14653_00IM0001_073a.jpg","1747_수현내면_073a")</f>
        <v>1747_수현내면_073a</v>
      </c>
      <c r="B400" s="5">
        <v>1747</v>
      </c>
      <c r="C400" s="5" t="s">
        <v>5904</v>
      </c>
      <c r="D400" s="5" t="s">
        <v>5905</v>
      </c>
      <c r="E400" s="5">
        <v>401</v>
      </c>
      <c r="F400" s="6">
        <v>1</v>
      </c>
      <c r="G400" s="6" t="s">
        <v>99</v>
      </c>
      <c r="H400" s="6" t="s">
        <v>100</v>
      </c>
      <c r="I400" s="6">
        <v>9</v>
      </c>
      <c r="L400" s="6">
        <v>3</v>
      </c>
      <c r="M400" s="5" t="s">
        <v>1778</v>
      </c>
      <c r="N400" s="5" t="s">
        <v>1779</v>
      </c>
      <c r="T400" s="6" t="s">
        <v>6255</v>
      </c>
      <c r="U400" s="6" t="s">
        <v>129</v>
      </c>
      <c r="V400" s="6" t="s">
        <v>130</v>
      </c>
      <c r="Y400" s="6" t="s">
        <v>1806</v>
      </c>
      <c r="Z400" s="6" t="s">
        <v>1807</v>
      </c>
      <c r="AC400" s="6">
        <v>11</v>
      </c>
      <c r="AD400" s="6" t="s">
        <v>289</v>
      </c>
      <c r="AE400" s="6" t="s">
        <v>290</v>
      </c>
      <c r="BB400" s="6" t="s">
        <v>190</v>
      </c>
      <c r="BC400" s="6" t="s">
        <v>191</v>
      </c>
      <c r="BF400" s="6" t="s">
        <v>6256</v>
      </c>
    </row>
    <row r="401" spans="1:58" ht="13.5" customHeight="1">
      <c r="A401" s="8" t="str">
        <f>HYPERLINK("http://kyu.snu.ac.kr/sdhj/index.jsp?type=hj/GK14653_00IM0001_073a.jpg","1747_수현내면_073a")</f>
        <v>1747_수현내면_073a</v>
      </c>
      <c r="B401" s="5">
        <v>1747</v>
      </c>
      <c r="C401" s="5" t="s">
        <v>5904</v>
      </c>
      <c r="D401" s="5" t="s">
        <v>5905</v>
      </c>
      <c r="E401" s="5">
        <v>402</v>
      </c>
      <c r="F401" s="6">
        <v>1</v>
      </c>
      <c r="G401" s="6" t="s">
        <v>99</v>
      </c>
      <c r="H401" s="6" t="s">
        <v>100</v>
      </c>
      <c r="I401" s="6">
        <v>9</v>
      </c>
      <c r="L401" s="6">
        <v>3</v>
      </c>
      <c r="M401" s="5" t="s">
        <v>1778</v>
      </c>
      <c r="N401" s="5" t="s">
        <v>1779</v>
      </c>
      <c r="T401" s="6" t="s">
        <v>6255</v>
      </c>
      <c r="U401" s="6" t="s">
        <v>137</v>
      </c>
      <c r="V401" s="6" t="s">
        <v>138</v>
      </c>
      <c r="Y401" s="6" t="s">
        <v>1808</v>
      </c>
      <c r="Z401" s="6" t="s">
        <v>1809</v>
      </c>
      <c r="AF401" s="6" t="s">
        <v>194</v>
      </c>
      <c r="AG401" s="6" t="s">
        <v>195</v>
      </c>
      <c r="BC401" s="6" t="s">
        <v>191</v>
      </c>
      <c r="BF401" s="6" t="s">
        <v>6257</v>
      </c>
    </row>
    <row r="402" spans="1:58" ht="13.5" customHeight="1">
      <c r="A402" s="8" t="str">
        <f>HYPERLINK("http://kyu.snu.ac.kr/sdhj/index.jsp?type=hj/GK14653_00IM0001_073a.jpg","1747_수현내면_073a")</f>
        <v>1747_수현내면_073a</v>
      </c>
      <c r="B402" s="5">
        <v>1747</v>
      </c>
      <c r="C402" s="5" t="s">
        <v>5904</v>
      </c>
      <c r="D402" s="5" t="s">
        <v>5905</v>
      </c>
      <c r="E402" s="5">
        <v>403</v>
      </c>
      <c r="F402" s="6">
        <v>1</v>
      </c>
      <c r="G402" s="6" t="s">
        <v>99</v>
      </c>
      <c r="H402" s="6" t="s">
        <v>100</v>
      </c>
      <c r="I402" s="6">
        <v>9</v>
      </c>
      <c r="L402" s="6">
        <v>3</v>
      </c>
      <c r="M402" s="5" t="s">
        <v>1778</v>
      </c>
      <c r="N402" s="5" t="s">
        <v>1779</v>
      </c>
      <c r="T402" s="6" t="s">
        <v>6255</v>
      </c>
      <c r="U402" s="6" t="s">
        <v>137</v>
      </c>
      <c r="V402" s="6" t="s">
        <v>138</v>
      </c>
      <c r="Y402" s="6" t="s">
        <v>1810</v>
      </c>
      <c r="Z402" s="6" t="s">
        <v>1811</v>
      </c>
      <c r="AC402" s="6">
        <v>6</v>
      </c>
      <c r="AD402" s="6" t="s">
        <v>133</v>
      </c>
      <c r="AE402" s="6" t="s">
        <v>134</v>
      </c>
      <c r="BC402" s="6" t="s">
        <v>191</v>
      </c>
      <c r="BF402" s="6" t="s">
        <v>6258</v>
      </c>
    </row>
    <row r="403" spans="1:58" ht="13.5" customHeight="1">
      <c r="A403" s="8" t="str">
        <f>HYPERLINK("http://kyu.snu.ac.kr/sdhj/index.jsp?type=hj/GK14653_00IM0001_073a.jpg","1747_수현내면_073a")</f>
        <v>1747_수현내면_073a</v>
      </c>
      <c r="B403" s="5">
        <v>1747</v>
      </c>
      <c r="C403" s="5" t="s">
        <v>5904</v>
      </c>
      <c r="D403" s="5" t="s">
        <v>5905</v>
      </c>
      <c r="E403" s="5">
        <v>404</v>
      </c>
      <c r="F403" s="6">
        <v>1</v>
      </c>
      <c r="G403" s="6" t="s">
        <v>99</v>
      </c>
      <c r="H403" s="6" t="s">
        <v>100</v>
      </c>
      <c r="I403" s="6">
        <v>9</v>
      </c>
      <c r="L403" s="6">
        <v>3</v>
      </c>
      <c r="M403" s="5" t="s">
        <v>1778</v>
      </c>
      <c r="N403" s="5" t="s">
        <v>1779</v>
      </c>
      <c r="T403" s="6" t="s">
        <v>6255</v>
      </c>
      <c r="U403" s="6" t="s">
        <v>129</v>
      </c>
      <c r="V403" s="6" t="s">
        <v>130</v>
      </c>
      <c r="Y403" s="6" t="s">
        <v>1812</v>
      </c>
      <c r="Z403" s="6" t="s">
        <v>1813</v>
      </c>
      <c r="AC403" s="6">
        <v>9</v>
      </c>
      <c r="AD403" s="6" t="s">
        <v>511</v>
      </c>
      <c r="AE403" s="6" t="s">
        <v>512</v>
      </c>
      <c r="AF403" s="6" t="s">
        <v>135</v>
      </c>
      <c r="AG403" s="6" t="s">
        <v>136</v>
      </c>
      <c r="BF403" s="6" t="s">
        <v>6257</v>
      </c>
    </row>
    <row r="404" spans="1:58" ht="13.5" customHeight="1">
      <c r="A404" s="8" t="str">
        <f>HYPERLINK("http://kyu.snu.ac.kr/sdhj/index.jsp?type=hj/GK14653_00IM0001_073a.jpg","1747_수현내면_073a")</f>
        <v>1747_수현내면_073a</v>
      </c>
      <c r="B404" s="5">
        <v>1747</v>
      </c>
      <c r="C404" s="5" t="s">
        <v>5904</v>
      </c>
      <c r="D404" s="5" t="s">
        <v>5905</v>
      </c>
      <c r="E404" s="5">
        <v>405</v>
      </c>
      <c r="F404" s="6">
        <v>1</v>
      </c>
      <c r="G404" s="6" t="s">
        <v>99</v>
      </c>
      <c r="H404" s="6" t="s">
        <v>100</v>
      </c>
      <c r="I404" s="6">
        <v>9</v>
      </c>
      <c r="L404" s="6">
        <v>3</v>
      </c>
      <c r="M404" s="5" t="s">
        <v>1778</v>
      </c>
      <c r="N404" s="5" t="s">
        <v>1779</v>
      </c>
      <c r="T404" s="6" t="s">
        <v>6255</v>
      </c>
      <c r="U404" s="6" t="s">
        <v>129</v>
      </c>
      <c r="V404" s="6" t="s">
        <v>130</v>
      </c>
      <c r="Y404" s="6" t="s">
        <v>1814</v>
      </c>
      <c r="Z404" s="6" t="s">
        <v>1815</v>
      </c>
      <c r="AC404" s="6">
        <v>44</v>
      </c>
      <c r="AD404" s="6" t="s">
        <v>730</v>
      </c>
      <c r="AE404" s="6" t="s">
        <v>731</v>
      </c>
      <c r="AF404" s="6" t="s">
        <v>575</v>
      </c>
      <c r="AG404" s="6" t="s">
        <v>576</v>
      </c>
    </row>
    <row r="405" spans="1:58" ht="13.5" customHeight="1">
      <c r="A405" s="8" t="str">
        <f>HYPERLINK("http://kyu.snu.ac.kr/sdhj/index.jsp?type=hj/GK14653_00IM0001_073a.jpg","1747_수현내면_073a")</f>
        <v>1747_수현내면_073a</v>
      </c>
      <c r="B405" s="5">
        <v>1747</v>
      </c>
      <c r="C405" s="5" t="s">
        <v>5904</v>
      </c>
      <c r="D405" s="5" t="s">
        <v>5905</v>
      </c>
      <c r="E405" s="5">
        <v>406</v>
      </c>
      <c r="F405" s="6">
        <v>1</v>
      </c>
      <c r="G405" s="6" t="s">
        <v>99</v>
      </c>
      <c r="H405" s="6" t="s">
        <v>100</v>
      </c>
      <c r="I405" s="6">
        <v>9</v>
      </c>
      <c r="L405" s="6">
        <v>3</v>
      </c>
      <c r="M405" s="5" t="s">
        <v>1778</v>
      </c>
      <c r="N405" s="5" t="s">
        <v>1779</v>
      </c>
      <c r="T405" s="6" t="s">
        <v>6255</v>
      </c>
      <c r="Y405" s="6" t="s">
        <v>1816</v>
      </c>
      <c r="Z405" s="6" t="s">
        <v>1817</v>
      </c>
      <c r="AF405" s="6" t="s">
        <v>819</v>
      </c>
      <c r="AG405" s="6" t="s">
        <v>479</v>
      </c>
      <c r="AH405" s="6" t="s">
        <v>1079</v>
      </c>
      <c r="AI405" s="6" t="s">
        <v>1080</v>
      </c>
      <c r="AT405" s="6" t="s">
        <v>129</v>
      </c>
      <c r="AU405" s="6" t="s">
        <v>130</v>
      </c>
      <c r="AV405" s="6" t="s">
        <v>1818</v>
      </c>
      <c r="AW405" s="6" t="s">
        <v>1819</v>
      </c>
      <c r="BB405" s="6" t="s">
        <v>348</v>
      </c>
      <c r="BC405" s="6" t="s">
        <v>6259</v>
      </c>
      <c r="BD405" s="6" t="s">
        <v>1820</v>
      </c>
      <c r="BE405" s="6" t="s">
        <v>1821</v>
      </c>
    </row>
    <row r="406" spans="1:58" ht="13.5" customHeight="1">
      <c r="A406" s="8" t="str">
        <f>HYPERLINK("http://kyu.snu.ac.kr/sdhj/index.jsp?type=hj/GK14653_00IM0001_073a.jpg","1747_수현내면_073a")</f>
        <v>1747_수현내면_073a</v>
      </c>
      <c r="B406" s="5">
        <v>1747</v>
      </c>
      <c r="C406" s="5" t="s">
        <v>5904</v>
      </c>
      <c r="D406" s="5" t="s">
        <v>5905</v>
      </c>
      <c r="E406" s="5">
        <v>407</v>
      </c>
      <c r="F406" s="6">
        <v>1</v>
      </c>
      <c r="G406" s="6" t="s">
        <v>99</v>
      </c>
      <c r="H406" s="6" t="s">
        <v>100</v>
      </c>
      <c r="I406" s="6">
        <v>9</v>
      </c>
      <c r="L406" s="6">
        <v>3</v>
      </c>
      <c r="M406" s="5" t="s">
        <v>1778</v>
      </c>
      <c r="N406" s="5" t="s">
        <v>1779</v>
      </c>
      <c r="T406" s="6" t="s">
        <v>6255</v>
      </c>
      <c r="U406" s="6" t="s">
        <v>129</v>
      </c>
      <c r="V406" s="6" t="s">
        <v>130</v>
      </c>
      <c r="Y406" s="6" t="s">
        <v>1818</v>
      </c>
      <c r="Z406" s="6" t="s">
        <v>1819</v>
      </c>
      <c r="AF406" s="6" t="s">
        <v>1822</v>
      </c>
      <c r="AG406" s="6" t="s">
        <v>1823</v>
      </c>
      <c r="AV406" s="6" t="s">
        <v>1824</v>
      </c>
      <c r="AW406" s="6" t="s">
        <v>1825</v>
      </c>
      <c r="BB406" s="6" t="s">
        <v>323</v>
      </c>
      <c r="BC406" s="6" t="s">
        <v>324</v>
      </c>
      <c r="BD406" s="6" t="s">
        <v>6260</v>
      </c>
      <c r="BE406" s="6" t="s">
        <v>6261</v>
      </c>
    </row>
    <row r="407" spans="1:58" ht="13.5" customHeight="1">
      <c r="A407" s="8" t="str">
        <f>HYPERLINK("http://kyu.snu.ac.kr/sdhj/index.jsp?type=hj/GK14653_00IM0001_073b.jpg","1747_수현내면_073b")</f>
        <v>1747_수현내면_073b</v>
      </c>
      <c r="B407" s="5">
        <v>1747</v>
      </c>
      <c r="C407" s="5" t="s">
        <v>5904</v>
      </c>
      <c r="D407" s="5" t="s">
        <v>5905</v>
      </c>
      <c r="E407" s="5">
        <v>408</v>
      </c>
      <c r="F407" s="6">
        <v>1</v>
      </c>
      <c r="G407" s="6" t="s">
        <v>99</v>
      </c>
      <c r="H407" s="6" t="s">
        <v>100</v>
      </c>
      <c r="I407" s="6">
        <v>9</v>
      </c>
      <c r="L407" s="6">
        <v>3</v>
      </c>
      <c r="M407" s="5" t="s">
        <v>1778</v>
      </c>
      <c r="N407" s="5" t="s">
        <v>1779</v>
      </c>
      <c r="T407" s="6" t="s">
        <v>6255</v>
      </c>
      <c r="U407" s="6" t="s">
        <v>137</v>
      </c>
      <c r="V407" s="6" t="s">
        <v>138</v>
      </c>
      <c r="Y407" s="6" t="s">
        <v>1826</v>
      </c>
      <c r="Z407" s="6" t="s">
        <v>1827</v>
      </c>
      <c r="AG407" s="6" t="s">
        <v>6262</v>
      </c>
      <c r="AI407" s="6" t="s">
        <v>1828</v>
      </c>
      <c r="BB407" s="6" t="s">
        <v>137</v>
      </c>
      <c r="BC407" s="6" t="s">
        <v>138</v>
      </c>
      <c r="BD407" s="6" t="s">
        <v>6263</v>
      </c>
      <c r="BE407" s="6" t="s">
        <v>1829</v>
      </c>
      <c r="BF407" s="6" t="s">
        <v>6258</v>
      </c>
    </row>
    <row r="408" spans="1:58" ht="13.5" customHeight="1">
      <c r="A408" s="8" t="str">
        <f>HYPERLINK("http://kyu.snu.ac.kr/sdhj/index.jsp?type=hj/GK14653_00IM0001_073b.jpg","1747_수현내면_073b")</f>
        <v>1747_수현내면_073b</v>
      </c>
      <c r="B408" s="5">
        <v>1747</v>
      </c>
      <c r="C408" s="5" t="s">
        <v>5904</v>
      </c>
      <c r="D408" s="5" t="s">
        <v>5905</v>
      </c>
      <c r="E408" s="5">
        <v>409</v>
      </c>
      <c r="F408" s="6">
        <v>1</v>
      </c>
      <c r="G408" s="6" t="s">
        <v>99</v>
      </c>
      <c r="H408" s="6" t="s">
        <v>100</v>
      </c>
      <c r="I408" s="6">
        <v>9</v>
      </c>
      <c r="L408" s="6">
        <v>3</v>
      </c>
      <c r="M408" s="5" t="s">
        <v>1778</v>
      </c>
      <c r="N408" s="5" t="s">
        <v>1779</v>
      </c>
      <c r="T408" s="6" t="s">
        <v>6255</v>
      </c>
      <c r="U408" s="6" t="s">
        <v>137</v>
      </c>
      <c r="V408" s="6" t="s">
        <v>138</v>
      </c>
      <c r="Y408" s="6" t="s">
        <v>1830</v>
      </c>
      <c r="Z408" s="6" t="s">
        <v>1831</v>
      </c>
      <c r="AG408" s="6" t="s">
        <v>6262</v>
      </c>
      <c r="AI408" s="6" t="s">
        <v>1828</v>
      </c>
      <c r="BB408" s="6" t="s">
        <v>190</v>
      </c>
      <c r="BC408" s="6" t="s">
        <v>191</v>
      </c>
      <c r="BF408" s="6" t="s">
        <v>6256</v>
      </c>
    </row>
    <row r="409" spans="1:58" ht="13.5" customHeight="1">
      <c r="A409" s="8" t="str">
        <f>HYPERLINK("http://kyu.snu.ac.kr/sdhj/index.jsp?type=hj/GK14653_00IM0001_073b.jpg","1747_수현내면_073b")</f>
        <v>1747_수현내면_073b</v>
      </c>
      <c r="B409" s="5">
        <v>1747</v>
      </c>
      <c r="C409" s="5" t="s">
        <v>5904</v>
      </c>
      <c r="D409" s="5" t="s">
        <v>5905</v>
      </c>
      <c r="E409" s="5">
        <v>410</v>
      </c>
      <c r="F409" s="6">
        <v>1</v>
      </c>
      <c r="G409" s="6" t="s">
        <v>99</v>
      </c>
      <c r="H409" s="6" t="s">
        <v>100</v>
      </c>
      <c r="I409" s="6">
        <v>9</v>
      </c>
      <c r="L409" s="6">
        <v>3</v>
      </c>
      <c r="M409" s="5" t="s">
        <v>1778</v>
      </c>
      <c r="N409" s="5" t="s">
        <v>1779</v>
      </c>
      <c r="T409" s="6" t="s">
        <v>6255</v>
      </c>
      <c r="U409" s="6" t="s">
        <v>129</v>
      </c>
      <c r="V409" s="6" t="s">
        <v>130</v>
      </c>
      <c r="Y409" s="6" t="s">
        <v>1832</v>
      </c>
      <c r="Z409" s="6" t="s">
        <v>1833</v>
      </c>
      <c r="AG409" s="6" t="s">
        <v>6262</v>
      </c>
      <c r="AI409" s="6" t="s">
        <v>1828</v>
      </c>
      <c r="BC409" s="6" t="s">
        <v>191</v>
      </c>
      <c r="BF409" s="6" t="s">
        <v>6257</v>
      </c>
    </row>
    <row r="410" spans="1:58" ht="13.5" customHeight="1">
      <c r="A410" s="8" t="str">
        <f>HYPERLINK("http://kyu.snu.ac.kr/sdhj/index.jsp?type=hj/GK14653_00IM0001_073b.jpg","1747_수현내면_073b")</f>
        <v>1747_수현내면_073b</v>
      </c>
      <c r="B410" s="5">
        <v>1747</v>
      </c>
      <c r="C410" s="5" t="s">
        <v>5904</v>
      </c>
      <c r="D410" s="5" t="s">
        <v>5905</v>
      </c>
      <c r="E410" s="5">
        <v>411</v>
      </c>
      <c r="F410" s="6">
        <v>1</v>
      </c>
      <c r="G410" s="6" t="s">
        <v>99</v>
      </c>
      <c r="H410" s="6" t="s">
        <v>100</v>
      </c>
      <c r="I410" s="6">
        <v>9</v>
      </c>
      <c r="L410" s="6">
        <v>3</v>
      </c>
      <c r="M410" s="5" t="s">
        <v>1778</v>
      </c>
      <c r="N410" s="5" t="s">
        <v>1779</v>
      </c>
      <c r="T410" s="6" t="s">
        <v>6255</v>
      </c>
      <c r="U410" s="6" t="s">
        <v>129</v>
      </c>
      <c r="V410" s="6" t="s">
        <v>130</v>
      </c>
      <c r="Y410" s="6" t="s">
        <v>1834</v>
      </c>
      <c r="Z410" s="6" t="s">
        <v>1835</v>
      </c>
      <c r="AG410" s="6" t="s">
        <v>6262</v>
      </c>
      <c r="AI410" s="6" t="s">
        <v>1828</v>
      </c>
      <c r="BC410" s="6" t="s">
        <v>191</v>
      </c>
      <c r="BF410" s="6" t="s">
        <v>6258</v>
      </c>
    </row>
    <row r="411" spans="1:58" ht="13.5" customHeight="1">
      <c r="A411" s="8" t="str">
        <f>HYPERLINK("http://kyu.snu.ac.kr/sdhj/index.jsp?type=hj/GK14653_00IM0001_073b.jpg","1747_수현내면_073b")</f>
        <v>1747_수현내면_073b</v>
      </c>
      <c r="B411" s="5">
        <v>1747</v>
      </c>
      <c r="C411" s="5" t="s">
        <v>5904</v>
      </c>
      <c r="D411" s="5" t="s">
        <v>5905</v>
      </c>
      <c r="E411" s="5">
        <v>412</v>
      </c>
      <c r="F411" s="6">
        <v>1</v>
      </c>
      <c r="G411" s="6" t="s">
        <v>99</v>
      </c>
      <c r="H411" s="6" t="s">
        <v>100</v>
      </c>
      <c r="I411" s="6">
        <v>9</v>
      </c>
      <c r="L411" s="6">
        <v>3</v>
      </c>
      <c r="M411" s="5" t="s">
        <v>1778</v>
      </c>
      <c r="N411" s="5" t="s">
        <v>1779</v>
      </c>
      <c r="T411" s="6" t="s">
        <v>6255</v>
      </c>
      <c r="U411" s="6" t="s">
        <v>129</v>
      </c>
      <c r="V411" s="6" t="s">
        <v>130</v>
      </c>
      <c r="Y411" s="6" t="s">
        <v>1836</v>
      </c>
      <c r="Z411" s="6" t="s">
        <v>1837</v>
      </c>
      <c r="AF411" s="6" t="s">
        <v>6264</v>
      </c>
      <c r="AG411" s="6" t="s">
        <v>6265</v>
      </c>
      <c r="AH411" s="6" t="s">
        <v>1838</v>
      </c>
      <c r="AI411" s="6" t="s">
        <v>1828</v>
      </c>
      <c r="AV411" s="6" t="s">
        <v>1839</v>
      </c>
      <c r="AW411" s="6" t="s">
        <v>1840</v>
      </c>
      <c r="BC411" s="6" t="s">
        <v>191</v>
      </c>
      <c r="BF411" s="6" t="s">
        <v>6266</v>
      </c>
    </row>
    <row r="412" spans="1:58" ht="13.5" customHeight="1">
      <c r="A412" s="8" t="str">
        <f>HYPERLINK("http://kyu.snu.ac.kr/sdhj/index.jsp?type=hj/GK14653_00IM0001_073b.jpg","1747_수현내면_073b")</f>
        <v>1747_수현내면_073b</v>
      </c>
      <c r="B412" s="5">
        <v>1747</v>
      </c>
      <c r="C412" s="5" t="s">
        <v>5904</v>
      </c>
      <c r="D412" s="5" t="s">
        <v>5905</v>
      </c>
      <c r="E412" s="5">
        <v>413</v>
      </c>
      <c r="F412" s="6">
        <v>1</v>
      </c>
      <c r="G412" s="6" t="s">
        <v>99</v>
      </c>
      <c r="H412" s="6" t="s">
        <v>100</v>
      </c>
      <c r="I412" s="6">
        <v>9</v>
      </c>
      <c r="L412" s="6">
        <v>3</v>
      </c>
      <c r="M412" s="5" t="s">
        <v>1778</v>
      </c>
      <c r="N412" s="5" t="s">
        <v>1779</v>
      </c>
      <c r="T412" s="6" t="s">
        <v>6255</v>
      </c>
      <c r="U412" s="6" t="s">
        <v>137</v>
      </c>
      <c r="V412" s="6" t="s">
        <v>138</v>
      </c>
      <c r="Y412" s="6" t="s">
        <v>1841</v>
      </c>
      <c r="Z412" s="6" t="s">
        <v>1842</v>
      </c>
      <c r="AF412" s="6" t="s">
        <v>819</v>
      </c>
      <c r="AG412" s="6" t="s">
        <v>479</v>
      </c>
      <c r="AH412" s="6" t="s">
        <v>1600</v>
      </c>
      <c r="AI412" s="6" t="s">
        <v>1601</v>
      </c>
      <c r="AT412" s="6" t="s">
        <v>129</v>
      </c>
      <c r="AU412" s="6" t="s">
        <v>130</v>
      </c>
      <c r="AV412" s="6" t="s">
        <v>1843</v>
      </c>
      <c r="AW412" s="6" t="s">
        <v>6267</v>
      </c>
      <c r="BB412" s="6" t="s">
        <v>1101</v>
      </c>
      <c r="BC412" s="6" t="s">
        <v>6268</v>
      </c>
      <c r="BF412" s="6" t="s">
        <v>6257</v>
      </c>
    </row>
    <row r="413" spans="1:58" ht="13.5" customHeight="1">
      <c r="A413" s="8" t="str">
        <f>HYPERLINK("http://kyu.snu.ac.kr/sdhj/index.jsp?type=hj/GK14653_00IM0001_073b.jpg","1747_수현내면_073b")</f>
        <v>1747_수현내면_073b</v>
      </c>
      <c r="B413" s="5">
        <v>1747</v>
      </c>
      <c r="C413" s="5" t="s">
        <v>5904</v>
      </c>
      <c r="D413" s="5" t="s">
        <v>5905</v>
      </c>
      <c r="E413" s="5">
        <v>414</v>
      </c>
      <c r="F413" s="6">
        <v>1</v>
      </c>
      <c r="G413" s="6" t="s">
        <v>99</v>
      </c>
      <c r="H413" s="6" t="s">
        <v>100</v>
      </c>
      <c r="I413" s="6">
        <v>9</v>
      </c>
      <c r="L413" s="6">
        <v>3</v>
      </c>
      <c r="M413" s="5" t="s">
        <v>1778</v>
      </c>
      <c r="N413" s="5" t="s">
        <v>1779</v>
      </c>
      <c r="T413" s="6" t="s">
        <v>6255</v>
      </c>
      <c r="U413" s="6" t="s">
        <v>137</v>
      </c>
      <c r="V413" s="6" t="s">
        <v>138</v>
      </c>
      <c r="Y413" s="6" t="s">
        <v>1844</v>
      </c>
      <c r="Z413" s="6" t="s">
        <v>1845</v>
      </c>
      <c r="AG413" s="6" t="s">
        <v>479</v>
      </c>
      <c r="AI413" s="6" t="s">
        <v>1828</v>
      </c>
      <c r="BB413" s="6" t="s">
        <v>137</v>
      </c>
      <c r="BC413" s="6" t="s">
        <v>138</v>
      </c>
      <c r="BD413" s="6" t="s">
        <v>1846</v>
      </c>
      <c r="BE413" s="6" t="s">
        <v>1847</v>
      </c>
      <c r="BF413" s="6" t="s">
        <v>6269</v>
      </c>
    </row>
    <row r="414" spans="1:58" ht="13.5" customHeight="1">
      <c r="A414" s="8" t="str">
        <f>HYPERLINK("http://kyu.snu.ac.kr/sdhj/index.jsp?type=hj/GK14653_00IM0001_073b.jpg","1747_수현내면_073b")</f>
        <v>1747_수현내면_073b</v>
      </c>
      <c r="B414" s="5">
        <v>1747</v>
      </c>
      <c r="C414" s="5" t="s">
        <v>6270</v>
      </c>
      <c r="D414" s="5" t="s">
        <v>6271</v>
      </c>
      <c r="E414" s="5">
        <v>415</v>
      </c>
      <c r="F414" s="6">
        <v>1</v>
      </c>
      <c r="G414" s="6" t="s">
        <v>99</v>
      </c>
      <c r="H414" s="6" t="s">
        <v>100</v>
      </c>
      <c r="I414" s="6">
        <v>9</v>
      </c>
      <c r="L414" s="6">
        <v>3</v>
      </c>
      <c r="M414" s="5" t="s">
        <v>1778</v>
      </c>
      <c r="N414" s="5" t="s">
        <v>1779</v>
      </c>
      <c r="T414" s="6" t="s">
        <v>6255</v>
      </c>
      <c r="U414" s="6" t="s">
        <v>129</v>
      </c>
      <c r="V414" s="6" t="s">
        <v>130</v>
      </c>
      <c r="Y414" s="6" t="s">
        <v>1848</v>
      </c>
      <c r="Z414" s="6" t="s">
        <v>1849</v>
      </c>
      <c r="AF414" s="6" t="s">
        <v>6272</v>
      </c>
      <c r="AG414" s="6" t="s">
        <v>6273</v>
      </c>
      <c r="AH414" s="6" t="s">
        <v>1838</v>
      </c>
      <c r="AI414" s="6" t="s">
        <v>1828</v>
      </c>
      <c r="BB414" s="6" t="s">
        <v>137</v>
      </c>
      <c r="BC414" s="6" t="s">
        <v>138</v>
      </c>
      <c r="BD414" s="6" t="s">
        <v>1850</v>
      </c>
      <c r="BE414" s="6" t="s">
        <v>1851</v>
      </c>
      <c r="BF414" s="6" t="s">
        <v>6258</v>
      </c>
    </row>
    <row r="415" spans="1:58" ht="13.5" customHeight="1">
      <c r="A415" s="8" t="str">
        <f>HYPERLINK("http://kyu.snu.ac.kr/sdhj/index.jsp?type=hj/GK14653_00IM0001_073b.jpg","1747_수현내면_073b")</f>
        <v>1747_수현내면_073b</v>
      </c>
      <c r="B415" s="5">
        <v>1747</v>
      </c>
      <c r="C415" s="5" t="s">
        <v>5904</v>
      </c>
      <c r="D415" s="5" t="s">
        <v>5905</v>
      </c>
      <c r="E415" s="5">
        <v>416</v>
      </c>
      <c r="F415" s="6">
        <v>1</v>
      </c>
      <c r="G415" s="6" t="s">
        <v>99</v>
      </c>
      <c r="H415" s="6" t="s">
        <v>100</v>
      </c>
      <c r="I415" s="6">
        <v>9</v>
      </c>
      <c r="L415" s="6">
        <v>3</v>
      </c>
      <c r="M415" s="5" t="s">
        <v>1778</v>
      </c>
      <c r="N415" s="5" t="s">
        <v>1779</v>
      </c>
      <c r="S415" s="6" t="s">
        <v>6274</v>
      </c>
      <c r="T415" s="6" t="s">
        <v>1852</v>
      </c>
      <c r="Y415" s="6" t="s">
        <v>6105</v>
      </c>
      <c r="Z415" s="6" t="s">
        <v>1287</v>
      </c>
      <c r="AF415" s="6" t="s">
        <v>819</v>
      </c>
      <c r="AG415" s="6" t="s">
        <v>479</v>
      </c>
      <c r="AH415" s="6" t="s">
        <v>1853</v>
      </c>
      <c r="AI415" s="6" t="s">
        <v>1854</v>
      </c>
      <c r="BB415" s="6" t="s">
        <v>137</v>
      </c>
      <c r="BC415" s="6" t="s">
        <v>138</v>
      </c>
      <c r="BD415" s="6" t="s">
        <v>6275</v>
      </c>
      <c r="BE415" s="6" t="s">
        <v>1855</v>
      </c>
    </row>
    <row r="416" spans="1:58" ht="13.5" customHeight="1">
      <c r="A416" s="8" t="str">
        <f>HYPERLINK("http://kyu.snu.ac.kr/sdhj/index.jsp?type=hj/GK14653_00IM0001_073b.jpg","1747_수현내면_073b")</f>
        <v>1747_수현내면_073b</v>
      </c>
      <c r="B416" s="5">
        <v>1747</v>
      </c>
      <c r="C416" s="5" t="s">
        <v>5904</v>
      </c>
      <c r="D416" s="5" t="s">
        <v>5905</v>
      </c>
      <c r="E416" s="5">
        <v>417</v>
      </c>
      <c r="F416" s="6">
        <v>1</v>
      </c>
      <c r="G416" s="6" t="s">
        <v>99</v>
      </c>
      <c r="H416" s="6" t="s">
        <v>100</v>
      </c>
      <c r="I416" s="6">
        <v>9</v>
      </c>
      <c r="L416" s="6">
        <v>3</v>
      </c>
      <c r="M416" s="5" t="s">
        <v>1778</v>
      </c>
      <c r="N416" s="5" t="s">
        <v>1779</v>
      </c>
      <c r="T416" s="6" t="s">
        <v>6255</v>
      </c>
      <c r="U416" s="6" t="s">
        <v>129</v>
      </c>
      <c r="V416" s="6" t="s">
        <v>130</v>
      </c>
      <c r="Y416" s="6" t="s">
        <v>1856</v>
      </c>
      <c r="Z416" s="6" t="s">
        <v>1857</v>
      </c>
      <c r="AG416" s="6" t="s">
        <v>6276</v>
      </c>
      <c r="BB416" s="6" t="s">
        <v>137</v>
      </c>
      <c r="BC416" s="6" t="s">
        <v>138</v>
      </c>
      <c r="BD416" s="6" t="s">
        <v>1858</v>
      </c>
      <c r="BE416" s="6" t="s">
        <v>1859</v>
      </c>
      <c r="BF416" s="6" t="s">
        <v>6258</v>
      </c>
    </row>
    <row r="417" spans="1:58" ht="13.5" customHeight="1">
      <c r="A417" s="8" t="str">
        <f>HYPERLINK("http://kyu.snu.ac.kr/sdhj/index.jsp?type=hj/GK14653_00IM0001_073b.jpg","1747_수현내면_073b")</f>
        <v>1747_수현내면_073b</v>
      </c>
      <c r="B417" s="5">
        <v>1747</v>
      </c>
      <c r="C417" s="5" t="s">
        <v>5904</v>
      </c>
      <c r="D417" s="5" t="s">
        <v>5905</v>
      </c>
      <c r="E417" s="5">
        <v>418</v>
      </c>
      <c r="F417" s="6">
        <v>1</v>
      </c>
      <c r="G417" s="6" t="s">
        <v>99</v>
      </c>
      <c r="H417" s="6" t="s">
        <v>100</v>
      </c>
      <c r="I417" s="6">
        <v>9</v>
      </c>
      <c r="L417" s="6">
        <v>3</v>
      </c>
      <c r="M417" s="5" t="s">
        <v>1778</v>
      </c>
      <c r="N417" s="5" t="s">
        <v>1779</v>
      </c>
      <c r="T417" s="6" t="s">
        <v>6255</v>
      </c>
      <c r="U417" s="6" t="s">
        <v>137</v>
      </c>
      <c r="V417" s="6" t="s">
        <v>138</v>
      </c>
      <c r="Y417" s="6" t="s">
        <v>1860</v>
      </c>
      <c r="Z417" s="6" t="s">
        <v>1861</v>
      </c>
      <c r="AG417" s="6" t="s">
        <v>6276</v>
      </c>
      <c r="BC417" s="6" t="s">
        <v>138</v>
      </c>
      <c r="BE417" s="6" t="s">
        <v>1859</v>
      </c>
      <c r="BF417" s="6" t="s">
        <v>6266</v>
      </c>
    </row>
    <row r="418" spans="1:58" ht="13.5" customHeight="1">
      <c r="A418" s="8" t="str">
        <f>HYPERLINK("http://kyu.snu.ac.kr/sdhj/index.jsp?type=hj/GK14653_00IM0001_073b.jpg","1747_수현내면_073b")</f>
        <v>1747_수현내면_073b</v>
      </c>
      <c r="B418" s="5">
        <v>1747</v>
      </c>
      <c r="C418" s="5" t="s">
        <v>5904</v>
      </c>
      <c r="D418" s="5" t="s">
        <v>5905</v>
      </c>
      <c r="E418" s="5">
        <v>419</v>
      </c>
      <c r="F418" s="6">
        <v>1</v>
      </c>
      <c r="G418" s="6" t="s">
        <v>99</v>
      </c>
      <c r="H418" s="6" t="s">
        <v>100</v>
      </c>
      <c r="I418" s="6">
        <v>9</v>
      </c>
      <c r="L418" s="6">
        <v>3</v>
      </c>
      <c r="M418" s="5" t="s">
        <v>1778</v>
      </c>
      <c r="N418" s="5" t="s">
        <v>1779</v>
      </c>
      <c r="T418" s="6" t="s">
        <v>6255</v>
      </c>
      <c r="U418" s="6" t="s">
        <v>137</v>
      </c>
      <c r="V418" s="6" t="s">
        <v>138</v>
      </c>
      <c r="Y418" s="6" t="s">
        <v>1862</v>
      </c>
      <c r="Z418" s="6" t="s">
        <v>1863</v>
      </c>
      <c r="AG418" s="6" t="s">
        <v>6276</v>
      </c>
      <c r="BC418" s="6" t="s">
        <v>138</v>
      </c>
      <c r="BE418" s="6" t="s">
        <v>1859</v>
      </c>
      <c r="BF418" s="6" t="s">
        <v>6277</v>
      </c>
    </row>
    <row r="419" spans="1:58" ht="13.5" customHeight="1">
      <c r="A419" s="8" t="str">
        <f>HYPERLINK("http://kyu.snu.ac.kr/sdhj/index.jsp?type=hj/GK14653_00IM0001_073b.jpg","1747_수현내면_073b")</f>
        <v>1747_수현내면_073b</v>
      </c>
      <c r="B419" s="5">
        <v>1747</v>
      </c>
      <c r="C419" s="5" t="s">
        <v>5904</v>
      </c>
      <c r="D419" s="5" t="s">
        <v>5905</v>
      </c>
      <c r="E419" s="5">
        <v>420</v>
      </c>
      <c r="F419" s="6">
        <v>1</v>
      </c>
      <c r="G419" s="6" t="s">
        <v>99</v>
      </c>
      <c r="H419" s="6" t="s">
        <v>100</v>
      </c>
      <c r="I419" s="6">
        <v>9</v>
      </c>
      <c r="L419" s="6">
        <v>3</v>
      </c>
      <c r="M419" s="5" t="s">
        <v>1778</v>
      </c>
      <c r="N419" s="5" t="s">
        <v>1779</v>
      </c>
      <c r="T419" s="6" t="s">
        <v>6255</v>
      </c>
      <c r="U419" s="6" t="s">
        <v>137</v>
      </c>
      <c r="V419" s="6" t="s">
        <v>138</v>
      </c>
      <c r="Y419" s="6" t="s">
        <v>1864</v>
      </c>
      <c r="Z419" s="6" t="s">
        <v>1865</v>
      </c>
      <c r="AG419" s="6" t="s">
        <v>6276</v>
      </c>
      <c r="AT419" s="6" t="s">
        <v>129</v>
      </c>
      <c r="AU419" s="6" t="s">
        <v>130</v>
      </c>
      <c r="AV419" s="6" t="s">
        <v>1866</v>
      </c>
      <c r="AW419" s="6" t="s">
        <v>1867</v>
      </c>
      <c r="BF419" s="6" t="s">
        <v>6278</v>
      </c>
    </row>
    <row r="420" spans="1:58" ht="13.5" customHeight="1">
      <c r="A420" s="8" t="str">
        <f>HYPERLINK("http://kyu.snu.ac.kr/sdhj/index.jsp?type=hj/GK14653_00IM0001_073b.jpg","1747_수현내면_073b")</f>
        <v>1747_수현내면_073b</v>
      </c>
      <c r="B420" s="5">
        <v>1747</v>
      </c>
      <c r="C420" s="5" t="s">
        <v>5758</v>
      </c>
      <c r="D420" s="5" t="s">
        <v>5718</v>
      </c>
      <c r="E420" s="5">
        <v>421</v>
      </c>
      <c r="F420" s="6">
        <v>1</v>
      </c>
      <c r="G420" s="6" t="s">
        <v>99</v>
      </c>
      <c r="H420" s="6" t="s">
        <v>100</v>
      </c>
      <c r="I420" s="6">
        <v>9</v>
      </c>
      <c r="L420" s="6">
        <v>3</v>
      </c>
      <c r="M420" s="5" t="s">
        <v>1778</v>
      </c>
      <c r="N420" s="5" t="s">
        <v>1779</v>
      </c>
      <c r="T420" s="6" t="s">
        <v>6255</v>
      </c>
      <c r="U420" s="6" t="s">
        <v>129</v>
      </c>
      <c r="V420" s="6" t="s">
        <v>130</v>
      </c>
      <c r="Y420" s="6" t="s">
        <v>1868</v>
      </c>
      <c r="Z420" s="6" t="s">
        <v>1869</v>
      </c>
      <c r="AF420" s="6" t="s">
        <v>1870</v>
      </c>
      <c r="AG420" s="6" t="s">
        <v>1871</v>
      </c>
      <c r="BB420" s="6" t="s">
        <v>137</v>
      </c>
      <c r="BC420" s="6" t="s">
        <v>138</v>
      </c>
      <c r="BD420" s="6" t="s">
        <v>6260</v>
      </c>
      <c r="BE420" s="6" t="s">
        <v>6261</v>
      </c>
      <c r="BF420" s="6" t="s">
        <v>6266</v>
      </c>
    </row>
    <row r="421" spans="1:58" ht="13.5" customHeight="1">
      <c r="A421" s="8" t="str">
        <f>HYPERLINK("http://kyu.snu.ac.kr/sdhj/index.jsp?type=hj/GK14653_00IM0001_073b.jpg","1747_수현내면_073b")</f>
        <v>1747_수현내면_073b</v>
      </c>
      <c r="B421" s="5">
        <v>1747</v>
      </c>
      <c r="C421" s="5" t="s">
        <v>5904</v>
      </c>
      <c r="D421" s="5" t="s">
        <v>5905</v>
      </c>
      <c r="E421" s="5">
        <v>422</v>
      </c>
      <c r="F421" s="6">
        <v>1</v>
      </c>
      <c r="G421" s="6" t="s">
        <v>99</v>
      </c>
      <c r="H421" s="6" t="s">
        <v>100</v>
      </c>
      <c r="I421" s="6">
        <v>9</v>
      </c>
      <c r="L421" s="6">
        <v>3</v>
      </c>
      <c r="M421" s="5" t="s">
        <v>1778</v>
      </c>
      <c r="N421" s="5" t="s">
        <v>1779</v>
      </c>
      <c r="T421" s="6" t="s">
        <v>6255</v>
      </c>
      <c r="U421" s="6" t="s">
        <v>129</v>
      </c>
      <c r="V421" s="6" t="s">
        <v>130</v>
      </c>
      <c r="Y421" s="6" t="s">
        <v>1872</v>
      </c>
      <c r="Z421" s="6" t="s">
        <v>1873</v>
      </c>
      <c r="AG421" s="6" t="s">
        <v>6262</v>
      </c>
      <c r="AI421" s="6" t="s">
        <v>1592</v>
      </c>
      <c r="AV421" s="6" t="s">
        <v>1874</v>
      </c>
      <c r="AW421" s="6" t="s">
        <v>1875</v>
      </c>
      <c r="BB421" s="6" t="s">
        <v>348</v>
      </c>
      <c r="BC421" s="6" t="s">
        <v>6259</v>
      </c>
      <c r="BD421" s="6" t="s">
        <v>349</v>
      </c>
      <c r="BE421" s="6" t="s">
        <v>350</v>
      </c>
    </row>
    <row r="422" spans="1:58" ht="13.5" customHeight="1">
      <c r="A422" s="8" t="str">
        <f>HYPERLINK("http://kyu.snu.ac.kr/sdhj/index.jsp?type=hj/GK14653_00IM0001_073b.jpg","1747_수현내면_073b")</f>
        <v>1747_수현내면_073b</v>
      </c>
      <c r="B422" s="5">
        <v>1747</v>
      </c>
      <c r="C422" s="5" t="s">
        <v>5904</v>
      </c>
      <c r="D422" s="5" t="s">
        <v>5905</v>
      </c>
      <c r="E422" s="5">
        <v>423</v>
      </c>
      <c r="F422" s="6">
        <v>1</v>
      </c>
      <c r="G422" s="6" t="s">
        <v>99</v>
      </c>
      <c r="H422" s="6" t="s">
        <v>100</v>
      </c>
      <c r="I422" s="6">
        <v>9</v>
      </c>
      <c r="L422" s="6">
        <v>3</v>
      </c>
      <c r="M422" s="5" t="s">
        <v>1778</v>
      </c>
      <c r="N422" s="5" t="s">
        <v>1779</v>
      </c>
      <c r="T422" s="6" t="s">
        <v>6255</v>
      </c>
      <c r="U422" s="6" t="s">
        <v>129</v>
      </c>
      <c r="V422" s="6" t="s">
        <v>130</v>
      </c>
      <c r="Y422" s="6" t="s">
        <v>1876</v>
      </c>
      <c r="Z422" s="6" t="s">
        <v>1877</v>
      </c>
      <c r="AG422" s="6" t="s">
        <v>6262</v>
      </c>
      <c r="AI422" s="6" t="s">
        <v>1592</v>
      </c>
      <c r="AT422" s="6" t="s">
        <v>860</v>
      </c>
      <c r="AU422" s="6" t="s">
        <v>861</v>
      </c>
      <c r="BB422" s="6" t="s">
        <v>1101</v>
      </c>
      <c r="BC422" s="6" t="s">
        <v>6268</v>
      </c>
      <c r="BF422" s="6" t="s">
        <v>6256</v>
      </c>
    </row>
    <row r="423" spans="1:58" ht="13.5" customHeight="1">
      <c r="A423" s="8" t="str">
        <f>HYPERLINK("http://kyu.snu.ac.kr/sdhj/index.jsp?type=hj/GK14653_00IM0001_073b.jpg","1747_수현내면_073b")</f>
        <v>1747_수현내면_073b</v>
      </c>
      <c r="B423" s="5">
        <v>1747</v>
      </c>
      <c r="C423" s="5" t="s">
        <v>5904</v>
      </c>
      <c r="D423" s="5" t="s">
        <v>5905</v>
      </c>
      <c r="E423" s="5">
        <v>424</v>
      </c>
      <c r="F423" s="6">
        <v>1</v>
      </c>
      <c r="G423" s="6" t="s">
        <v>99</v>
      </c>
      <c r="H423" s="6" t="s">
        <v>100</v>
      </c>
      <c r="I423" s="6">
        <v>9</v>
      </c>
      <c r="L423" s="6">
        <v>3</v>
      </c>
      <c r="M423" s="5" t="s">
        <v>1778</v>
      </c>
      <c r="N423" s="5" t="s">
        <v>1779</v>
      </c>
      <c r="T423" s="6" t="s">
        <v>6255</v>
      </c>
      <c r="U423" s="6" t="s">
        <v>129</v>
      </c>
      <c r="V423" s="6" t="s">
        <v>130</v>
      </c>
      <c r="Y423" s="6" t="s">
        <v>1878</v>
      </c>
      <c r="Z423" s="6" t="s">
        <v>1879</v>
      </c>
      <c r="AG423" s="6" t="s">
        <v>6262</v>
      </c>
      <c r="AI423" s="6" t="s">
        <v>1592</v>
      </c>
      <c r="AU423" s="6" t="s">
        <v>861</v>
      </c>
      <c r="BC423" s="6" t="s">
        <v>6268</v>
      </c>
      <c r="BF423" s="6" t="s">
        <v>6257</v>
      </c>
    </row>
    <row r="424" spans="1:58" ht="13.5" customHeight="1">
      <c r="A424" s="8" t="str">
        <f>HYPERLINK("http://kyu.snu.ac.kr/sdhj/index.jsp?type=hj/GK14653_00IM0001_073b.jpg","1747_수현내면_073b")</f>
        <v>1747_수현내면_073b</v>
      </c>
      <c r="B424" s="5">
        <v>1747</v>
      </c>
      <c r="C424" s="5" t="s">
        <v>5904</v>
      </c>
      <c r="D424" s="5" t="s">
        <v>5905</v>
      </c>
      <c r="E424" s="5">
        <v>425</v>
      </c>
      <c r="F424" s="6">
        <v>1</v>
      </c>
      <c r="G424" s="6" t="s">
        <v>99</v>
      </c>
      <c r="H424" s="6" t="s">
        <v>100</v>
      </c>
      <c r="I424" s="6">
        <v>9</v>
      </c>
      <c r="L424" s="6">
        <v>3</v>
      </c>
      <c r="M424" s="5" t="s">
        <v>1778</v>
      </c>
      <c r="N424" s="5" t="s">
        <v>1779</v>
      </c>
      <c r="T424" s="6" t="s">
        <v>6255</v>
      </c>
      <c r="U424" s="6" t="s">
        <v>129</v>
      </c>
      <c r="V424" s="6" t="s">
        <v>130</v>
      </c>
      <c r="Y424" s="6" t="s">
        <v>1880</v>
      </c>
      <c r="Z424" s="6" t="s">
        <v>1881</v>
      </c>
      <c r="AG424" s="6" t="s">
        <v>6262</v>
      </c>
      <c r="AI424" s="6" t="s">
        <v>1592</v>
      </c>
      <c r="AU424" s="6" t="s">
        <v>861</v>
      </c>
      <c r="BC424" s="6" t="s">
        <v>6268</v>
      </c>
      <c r="BF424" s="6" t="s">
        <v>6258</v>
      </c>
    </row>
    <row r="425" spans="1:58" ht="13.5" customHeight="1">
      <c r="A425" s="8" t="str">
        <f>HYPERLINK("http://kyu.snu.ac.kr/sdhj/index.jsp?type=hj/GK14653_00IM0001_073b.jpg","1747_수현내면_073b")</f>
        <v>1747_수현내면_073b</v>
      </c>
      <c r="B425" s="5">
        <v>1747</v>
      </c>
      <c r="C425" s="5" t="s">
        <v>5904</v>
      </c>
      <c r="D425" s="5" t="s">
        <v>5905</v>
      </c>
      <c r="E425" s="5">
        <v>426</v>
      </c>
      <c r="F425" s="6">
        <v>1</v>
      </c>
      <c r="G425" s="6" t="s">
        <v>99</v>
      </c>
      <c r="H425" s="6" t="s">
        <v>100</v>
      </c>
      <c r="I425" s="6">
        <v>9</v>
      </c>
      <c r="L425" s="6">
        <v>3</v>
      </c>
      <c r="M425" s="5" t="s">
        <v>1778</v>
      </c>
      <c r="N425" s="5" t="s">
        <v>1779</v>
      </c>
      <c r="T425" s="6" t="s">
        <v>6255</v>
      </c>
      <c r="U425" s="6" t="s">
        <v>137</v>
      </c>
      <c r="V425" s="6" t="s">
        <v>138</v>
      </c>
      <c r="Y425" s="6" t="s">
        <v>1882</v>
      </c>
      <c r="Z425" s="6" t="s">
        <v>1883</v>
      </c>
      <c r="AG425" s="6" t="s">
        <v>6262</v>
      </c>
      <c r="AI425" s="6" t="s">
        <v>1592</v>
      </c>
      <c r="AU425" s="6" t="s">
        <v>861</v>
      </c>
      <c r="BC425" s="6" t="s">
        <v>6268</v>
      </c>
      <c r="BF425" s="6" t="s">
        <v>6266</v>
      </c>
    </row>
    <row r="426" spans="1:58" ht="13.5" customHeight="1">
      <c r="A426" s="8" t="str">
        <f>HYPERLINK("http://kyu.snu.ac.kr/sdhj/index.jsp?type=hj/GK14653_00IM0001_073b.jpg","1747_수현내면_073b")</f>
        <v>1747_수현내면_073b</v>
      </c>
      <c r="B426" s="5">
        <v>1747</v>
      </c>
      <c r="C426" s="5" t="s">
        <v>5904</v>
      </c>
      <c r="D426" s="5" t="s">
        <v>5905</v>
      </c>
      <c r="E426" s="5">
        <v>427</v>
      </c>
      <c r="F426" s="6">
        <v>1</v>
      </c>
      <c r="G426" s="6" t="s">
        <v>99</v>
      </c>
      <c r="H426" s="6" t="s">
        <v>100</v>
      </c>
      <c r="I426" s="6">
        <v>9</v>
      </c>
      <c r="L426" s="6">
        <v>3</v>
      </c>
      <c r="M426" s="5" t="s">
        <v>1778</v>
      </c>
      <c r="N426" s="5" t="s">
        <v>1779</v>
      </c>
      <c r="T426" s="6" t="s">
        <v>6255</v>
      </c>
      <c r="U426" s="6" t="s">
        <v>129</v>
      </c>
      <c r="V426" s="6" t="s">
        <v>130</v>
      </c>
      <c r="Y426" s="6" t="s">
        <v>1884</v>
      </c>
      <c r="Z426" s="6" t="s">
        <v>1885</v>
      </c>
      <c r="AG426" s="6" t="s">
        <v>6262</v>
      </c>
      <c r="AI426" s="6" t="s">
        <v>1592</v>
      </c>
      <c r="AU426" s="6" t="s">
        <v>861</v>
      </c>
      <c r="BC426" s="6" t="s">
        <v>6268</v>
      </c>
      <c r="BF426" s="6" t="s">
        <v>6277</v>
      </c>
    </row>
    <row r="427" spans="1:58" ht="13.5" customHeight="1">
      <c r="A427" s="8" t="str">
        <f>HYPERLINK("http://kyu.snu.ac.kr/sdhj/index.jsp?type=hj/GK14653_00IM0001_073b.jpg","1747_수현내면_073b")</f>
        <v>1747_수현내면_073b</v>
      </c>
      <c r="B427" s="5">
        <v>1747</v>
      </c>
      <c r="C427" s="5" t="s">
        <v>5904</v>
      </c>
      <c r="D427" s="5" t="s">
        <v>5905</v>
      </c>
      <c r="E427" s="5">
        <v>428</v>
      </c>
      <c r="F427" s="6">
        <v>1</v>
      </c>
      <c r="G427" s="6" t="s">
        <v>99</v>
      </c>
      <c r="H427" s="6" t="s">
        <v>100</v>
      </c>
      <c r="I427" s="6">
        <v>9</v>
      </c>
      <c r="L427" s="6">
        <v>3</v>
      </c>
      <c r="M427" s="5" t="s">
        <v>1778</v>
      </c>
      <c r="N427" s="5" t="s">
        <v>1779</v>
      </c>
      <c r="T427" s="6" t="s">
        <v>6255</v>
      </c>
      <c r="U427" s="6" t="s">
        <v>129</v>
      </c>
      <c r="V427" s="6" t="s">
        <v>130</v>
      </c>
      <c r="Y427" s="6" t="s">
        <v>1886</v>
      </c>
      <c r="Z427" s="6" t="s">
        <v>1887</v>
      </c>
      <c r="AG427" s="6" t="s">
        <v>6262</v>
      </c>
      <c r="AI427" s="6" t="s">
        <v>1592</v>
      </c>
      <c r="AU427" s="6" t="s">
        <v>861</v>
      </c>
      <c r="BC427" s="6" t="s">
        <v>6268</v>
      </c>
      <c r="BF427" s="6" t="s">
        <v>6279</v>
      </c>
    </row>
    <row r="428" spans="1:58" ht="13.5" customHeight="1">
      <c r="A428" s="8" t="str">
        <f>HYPERLINK("http://kyu.snu.ac.kr/sdhj/index.jsp?type=hj/GK14653_00IM0001_073b.jpg","1747_수현내면_073b")</f>
        <v>1747_수현내면_073b</v>
      </c>
      <c r="B428" s="5">
        <v>1747</v>
      </c>
      <c r="C428" s="5" t="s">
        <v>5904</v>
      </c>
      <c r="D428" s="5" t="s">
        <v>5905</v>
      </c>
      <c r="E428" s="5">
        <v>429</v>
      </c>
      <c r="F428" s="6">
        <v>1</v>
      </c>
      <c r="G428" s="6" t="s">
        <v>99</v>
      </c>
      <c r="H428" s="6" t="s">
        <v>100</v>
      </c>
      <c r="I428" s="6">
        <v>9</v>
      </c>
      <c r="L428" s="6">
        <v>3</v>
      </c>
      <c r="M428" s="5" t="s">
        <v>1778</v>
      </c>
      <c r="N428" s="5" t="s">
        <v>1779</v>
      </c>
      <c r="T428" s="6" t="s">
        <v>6255</v>
      </c>
      <c r="U428" s="6" t="s">
        <v>137</v>
      </c>
      <c r="V428" s="6" t="s">
        <v>138</v>
      </c>
      <c r="Y428" s="6" t="s">
        <v>1888</v>
      </c>
      <c r="Z428" s="6" t="s">
        <v>1889</v>
      </c>
      <c r="AF428" s="6" t="s">
        <v>6280</v>
      </c>
      <c r="AG428" s="6" t="s">
        <v>6281</v>
      </c>
      <c r="AH428" s="6" t="s">
        <v>1591</v>
      </c>
      <c r="AI428" s="6" t="s">
        <v>1592</v>
      </c>
      <c r="AU428" s="6" t="s">
        <v>861</v>
      </c>
      <c r="BC428" s="6" t="s">
        <v>6268</v>
      </c>
      <c r="BF428" s="6" t="s">
        <v>6282</v>
      </c>
    </row>
    <row r="429" spans="1:58" ht="13.5" customHeight="1">
      <c r="A429" s="8" t="str">
        <f>HYPERLINK("http://kyu.snu.ac.kr/sdhj/index.jsp?type=hj/GK14653_00IM0001_073b.jpg","1747_수현내면_073b")</f>
        <v>1747_수현내면_073b</v>
      </c>
      <c r="B429" s="5">
        <v>1747</v>
      </c>
      <c r="C429" s="5" t="s">
        <v>5904</v>
      </c>
      <c r="D429" s="5" t="s">
        <v>5905</v>
      </c>
      <c r="E429" s="5">
        <v>430</v>
      </c>
      <c r="F429" s="6">
        <v>1</v>
      </c>
      <c r="G429" s="6" t="s">
        <v>99</v>
      </c>
      <c r="H429" s="6" t="s">
        <v>100</v>
      </c>
      <c r="I429" s="6">
        <v>9</v>
      </c>
      <c r="L429" s="6">
        <v>3</v>
      </c>
      <c r="M429" s="5" t="s">
        <v>1778</v>
      </c>
      <c r="N429" s="5" t="s">
        <v>1779</v>
      </c>
      <c r="T429" s="6" t="s">
        <v>6255</v>
      </c>
      <c r="U429" s="6" t="s">
        <v>129</v>
      </c>
      <c r="V429" s="6" t="s">
        <v>130</v>
      </c>
      <c r="Y429" s="6" t="s">
        <v>1890</v>
      </c>
      <c r="Z429" s="6" t="s">
        <v>1891</v>
      </c>
      <c r="AG429" s="6" t="s">
        <v>6283</v>
      </c>
      <c r="BB429" s="6" t="s">
        <v>137</v>
      </c>
      <c r="BC429" s="6" t="s">
        <v>138</v>
      </c>
      <c r="BD429" s="6" t="s">
        <v>1892</v>
      </c>
      <c r="BE429" s="6" t="s">
        <v>1893</v>
      </c>
      <c r="BF429" s="6" t="s">
        <v>6256</v>
      </c>
    </row>
    <row r="430" spans="1:58" ht="13.5" customHeight="1">
      <c r="A430" s="8" t="str">
        <f>HYPERLINK("http://kyu.snu.ac.kr/sdhj/index.jsp?type=hj/GK14653_00IM0001_073b.jpg","1747_수현내면_073b")</f>
        <v>1747_수현내면_073b</v>
      </c>
      <c r="B430" s="5">
        <v>1747</v>
      </c>
      <c r="C430" s="5" t="s">
        <v>5904</v>
      </c>
      <c r="D430" s="5" t="s">
        <v>5905</v>
      </c>
      <c r="E430" s="5">
        <v>431</v>
      </c>
      <c r="F430" s="6">
        <v>1</v>
      </c>
      <c r="G430" s="6" t="s">
        <v>99</v>
      </c>
      <c r="H430" s="6" t="s">
        <v>100</v>
      </c>
      <c r="I430" s="6">
        <v>9</v>
      </c>
      <c r="L430" s="6">
        <v>3</v>
      </c>
      <c r="M430" s="5" t="s">
        <v>1778</v>
      </c>
      <c r="N430" s="5" t="s">
        <v>1779</v>
      </c>
      <c r="T430" s="6" t="s">
        <v>6255</v>
      </c>
      <c r="U430" s="6" t="s">
        <v>129</v>
      </c>
      <c r="V430" s="6" t="s">
        <v>130</v>
      </c>
      <c r="Y430" s="6" t="s">
        <v>1814</v>
      </c>
      <c r="Z430" s="6" t="s">
        <v>1815</v>
      </c>
      <c r="AG430" s="6" t="s">
        <v>6283</v>
      </c>
      <c r="BC430" s="6" t="s">
        <v>138</v>
      </c>
      <c r="BE430" s="6" t="s">
        <v>1893</v>
      </c>
      <c r="BF430" s="6" t="s">
        <v>6257</v>
      </c>
    </row>
    <row r="431" spans="1:58" ht="13.5" customHeight="1">
      <c r="A431" s="8" t="str">
        <f>HYPERLINK("http://kyu.snu.ac.kr/sdhj/index.jsp?type=hj/GK14653_00IM0001_073b.jpg","1747_수현내면_073b")</f>
        <v>1747_수현내면_073b</v>
      </c>
      <c r="B431" s="5">
        <v>1747</v>
      </c>
      <c r="C431" s="5" t="s">
        <v>5904</v>
      </c>
      <c r="D431" s="5" t="s">
        <v>5905</v>
      </c>
      <c r="E431" s="5">
        <v>432</v>
      </c>
      <c r="F431" s="6">
        <v>1</v>
      </c>
      <c r="G431" s="6" t="s">
        <v>99</v>
      </c>
      <c r="H431" s="6" t="s">
        <v>100</v>
      </c>
      <c r="I431" s="6">
        <v>9</v>
      </c>
      <c r="L431" s="6">
        <v>3</v>
      </c>
      <c r="M431" s="5" t="s">
        <v>1778</v>
      </c>
      <c r="N431" s="5" t="s">
        <v>1779</v>
      </c>
      <c r="T431" s="6" t="s">
        <v>6255</v>
      </c>
      <c r="U431" s="6" t="s">
        <v>137</v>
      </c>
      <c r="V431" s="6" t="s">
        <v>138</v>
      </c>
      <c r="Y431" s="6" t="s">
        <v>1894</v>
      </c>
      <c r="Z431" s="6" t="s">
        <v>1895</v>
      </c>
      <c r="AG431" s="6" t="s">
        <v>6283</v>
      </c>
      <c r="BC431" s="6" t="s">
        <v>138</v>
      </c>
      <c r="BE431" s="6" t="s">
        <v>1893</v>
      </c>
      <c r="BF431" s="6" t="s">
        <v>6258</v>
      </c>
    </row>
    <row r="432" spans="1:58" ht="13.5" customHeight="1">
      <c r="A432" s="8" t="str">
        <f>HYPERLINK("http://kyu.snu.ac.kr/sdhj/index.jsp?type=hj/GK14653_00IM0001_073b.jpg","1747_수현내면_073b")</f>
        <v>1747_수현내면_073b</v>
      </c>
      <c r="B432" s="5">
        <v>1747</v>
      </c>
      <c r="C432" s="5" t="s">
        <v>5904</v>
      </c>
      <c r="D432" s="5" t="s">
        <v>5905</v>
      </c>
      <c r="E432" s="5">
        <v>433</v>
      </c>
      <c r="F432" s="6">
        <v>1</v>
      </c>
      <c r="G432" s="6" t="s">
        <v>99</v>
      </c>
      <c r="H432" s="6" t="s">
        <v>100</v>
      </c>
      <c r="I432" s="6">
        <v>9</v>
      </c>
      <c r="L432" s="6">
        <v>3</v>
      </c>
      <c r="M432" s="5" t="s">
        <v>1778</v>
      </c>
      <c r="N432" s="5" t="s">
        <v>1779</v>
      </c>
      <c r="T432" s="6" t="s">
        <v>6255</v>
      </c>
      <c r="U432" s="6" t="s">
        <v>129</v>
      </c>
      <c r="V432" s="6" t="s">
        <v>130</v>
      </c>
      <c r="Y432" s="6" t="s">
        <v>1896</v>
      </c>
      <c r="Z432" s="6" t="s">
        <v>1897</v>
      </c>
      <c r="AG432" s="6" t="s">
        <v>6283</v>
      </c>
      <c r="BC432" s="6" t="s">
        <v>138</v>
      </c>
      <c r="BE432" s="6" t="s">
        <v>1893</v>
      </c>
      <c r="BF432" s="6" t="s">
        <v>6279</v>
      </c>
    </row>
    <row r="433" spans="1:73" ht="13.5" customHeight="1">
      <c r="A433" s="8" t="str">
        <f>HYPERLINK("http://kyu.snu.ac.kr/sdhj/index.jsp?type=hj/GK14653_00IM0001_073b.jpg","1747_수현내면_073b")</f>
        <v>1747_수현내면_073b</v>
      </c>
      <c r="B433" s="5">
        <v>1747</v>
      </c>
      <c r="C433" s="5" t="s">
        <v>5904</v>
      </c>
      <c r="D433" s="5" t="s">
        <v>5905</v>
      </c>
      <c r="E433" s="5">
        <v>434</v>
      </c>
      <c r="F433" s="6">
        <v>1</v>
      </c>
      <c r="G433" s="6" t="s">
        <v>99</v>
      </c>
      <c r="H433" s="6" t="s">
        <v>100</v>
      </c>
      <c r="I433" s="6">
        <v>9</v>
      </c>
      <c r="L433" s="6">
        <v>3</v>
      </c>
      <c r="M433" s="5" t="s">
        <v>1778</v>
      </c>
      <c r="N433" s="5" t="s">
        <v>1779</v>
      </c>
      <c r="T433" s="6" t="s">
        <v>6255</v>
      </c>
      <c r="U433" s="6" t="s">
        <v>137</v>
      </c>
      <c r="V433" s="6" t="s">
        <v>138</v>
      </c>
      <c r="Y433" s="6" t="s">
        <v>1898</v>
      </c>
      <c r="Z433" s="6" t="s">
        <v>1899</v>
      </c>
      <c r="AG433" s="6" t="s">
        <v>6283</v>
      </c>
    </row>
    <row r="434" spans="1:73" ht="13.5" customHeight="1">
      <c r="A434" s="8" t="str">
        <f>HYPERLINK("http://kyu.snu.ac.kr/sdhj/index.jsp?type=hj/GK14653_00IM0001_073b.jpg","1747_수현내면_073b")</f>
        <v>1747_수현내면_073b</v>
      </c>
      <c r="B434" s="5">
        <v>1747</v>
      </c>
      <c r="C434" s="5" t="s">
        <v>5904</v>
      </c>
      <c r="D434" s="5" t="s">
        <v>5905</v>
      </c>
      <c r="E434" s="5">
        <v>435</v>
      </c>
      <c r="F434" s="6">
        <v>1</v>
      </c>
      <c r="G434" s="6" t="s">
        <v>99</v>
      </c>
      <c r="H434" s="6" t="s">
        <v>100</v>
      </c>
      <c r="I434" s="6">
        <v>9</v>
      </c>
      <c r="L434" s="6">
        <v>3</v>
      </c>
      <c r="M434" s="5" t="s">
        <v>1778</v>
      </c>
      <c r="N434" s="5" t="s">
        <v>1779</v>
      </c>
      <c r="T434" s="6" t="s">
        <v>6255</v>
      </c>
      <c r="U434" s="6" t="s">
        <v>137</v>
      </c>
      <c r="V434" s="6" t="s">
        <v>138</v>
      </c>
      <c r="Y434" s="6" t="s">
        <v>1900</v>
      </c>
      <c r="Z434" s="6" t="s">
        <v>6284</v>
      </c>
      <c r="AG434" s="6" t="s">
        <v>6283</v>
      </c>
    </row>
    <row r="435" spans="1:73" ht="13.5" customHeight="1">
      <c r="A435" s="8" t="str">
        <f>HYPERLINK("http://kyu.snu.ac.kr/sdhj/index.jsp?type=hj/GK14653_00IM0001_073b.jpg","1747_수현내면_073b")</f>
        <v>1747_수현내면_073b</v>
      </c>
      <c r="B435" s="5">
        <v>1747</v>
      </c>
      <c r="C435" s="5" t="s">
        <v>5904</v>
      </c>
      <c r="D435" s="5" t="s">
        <v>5905</v>
      </c>
      <c r="E435" s="5">
        <v>436</v>
      </c>
      <c r="F435" s="6">
        <v>1</v>
      </c>
      <c r="G435" s="6" t="s">
        <v>99</v>
      </c>
      <c r="H435" s="6" t="s">
        <v>100</v>
      </c>
      <c r="I435" s="6">
        <v>9</v>
      </c>
      <c r="L435" s="6">
        <v>3</v>
      </c>
      <c r="M435" s="5" t="s">
        <v>1778</v>
      </c>
      <c r="N435" s="5" t="s">
        <v>1779</v>
      </c>
      <c r="T435" s="6" t="s">
        <v>6255</v>
      </c>
      <c r="U435" s="6" t="s">
        <v>129</v>
      </c>
      <c r="V435" s="6" t="s">
        <v>130</v>
      </c>
      <c r="Y435" s="6" t="s">
        <v>1901</v>
      </c>
      <c r="Z435" s="6" t="s">
        <v>1902</v>
      </c>
      <c r="AG435" s="6" t="s">
        <v>6283</v>
      </c>
      <c r="AT435" s="6" t="s">
        <v>129</v>
      </c>
      <c r="AU435" s="6" t="s">
        <v>130</v>
      </c>
      <c r="AV435" s="6" t="s">
        <v>1903</v>
      </c>
      <c r="AW435" s="6" t="s">
        <v>1904</v>
      </c>
      <c r="BF435" s="6" t="s">
        <v>6256</v>
      </c>
    </row>
    <row r="436" spans="1:73" ht="13.5" customHeight="1">
      <c r="A436" s="8" t="str">
        <f>HYPERLINK("http://kyu.snu.ac.kr/sdhj/index.jsp?type=hj/GK14653_00IM0001_073b.jpg","1747_수현내면_073b")</f>
        <v>1747_수현내면_073b</v>
      </c>
      <c r="B436" s="5">
        <v>1747</v>
      </c>
      <c r="C436" s="5" t="s">
        <v>5904</v>
      </c>
      <c r="D436" s="5" t="s">
        <v>5905</v>
      </c>
      <c r="E436" s="5">
        <v>437</v>
      </c>
      <c r="F436" s="6">
        <v>1</v>
      </c>
      <c r="G436" s="6" t="s">
        <v>99</v>
      </c>
      <c r="H436" s="6" t="s">
        <v>100</v>
      </c>
      <c r="I436" s="6">
        <v>9</v>
      </c>
      <c r="L436" s="6">
        <v>3</v>
      </c>
      <c r="M436" s="5" t="s">
        <v>1778</v>
      </c>
      <c r="N436" s="5" t="s">
        <v>1779</v>
      </c>
      <c r="T436" s="6" t="s">
        <v>6255</v>
      </c>
      <c r="U436" s="6" t="s">
        <v>137</v>
      </c>
      <c r="V436" s="6" t="s">
        <v>138</v>
      </c>
      <c r="Y436" s="6" t="s">
        <v>1905</v>
      </c>
      <c r="Z436" s="6" t="s">
        <v>1906</v>
      </c>
      <c r="AF436" s="6" t="s">
        <v>6285</v>
      </c>
      <c r="AG436" s="6" t="s">
        <v>6286</v>
      </c>
      <c r="AT436" s="6" t="s">
        <v>129</v>
      </c>
      <c r="AU436" s="6" t="s">
        <v>130</v>
      </c>
      <c r="AV436" s="6" t="s">
        <v>1866</v>
      </c>
      <c r="AW436" s="6" t="s">
        <v>1867</v>
      </c>
      <c r="BF436" s="6" t="s">
        <v>6287</v>
      </c>
    </row>
    <row r="437" spans="1:73" ht="13.5" customHeight="1">
      <c r="A437" s="8" t="str">
        <f>HYPERLINK("http://kyu.snu.ac.kr/sdhj/index.jsp?type=hj/GK14653_00IM0001_073b.jpg","1747_수현내면_073b")</f>
        <v>1747_수현내면_073b</v>
      </c>
      <c r="B437" s="5">
        <v>1747</v>
      </c>
      <c r="C437" s="5" t="s">
        <v>5758</v>
      </c>
      <c r="D437" s="5" t="s">
        <v>5718</v>
      </c>
      <c r="E437" s="5">
        <v>438</v>
      </c>
      <c r="F437" s="6">
        <v>1</v>
      </c>
      <c r="G437" s="6" t="s">
        <v>99</v>
      </c>
      <c r="H437" s="6" t="s">
        <v>100</v>
      </c>
      <c r="I437" s="6">
        <v>9</v>
      </c>
      <c r="L437" s="6">
        <v>3</v>
      </c>
      <c r="M437" s="5" t="s">
        <v>1778</v>
      </c>
      <c r="N437" s="5" t="s">
        <v>1779</v>
      </c>
      <c r="T437" s="6" t="s">
        <v>6255</v>
      </c>
      <c r="Y437" s="6" t="s">
        <v>1907</v>
      </c>
      <c r="Z437" s="6" t="s">
        <v>1908</v>
      </c>
      <c r="AF437" s="6" t="s">
        <v>819</v>
      </c>
      <c r="AG437" s="6" t="s">
        <v>479</v>
      </c>
      <c r="AH437" s="6" t="s">
        <v>1909</v>
      </c>
      <c r="AI437" s="6" t="s">
        <v>1910</v>
      </c>
      <c r="AT437" s="6" t="s">
        <v>129</v>
      </c>
      <c r="AU437" s="6" t="s">
        <v>130</v>
      </c>
      <c r="AV437" s="6" t="s">
        <v>1911</v>
      </c>
      <c r="AW437" s="6" t="s">
        <v>1912</v>
      </c>
      <c r="BB437" s="6" t="s">
        <v>1101</v>
      </c>
      <c r="BC437" s="6" t="s">
        <v>6268</v>
      </c>
    </row>
    <row r="438" spans="1:73" ht="13.5" customHeight="1">
      <c r="A438" s="8" t="str">
        <f>HYPERLINK("http://kyu.snu.ac.kr/sdhj/index.jsp?type=hj/GK14653_00IM0001_073b.jpg","1747_수현내면_073b")</f>
        <v>1747_수현내면_073b</v>
      </c>
      <c r="B438" s="5">
        <v>1747</v>
      </c>
      <c r="C438" s="5" t="s">
        <v>5904</v>
      </c>
      <c r="D438" s="5" t="s">
        <v>5905</v>
      </c>
      <c r="E438" s="5">
        <v>439</v>
      </c>
      <c r="F438" s="6">
        <v>1</v>
      </c>
      <c r="G438" s="6" t="s">
        <v>99</v>
      </c>
      <c r="H438" s="6" t="s">
        <v>100</v>
      </c>
      <c r="I438" s="6">
        <v>9</v>
      </c>
      <c r="L438" s="6">
        <v>3</v>
      </c>
      <c r="M438" s="5" t="s">
        <v>1778</v>
      </c>
      <c r="N438" s="5" t="s">
        <v>1779</v>
      </c>
      <c r="T438" s="6" t="s">
        <v>6255</v>
      </c>
      <c r="U438" s="6" t="s">
        <v>129</v>
      </c>
      <c r="V438" s="6" t="s">
        <v>130</v>
      </c>
      <c r="Y438" s="6" t="s">
        <v>1913</v>
      </c>
      <c r="Z438" s="6" t="s">
        <v>1914</v>
      </c>
      <c r="AF438" s="6" t="s">
        <v>1870</v>
      </c>
      <c r="AG438" s="6" t="s">
        <v>1871</v>
      </c>
      <c r="AT438" s="6" t="s">
        <v>860</v>
      </c>
      <c r="AU438" s="6" t="s">
        <v>861</v>
      </c>
      <c r="BB438" s="6" t="s">
        <v>1101</v>
      </c>
      <c r="BC438" s="6" t="s">
        <v>6268</v>
      </c>
      <c r="BD438" s="6" t="s">
        <v>1915</v>
      </c>
      <c r="BE438" s="6" t="s">
        <v>1916</v>
      </c>
      <c r="BF438" s="6" t="s">
        <v>6258</v>
      </c>
    </row>
    <row r="439" spans="1:73" ht="13.5" customHeight="1">
      <c r="A439" s="8" t="str">
        <f>HYPERLINK("http://kyu.snu.ac.kr/sdhj/index.jsp?type=hj/GK14653_00IM0001_073b.jpg","1747_수현내면_073b")</f>
        <v>1747_수현내면_073b</v>
      </c>
      <c r="B439" s="5">
        <v>1747</v>
      </c>
      <c r="C439" s="5" t="s">
        <v>5904</v>
      </c>
      <c r="D439" s="5" t="s">
        <v>5905</v>
      </c>
      <c r="E439" s="5">
        <v>440</v>
      </c>
      <c r="F439" s="6">
        <v>1</v>
      </c>
      <c r="G439" s="6" t="s">
        <v>99</v>
      </c>
      <c r="H439" s="6" t="s">
        <v>100</v>
      </c>
      <c r="I439" s="6">
        <v>9</v>
      </c>
      <c r="L439" s="6">
        <v>3</v>
      </c>
      <c r="M439" s="5" t="s">
        <v>1778</v>
      </c>
      <c r="N439" s="5" t="s">
        <v>1779</v>
      </c>
      <c r="T439" s="6" t="s">
        <v>6255</v>
      </c>
      <c r="U439" s="6" t="s">
        <v>129</v>
      </c>
      <c r="V439" s="6" t="s">
        <v>130</v>
      </c>
      <c r="Y439" s="6" t="s">
        <v>1917</v>
      </c>
      <c r="Z439" s="6" t="s">
        <v>1918</v>
      </c>
      <c r="AG439" s="6" t="s">
        <v>6262</v>
      </c>
      <c r="AI439" s="6" t="s">
        <v>1919</v>
      </c>
      <c r="BB439" s="6" t="s">
        <v>137</v>
      </c>
      <c r="BC439" s="6" t="s">
        <v>138</v>
      </c>
      <c r="BD439" s="6" t="s">
        <v>6105</v>
      </c>
      <c r="BE439" s="6" t="s">
        <v>1287</v>
      </c>
      <c r="BF439" s="6" t="s">
        <v>6256</v>
      </c>
      <c r="BU439" s="6" t="s">
        <v>1920</v>
      </c>
    </row>
    <row r="440" spans="1:73" ht="13.5" customHeight="1">
      <c r="A440" s="8" t="str">
        <f>HYPERLINK("http://kyu.snu.ac.kr/sdhj/index.jsp?type=hj/GK14653_00IM0001_073b.jpg","1747_수현내면_073b")</f>
        <v>1747_수현내면_073b</v>
      </c>
      <c r="B440" s="5">
        <v>1747</v>
      </c>
      <c r="C440" s="5" t="s">
        <v>5904</v>
      </c>
      <c r="D440" s="5" t="s">
        <v>5905</v>
      </c>
      <c r="E440" s="5">
        <v>441</v>
      </c>
      <c r="F440" s="6">
        <v>1</v>
      </c>
      <c r="G440" s="6" t="s">
        <v>99</v>
      </c>
      <c r="H440" s="6" t="s">
        <v>100</v>
      </c>
      <c r="I440" s="6">
        <v>9</v>
      </c>
      <c r="L440" s="6">
        <v>3</v>
      </c>
      <c r="M440" s="5" t="s">
        <v>1778</v>
      </c>
      <c r="N440" s="5" t="s">
        <v>1779</v>
      </c>
      <c r="T440" s="6" t="s">
        <v>6255</v>
      </c>
      <c r="U440" s="6" t="s">
        <v>129</v>
      </c>
      <c r="V440" s="6" t="s">
        <v>130</v>
      </c>
      <c r="Y440" s="6" t="s">
        <v>1921</v>
      </c>
      <c r="Z440" s="6" t="s">
        <v>1922</v>
      </c>
      <c r="AF440" s="6" t="s">
        <v>6288</v>
      </c>
      <c r="AG440" s="6" t="s">
        <v>6289</v>
      </c>
      <c r="AH440" s="6" t="s">
        <v>1923</v>
      </c>
      <c r="AI440" s="6" t="s">
        <v>1919</v>
      </c>
      <c r="BC440" s="6" t="s">
        <v>138</v>
      </c>
      <c r="BE440" s="6" t="s">
        <v>1287</v>
      </c>
      <c r="BF440" s="6" t="s">
        <v>6258</v>
      </c>
      <c r="BU440" s="6" t="s">
        <v>1924</v>
      </c>
    </row>
    <row r="441" spans="1:73" ht="13.5" customHeight="1">
      <c r="A441" s="8" t="str">
        <f>HYPERLINK("http://kyu.snu.ac.kr/sdhj/index.jsp?type=hj/GK14653_00IM0001_073b.jpg","1747_수현내면_073b")</f>
        <v>1747_수현내면_073b</v>
      </c>
      <c r="B441" s="5">
        <v>1747</v>
      </c>
      <c r="C441" s="5" t="s">
        <v>5904</v>
      </c>
      <c r="D441" s="5" t="s">
        <v>5905</v>
      </c>
      <c r="E441" s="5">
        <v>442</v>
      </c>
      <c r="F441" s="6">
        <v>1</v>
      </c>
      <c r="G441" s="6" t="s">
        <v>99</v>
      </c>
      <c r="H441" s="6" t="s">
        <v>100</v>
      </c>
      <c r="I441" s="6">
        <v>9</v>
      </c>
      <c r="L441" s="6">
        <v>3</v>
      </c>
      <c r="M441" s="5" t="s">
        <v>1778</v>
      </c>
      <c r="N441" s="5" t="s">
        <v>1779</v>
      </c>
      <c r="T441" s="6" t="s">
        <v>6255</v>
      </c>
      <c r="U441" s="6" t="s">
        <v>137</v>
      </c>
      <c r="V441" s="6" t="s">
        <v>138</v>
      </c>
      <c r="Y441" s="6" t="s">
        <v>1925</v>
      </c>
      <c r="Z441" s="6" t="s">
        <v>6290</v>
      </c>
      <c r="AG441" s="6" t="s">
        <v>6291</v>
      </c>
      <c r="AI441" s="6" t="s">
        <v>1926</v>
      </c>
      <c r="BB441" s="6" t="s">
        <v>190</v>
      </c>
      <c r="BC441" s="6" t="s">
        <v>6292</v>
      </c>
      <c r="BF441" s="6" t="s">
        <v>6293</v>
      </c>
      <c r="BU441" s="6" t="s">
        <v>1927</v>
      </c>
    </row>
    <row r="442" spans="1:73" ht="13.5" customHeight="1">
      <c r="A442" s="8" t="str">
        <f>HYPERLINK("http://kyu.snu.ac.kr/sdhj/index.jsp?type=hj/GK14653_00IM0001_073b.jpg","1747_수현내면_073b")</f>
        <v>1747_수현내면_073b</v>
      </c>
      <c r="B442" s="5">
        <v>1747</v>
      </c>
      <c r="C442" s="5" t="s">
        <v>6294</v>
      </c>
      <c r="D442" s="5" t="s">
        <v>6295</v>
      </c>
      <c r="E442" s="5">
        <v>443</v>
      </c>
      <c r="F442" s="6">
        <v>1</v>
      </c>
      <c r="G442" s="6" t="s">
        <v>99</v>
      </c>
      <c r="H442" s="6" t="s">
        <v>100</v>
      </c>
      <c r="I442" s="6">
        <v>9</v>
      </c>
      <c r="L442" s="6">
        <v>3</v>
      </c>
      <c r="M442" s="5" t="s">
        <v>1778</v>
      </c>
      <c r="N442" s="5" t="s">
        <v>1779</v>
      </c>
      <c r="T442" s="6" t="s">
        <v>6255</v>
      </c>
      <c r="U442" s="6" t="s">
        <v>137</v>
      </c>
      <c r="V442" s="6" t="s">
        <v>138</v>
      </c>
      <c r="Y442" s="6" t="s">
        <v>349</v>
      </c>
      <c r="Z442" s="6" t="s">
        <v>350</v>
      </c>
      <c r="AG442" s="6" t="s">
        <v>6262</v>
      </c>
      <c r="AI442" s="6" t="s">
        <v>1926</v>
      </c>
      <c r="BB442" s="6" t="s">
        <v>137</v>
      </c>
      <c r="BC442" s="6" t="s">
        <v>138</v>
      </c>
      <c r="BD442" s="6" t="s">
        <v>1925</v>
      </c>
      <c r="BE442" s="6" t="s">
        <v>6290</v>
      </c>
      <c r="BF442" s="6" t="s">
        <v>6296</v>
      </c>
    </row>
    <row r="443" spans="1:73" ht="13.5" customHeight="1">
      <c r="A443" s="8" t="str">
        <f>HYPERLINK("http://kyu.snu.ac.kr/sdhj/index.jsp?type=hj/GK14653_00IM0001_073b.jpg","1747_수현내면_073b")</f>
        <v>1747_수현내면_073b</v>
      </c>
      <c r="B443" s="5">
        <v>1747</v>
      </c>
      <c r="C443" s="5" t="s">
        <v>6294</v>
      </c>
      <c r="D443" s="5" t="s">
        <v>6295</v>
      </c>
      <c r="E443" s="5">
        <v>444</v>
      </c>
      <c r="F443" s="6">
        <v>1</v>
      </c>
      <c r="G443" s="6" t="s">
        <v>99</v>
      </c>
      <c r="H443" s="6" t="s">
        <v>100</v>
      </c>
      <c r="I443" s="6">
        <v>9</v>
      </c>
      <c r="L443" s="6">
        <v>3</v>
      </c>
      <c r="M443" s="5" t="s">
        <v>1778</v>
      </c>
      <c r="N443" s="5" t="s">
        <v>1779</v>
      </c>
      <c r="T443" s="6" t="s">
        <v>6255</v>
      </c>
      <c r="U443" s="6" t="s">
        <v>129</v>
      </c>
      <c r="V443" s="6" t="s">
        <v>130</v>
      </c>
      <c r="Y443" s="6" t="s">
        <v>349</v>
      </c>
      <c r="Z443" s="6" t="s">
        <v>350</v>
      </c>
      <c r="AF443" s="6" t="s">
        <v>6297</v>
      </c>
      <c r="AG443" s="6" t="s">
        <v>6298</v>
      </c>
      <c r="AH443" s="6" t="s">
        <v>1928</v>
      </c>
      <c r="AI443" s="6" t="s">
        <v>1926</v>
      </c>
      <c r="BC443" s="6" t="s">
        <v>138</v>
      </c>
      <c r="BE443" s="6" t="s">
        <v>6299</v>
      </c>
      <c r="BF443" s="6" t="s">
        <v>6257</v>
      </c>
    </row>
    <row r="444" spans="1:73" ht="13.5" customHeight="1">
      <c r="A444" s="8" t="str">
        <f>HYPERLINK("http://kyu.snu.ac.kr/sdhj/index.jsp?type=hj/GK14653_00IM0001_073b.jpg","1747_수현내면_073b")</f>
        <v>1747_수현내면_073b</v>
      </c>
      <c r="B444" s="5">
        <v>1747</v>
      </c>
      <c r="C444" s="5" t="s">
        <v>5904</v>
      </c>
      <c r="D444" s="5" t="s">
        <v>5905</v>
      </c>
      <c r="E444" s="5">
        <v>445</v>
      </c>
      <c r="F444" s="6">
        <v>1</v>
      </c>
      <c r="G444" s="6" t="s">
        <v>99</v>
      </c>
      <c r="H444" s="6" t="s">
        <v>100</v>
      </c>
      <c r="I444" s="6">
        <v>9</v>
      </c>
      <c r="L444" s="6">
        <v>3</v>
      </c>
      <c r="M444" s="5" t="s">
        <v>1778</v>
      </c>
      <c r="N444" s="5" t="s">
        <v>1779</v>
      </c>
      <c r="T444" s="6" t="s">
        <v>6255</v>
      </c>
      <c r="U444" s="6" t="s">
        <v>137</v>
      </c>
      <c r="V444" s="6" t="s">
        <v>138</v>
      </c>
      <c r="Y444" s="6" t="s">
        <v>1929</v>
      </c>
      <c r="Z444" s="6" t="s">
        <v>1930</v>
      </c>
      <c r="AG444" s="6" t="s">
        <v>6262</v>
      </c>
      <c r="AI444" s="6" t="s">
        <v>1302</v>
      </c>
      <c r="BB444" s="6" t="s">
        <v>137</v>
      </c>
      <c r="BC444" s="6" t="s">
        <v>138</v>
      </c>
      <c r="BD444" s="6" t="s">
        <v>1931</v>
      </c>
      <c r="BE444" s="6" t="s">
        <v>1932</v>
      </c>
      <c r="BF444" s="6" t="s">
        <v>6256</v>
      </c>
    </row>
    <row r="445" spans="1:73" ht="13.5" customHeight="1">
      <c r="A445" s="8" t="str">
        <f>HYPERLINK("http://kyu.snu.ac.kr/sdhj/index.jsp?type=hj/GK14653_00IM0001_073b.jpg","1747_수현내면_073b")</f>
        <v>1747_수현내면_073b</v>
      </c>
      <c r="B445" s="5">
        <v>1747</v>
      </c>
      <c r="C445" s="5" t="s">
        <v>5904</v>
      </c>
      <c r="D445" s="5" t="s">
        <v>5905</v>
      </c>
      <c r="E445" s="5">
        <v>446</v>
      </c>
      <c r="F445" s="6">
        <v>1</v>
      </c>
      <c r="G445" s="6" t="s">
        <v>99</v>
      </c>
      <c r="H445" s="6" t="s">
        <v>100</v>
      </c>
      <c r="I445" s="6">
        <v>9</v>
      </c>
      <c r="L445" s="6">
        <v>3</v>
      </c>
      <c r="M445" s="5" t="s">
        <v>1778</v>
      </c>
      <c r="N445" s="5" t="s">
        <v>1779</v>
      </c>
      <c r="T445" s="6" t="s">
        <v>6255</v>
      </c>
      <c r="U445" s="6" t="s">
        <v>137</v>
      </c>
      <c r="V445" s="6" t="s">
        <v>138</v>
      </c>
      <c r="Y445" s="6" t="s">
        <v>305</v>
      </c>
      <c r="Z445" s="6" t="s">
        <v>306</v>
      </c>
      <c r="AF445" s="6" t="s">
        <v>6288</v>
      </c>
      <c r="AG445" s="6" t="s">
        <v>6289</v>
      </c>
      <c r="AH445" s="6" t="s">
        <v>1301</v>
      </c>
      <c r="AI445" s="6" t="s">
        <v>1302</v>
      </c>
      <c r="BC445" s="6" t="s">
        <v>138</v>
      </c>
      <c r="BE445" s="6" t="s">
        <v>1932</v>
      </c>
      <c r="BF445" s="6" t="s">
        <v>6257</v>
      </c>
    </row>
    <row r="446" spans="1:73" ht="13.5" customHeight="1">
      <c r="A446" s="8" t="str">
        <f>HYPERLINK("http://kyu.snu.ac.kr/sdhj/index.jsp?type=hj/GK14653_00IM0001_073b.jpg","1747_수현내면_073b")</f>
        <v>1747_수현내면_073b</v>
      </c>
      <c r="B446" s="5">
        <v>1747</v>
      </c>
      <c r="C446" s="5" t="s">
        <v>5904</v>
      </c>
      <c r="D446" s="5" t="s">
        <v>5905</v>
      </c>
      <c r="E446" s="5">
        <v>447</v>
      </c>
      <c r="F446" s="6">
        <v>1</v>
      </c>
      <c r="G446" s="6" t="s">
        <v>99</v>
      </c>
      <c r="H446" s="6" t="s">
        <v>100</v>
      </c>
      <c r="I446" s="6">
        <v>9</v>
      </c>
      <c r="L446" s="6">
        <v>4</v>
      </c>
      <c r="M446" s="5" t="s">
        <v>1933</v>
      </c>
      <c r="N446" s="5" t="s">
        <v>1934</v>
      </c>
      <c r="T446" s="6" t="s">
        <v>6300</v>
      </c>
      <c r="U446" s="6" t="s">
        <v>73</v>
      </c>
      <c r="V446" s="6" t="s">
        <v>74</v>
      </c>
      <c r="W446" s="6" t="s">
        <v>75</v>
      </c>
      <c r="X446" s="6" t="s">
        <v>76</v>
      </c>
      <c r="Y446" s="6" t="s">
        <v>1935</v>
      </c>
      <c r="Z446" s="6" t="s">
        <v>1936</v>
      </c>
      <c r="AC446" s="6">
        <v>46</v>
      </c>
      <c r="AD446" s="6" t="s">
        <v>525</v>
      </c>
      <c r="AE446" s="6" t="s">
        <v>526</v>
      </c>
      <c r="AJ446" s="6" t="s">
        <v>33</v>
      </c>
      <c r="AK446" s="6" t="s">
        <v>34</v>
      </c>
      <c r="AL446" s="6" t="s">
        <v>81</v>
      </c>
      <c r="AM446" s="6" t="s">
        <v>82</v>
      </c>
      <c r="AT446" s="6" t="s">
        <v>93</v>
      </c>
      <c r="AU446" s="6" t="s">
        <v>94</v>
      </c>
      <c r="AV446" s="6" t="s">
        <v>1782</v>
      </c>
      <c r="AW446" s="6" t="s">
        <v>1783</v>
      </c>
      <c r="BG446" s="6" t="s">
        <v>83</v>
      </c>
      <c r="BH446" s="6" t="s">
        <v>84</v>
      </c>
      <c r="BI446" s="6" t="s">
        <v>1784</v>
      </c>
      <c r="BJ446" s="6" t="s">
        <v>312</v>
      </c>
      <c r="BK446" s="6" t="s">
        <v>83</v>
      </c>
      <c r="BL446" s="6" t="s">
        <v>84</v>
      </c>
      <c r="BM446" s="6" t="s">
        <v>1785</v>
      </c>
      <c r="BN446" s="6" t="s">
        <v>1786</v>
      </c>
      <c r="BO446" s="6" t="s">
        <v>83</v>
      </c>
      <c r="BP446" s="6" t="s">
        <v>84</v>
      </c>
      <c r="BQ446" s="6" t="s">
        <v>1787</v>
      </c>
      <c r="BR446" s="6" t="s">
        <v>6249</v>
      </c>
      <c r="BS446" s="6" t="s">
        <v>276</v>
      </c>
      <c r="BT446" s="6" t="s">
        <v>277</v>
      </c>
    </row>
    <row r="447" spans="1:73" ht="13.5" customHeight="1">
      <c r="A447" s="8" t="str">
        <f>HYPERLINK("http://kyu.snu.ac.kr/sdhj/index.jsp?type=hj/GK14653_00IM0001_073b.jpg","1747_수현내면_073b")</f>
        <v>1747_수현내면_073b</v>
      </c>
      <c r="B447" s="5">
        <v>1747</v>
      </c>
      <c r="C447" s="5" t="s">
        <v>6250</v>
      </c>
      <c r="D447" s="5" t="s">
        <v>6251</v>
      </c>
      <c r="E447" s="5">
        <v>448</v>
      </c>
      <c r="F447" s="6">
        <v>1</v>
      </c>
      <c r="G447" s="6" t="s">
        <v>99</v>
      </c>
      <c r="H447" s="6" t="s">
        <v>100</v>
      </c>
      <c r="I447" s="6">
        <v>9</v>
      </c>
      <c r="L447" s="6">
        <v>4</v>
      </c>
      <c r="M447" s="5" t="s">
        <v>1933</v>
      </c>
      <c r="N447" s="5" t="s">
        <v>1934</v>
      </c>
      <c r="S447" s="6" t="s">
        <v>101</v>
      </c>
      <c r="T447" s="6" t="s">
        <v>102</v>
      </c>
      <c r="W447" s="6" t="s">
        <v>163</v>
      </c>
      <c r="X447" s="6" t="s">
        <v>6301</v>
      </c>
      <c r="Y447" s="6" t="s">
        <v>105</v>
      </c>
      <c r="Z447" s="6" t="s">
        <v>106</v>
      </c>
      <c r="AC447" s="6">
        <v>44</v>
      </c>
      <c r="AD447" s="6" t="s">
        <v>730</v>
      </c>
      <c r="AE447" s="6" t="s">
        <v>731</v>
      </c>
      <c r="AJ447" s="6" t="s">
        <v>109</v>
      </c>
      <c r="AK447" s="6" t="s">
        <v>110</v>
      </c>
      <c r="AL447" s="6" t="s">
        <v>164</v>
      </c>
      <c r="AM447" s="6" t="s">
        <v>6302</v>
      </c>
      <c r="AT447" s="6" t="s">
        <v>93</v>
      </c>
      <c r="AU447" s="6" t="s">
        <v>94</v>
      </c>
      <c r="AV447" s="6" t="s">
        <v>363</v>
      </c>
      <c r="AW447" s="6" t="s">
        <v>364</v>
      </c>
      <c r="BG447" s="6" t="s">
        <v>365</v>
      </c>
      <c r="BH447" s="6" t="s">
        <v>366</v>
      </c>
      <c r="BI447" s="6" t="s">
        <v>367</v>
      </c>
      <c r="BJ447" s="6" t="s">
        <v>368</v>
      </c>
      <c r="BK447" s="6" t="s">
        <v>93</v>
      </c>
      <c r="BL447" s="6" t="s">
        <v>94</v>
      </c>
      <c r="BM447" s="6" t="s">
        <v>369</v>
      </c>
      <c r="BN447" s="6" t="s">
        <v>6303</v>
      </c>
      <c r="BO447" s="6" t="s">
        <v>93</v>
      </c>
      <c r="BP447" s="6" t="s">
        <v>94</v>
      </c>
      <c r="BQ447" s="6" t="s">
        <v>370</v>
      </c>
      <c r="BR447" s="6" t="s">
        <v>371</v>
      </c>
      <c r="BS447" s="6" t="s">
        <v>372</v>
      </c>
      <c r="BT447" s="6" t="s">
        <v>5816</v>
      </c>
    </row>
    <row r="448" spans="1:73" ht="13.5" customHeight="1">
      <c r="A448" s="8" t="str">
        <f>HYPERLINK("http://kyu.snu.ac.kr/sdhj/index.jsp?type=hj/GK14653_00IM0001_073b.jpg","1747_수현내면_073b")</f>
        <v>1747_수현내면_073b</v>
      </c>
      <c r="B448" s="5">
        <v>1747</v>
      </c>
      <c r="C448" s="5" t="s">
        <v>5817</v>
      </c>
      <c r="D448" s="5" t="s">
        <v>5818</v>
      </c>
      <c r="E448" s="5">
        <v>449</v>
      </c>
      <c r="F448" s="6">
        <v>1</v>
      </c>
      <c r="G448" s="6" t="s">
        <v>99</v>
      </c>
      <c r="H448" s="6" t="s">
        <v>100</v>
      </c>
      <c r="I448" s="6">
        <v>9</v>
      </c>
      <c r="L448" s="6">
        <v>4</v>
      </c>
      <c r="M448" s="5" t="s">
        <v>1933</v>
      </c>
      <c r="N448" s="5" t="s">
        <v>1934</v>
      </c>
      <c r="S448" s="6" t="s">
        <v>238</v>
      </c>
      <c r="T448" s="6" t="s">
        <v>239</v>
      </c>
      <c r="Y448" s="6" t="s">
        <v>1937</v>
      </c>
      <c r="Z448" s="6" t="s">
        <v>1938</v>
      </c>
      <c r="AC448" s="6">
        <v>23</v>
      </c>
      <c r="AD448" s="6" t="s">
        <v>543</v>
      </c>
      <c r="AE448" s="6" t="s">
        <v>544</v>
      </c>
    </row>
    <row r="449" spans="1:72" ht="13.5" customHeight="1">
      <c r="A449" s="8" t="str">
        <f>HYPERLINK("http://kyu.snu.ac.kr/sdhj/index.jsp?type=hj/GK14653_00IM0001_073b.jpg","1747_수현내면_073b")</f>
        <v>1747_수현내면_073b</v>
      </c>
      <c r="B449" s="5">
        <v>1747</v>
      </c>
      <c r="C449" s="5" t="s">
        <v>5688</v>
      </c>
      <c r="D449" s="5" t="s">
        <v>5710</v>
      </c>
      <c r="E449" s="5">
        <v>450</v>
      </c>
      <c r="F449" s="6">
        <v>1</v>
      </c>
      <c r="G449" s="6" t="s">
        <v>99</v>
      </c>
      <c r="H449" s="6" t="s">
        <v>100</v>
      </c>
      <c r="I449" s="6">
        <v>9</v>
      </c>
      <c r="L449" s="6">
        <v>4</v>
      </c>
      <c r="M449" s="5" t="s">
        <v>1933</v>
      </c>
      <c r="N449" s="5" t="s">
        <v>1934</v>
      </c>
      <c r="S449" s="6" t="s">
        <v>347</v>
      </c>
      <c r="T449" s="6" t="s">
        <v>312</v>
      </c>
      <c r="W449" s="6" t="s">
        <v>163</v>
      </c>
      <c r="X449" s="6" t="s">
        <v>6301</v>
      </c>
      <c r="Y449" s="6" t="s">
        <v>105</v>
      </c>
      <c r="Z449" s="6" t="s">
        <v>106</v>
      </c>
      <c r="AC449" s="6">
        <v>27</v>
      </c>
      <c r="AD449" s="6" t="s">
        <v>1215</v>
      </c>
      <c r="AE449" s="6" t="s">
        <v>1216</v>
      </c>
    </row>
    <row r="450" spans="1:72" ht="13.5" customHeight="1">
      <c r="A450" s="8" t="str">
        <f>HYPERLINK("http://kyu.snu.ac.kr/sdhj/index.jsp?type=hj/GK14653_00IM0001_073b.jpg","1747_수현내면_073b")</f>
        <v>1747_수현내면_073b</v>
      </c>
      <c r="B450" s="5">
        <v>1747</v>
      </c>
      <c r="C450" s="5" t="s">
        <v>5688</v>
      </c>
      <c r="D450" s="5" t="s">
        <v>5710</v>
      </c>
      <c r="E450" s="5">
        <v>451</v>
      </c>
      <c r="F450" s="6">
        <v>1</v>
      </c>
      <c r="G450" s="6" t="s">
        <v>99</v>
      </c>
      <c r="H450" s="6" t="s">
        <v>100</v>
      </c>
      <c r="I450" s="6">
        <v>9</v>
      </c>
      <c r="L450" s="6">
        <v>4</v>
      </c>
      <c r="M450" s="5" t="s">
        <v>1933</v>
      </c>
      <c r="N450" s="5" t="s">
        <v>1934</v>
      </c>
      <c r="S450" s="6" t="s">
        <v>248</v>
      </c>
      <c r="T450" s="6" t="s">
        <v>249</v>
      </c>
      <c r="Y450" s="6" t="s">
        <v>1939</v>
      </c>
      <c r="Z450" s="6" t="s">
        <v>1940</v>
      </c>
      <c r="AC450" s="6">
        <v>8</v>
      </c>
      <c r="AD450" s="6" t="s">
        <v>295</v>
      </c>
      <c r="AE450" s="6" t="s">
        <v>296</v>
      </c>
      <c r="AF450" s="6" t="s">
        <v>251</v>
      </c>
      <c r="AG450" s="6" t="s">
        <v>252</v>
      </c>
    </row>
    <row r="451" spans="1:72" ht="13.5" customHeight="1">
      <c r="A451" s="8" t="str">
        <f>HYPERLINK("http://kyu.snu.ac.kr/sdhj/index.jsp?type=hj/GK14653_00IM0001_073b.jpg","1747_수현내면_073b")</f>
        <v>1747_수현내면_073b</v>
      </c>
      <c r="B451" s="5">
        <v>1747</v>
      </c>
      <c r="C451" s="5" t="s">
        <v>5688</v>
      </c>
      <c r="D451" s="5" t="s">
        <v>5710</v>
      </c>
      <c r="E451" s="5">
        <v>452</v>
      </c>
      <c r="F451" s="6">
        <v>1</v>
      </c>
      <c r="G451" s="6" t="s">
        <v>99</v>
      </c>
      <c r="H451" s="6" t="s">
        <v>100</v>
      </c>
      <c r="I451" s="6">
        <v>9</v>
      </c>
      <c r="L451" s="6">
        <v>4</v>
      </c>
      <c r="M451" s="5" t="s">
        <v>1933</v>
      </c>
      <c r="N451" s="5" t="s">
        <v>1934</v>
      </c>
      <c r="T451" s="6" t="s">
        <v>6304</v>
      </c>
      <c r="U451" s="6" t="s">
        <v>137</v>
      </c>
      <c r="V451" s="6" t="s">
        <v>138</v>
      </c>
      <c r="Y451" s="6" t="s">
        <v>1941</v>
      </c>
      <c r="Z451" s="6" t="s">
        <v>1942</v>
      </c>
      <c r="AC451" s="6">
        <v>31</v>
      </c>
      <c r="AD451" s="6" t="s">
        <v>630</v>
      </c>
      <c r="AE451" s="6" t="s">
        <v>631</v>
      </c>
    </row>
    <row r="452" spans="1:72" ht="13.5" customHeight="1">
      <c r="A452" s="8" t="str">
        <f>HYPERLINK("http://kyu.snu.ac.kr/sdhj/index.jsp?type=hj/GK14653_00IM0001_073b.jpg","1747_수현내면_073b")</f>
        <v>1747_수현내면_073b</v>
      </c>
      <c r="B452" s="5">
        <v>1747</v>
      </c>
      <c r="C452" s="5" t="s">
        <v>5688</v>
      </c>
      <c r="D452" s="5" t="s">
        <v>5710</v>
      </c>
      <c r="E452" s="5">
        <v>453</v>
      </c>
      <c r="F452" s="6">
        <v>1</v>
      </c>
      <c r="G452" s="6" t="s">
        <v>99</v>
      </c>
      <c r="H452" s="6" t="s">
        <v>100</v>
      </c>
      <c r="I452" s="6">
        <v>9</v>
      </c>
      <c r="L452" s="6">
        <v>4</v>
      </c>
      <c r="M452" s="5" t="s">
        <v>1933</v>
      </c>
      <c r="N452" s="5" t="s">
        <v>1934</v>
      </c>
      <c r="T452" s="6" t="s">
        <v>6304</v>
      </c>
      <c r="U452" s="6" t="s">
        <v>137</v>
      </c>
      <c r="V452" s="6" t="s">
        <v>138</v>
      </c>
      <c r="Y452" s="6" t="s">
        <v>1943</v>
      </c>
      <c r="Z452" s="6" t="s">
        <v>1944</v>
      </c>
      <c r="AC452" s="6">
        <v>9</v>
      </c>
      <c r="AD452" s="6" t="s">
        <v>511</v>
      </c>
      <c r="AE452" s="6" t="s">
        <v>512</v>
      </c>
      <c r="BB452" s="6" t="s">
        <v>190</v>
      </c>
      <c r="BC452" s="6" t="s">
        <v>191</v>
      </c>
      <c r="BF452" s="6" t="s">
        <v>6305</v>
      </c>
    </row>
    <row r="453" spans="1:72" ht="13.5" customHeight="1">
      <c r="A453" s="8" t="str">
        <f>HYPERLINK("http://kyu.snu.ac.kr/sdhj/index.jsp?type=hj/GK14653_00IM0001_073b.jpg","1747_수현내면_073b")</f>
        <v>1747_수현내면_073b</v>
      </c>
      <c r="B453" s="5">
        <v>1747</v>
      </c>
      <c r="C453" s="5" t="s">
        <v>5688</v>
      </c>
      <c r="D453" s="5" t="s">
        <v>5710</v>
      </c>
      <c r="E453" s="5">
        <v>454</v>
      </c>
      <c r="F453" s="6">
        <v>1</v>
      </c>
      <c r="G453" s="6" t="s">
        <v>99</v>
      </c>
      <c r="H453" s="6" t="s">
        <v>100</v>
      </c>
      <c r="I453" s="6">
        <v>9</v>
      </c>
      <c r="L453" s="6">
        <v>4</v>
      </c>
      <c r="M453" s="5" t="s">
        <v>1933</v>
      </c>
      <c r="N453" s="5" t="s">
        <v>1934</v>
      </c>
      <c r="T453" s="6" t="s">
        <v>6304</v>
      </c>
      <c r="U453" s="6" t="s">
        <v>137</v>
      </c>
      <c r="V453" s="6" t="s">
        <v>138</v>
      </c>
      <c r="Y453" s="6" t="s">
        <v>1945</v>
      </c>
      <c r="Z453" s="6" t="s">
        <v>1946</v>
      </c>
      <c r="AC453" s="6">
        <v>33</v>
      </c>
      <c r="AD453" s="6" t="s">
        <v>198</v>
      </c>
      <c r="AE453" s="6" t="s">
        <v>199</v>
      </c>
      <c r="AF453" s="6" t="s">
        <v>1947</v>
      </c>
      <c r="AG453" s="6" t="s">
        <v>1948</v>
      </c>
      <c r="AV453" s="6" t="s">
        <v>1949</v>
      </c>
      <c r="AW453" s="6" t="s">
        <v>6306</v>
      </c>
      <c r="BB453" s="6" t="s">
        <v>323</v>
      </c>
      <c r="BC453" s="6" t="s">
        <v>324</v>
      </c>
      <c r="BD453" s="6" t="s">
        <v>1950</v>
      </c>
      <c r="BE453" s="6" t="s">
        <v>1951</v>
      </c>
    </row>
    <row r="454" spans="1:72" ht="13.5" customHeight="1">
      <c r="A454" s="8" t="str">
        <f>HYPERLINK("http://kyu.snu.ac.kr/sdhj/index.jsp?type=hj/GK14653_00IM0001_073b.jpg","1747_수현내면_073b")</f>
        <v>1747_수현내면_073b</v>
      </c>
      <c r="B454" s="5">
        <v>1747</v>
      </c>
      <c r="C454" s="5" t="s">
        <v>5729</v>
      </c>
      <c r="D454" s="5" t="s">
        <v>6165</v>
      </c>
      <c r="E454" s="5">
        <v>455</v>
      </c>
      <c r="F454" s="6">
        <v>1</v>
      </c>
      <c r="G454" s="6" t="s">
        <v>99</v>
      </c>
      <c r="H454" s="6" t="s">
        <v>100</v>
      </c>
      <c r="I454" s="6">
        <v>9</v>
      </c>
      <c r="L454" s="6">
        <v>4</v>
      </c>
      <c r="M454" s="5" t="s">
        <v>1933</v>
      </c>
      <c r="N454" s="5" t="s">
        <v>1934</v>
      </c>
      <c r="T454" s="6" t="s">
        <v>6304</v>
      </c>
      <c r="U454" s="6" t="s">
        <v>129</v>
      </c>
      <c r="V454" s="6" t="s">
        <v>130</v>
      </c>
      <c r="Y454" s="6" t="s">
        <v>1952</v>
      </c>
      <c r="Z454" s="6" t="s">
        <v>1953</v>
      </c>
      <c r="AC454" s="6">
        <v>54</v>
      </c>
      <c r="AD454" s="6" t="s">
        <v>609</v>
      </c>
      <c r="AE454" s="6" t="s">
        <v>610</v>
      </c>
      <c r="AF454" s="6" t="s">
        <v>652</v>
      </c>
      <c r="AG454" s="6" t="s">
        <v>653</v>
      </c>
    </row>
    <row r="455" spans="1:72" ht="13.5" customHeight="1">
      <c r="A455" s="8" t="str">
        <f>HYPERLINK("http://kyu.snu.ac.kr/sdhj/index.jsp?type=hj/GK14653_00IM0001_073b.jpg","1747_수현내면_073b")</f>
        <v>1747_수현내면_073b</v>
      </c>
      <c r="B455" s="5">
        <v>1747</v>
      </c>
      <c r="C455" s="5" t="s">
        <v>5688</v>
      </c>
      <c r="D455" s="5" t="s">
        <v>5710</v>
      </c>
      <c r="E455" s="5">
        <v>456</v>
      </c>
      <c r="F455" s="6">
        <v>1</v>
      </c>
      <c r="G455" s="6" t="s">
        <v>99</v>
      </c>
      <c r="H455" s="6" t="s">
        <v>100</v>
      </c>
      <c r="I455" s="6">
        <v>9</v>
      </c>
      <c r="L455" s="6">
        <v>5</v>
      </c>
      <c r="M455" s="5" t="s">
        <v>1954</v>
      </c>
      <c r="N455" s="5" t="s">
        <v>1955</v>
      </c>
      <c r="T455" s="6" t="s">
        <v>6307</v>
      </c>
      <c r="U455" s="6" t="s">
        <v>73</v>
      </c>
      <c r="V455" s="6" t="s">
        <v>74</v>
      </c>
      <c r="W455" s="6" t="s">
        <v>75</v>
      </c>
      <c r="X455" s="6" t="s">
        <v>76</v>
      </c>
      <c r="Y455" s="6" t="s">
        <v>1956</v>
      </c>
      <c r="Z455" s="6" t="s">
        <v>1957</v>
      </c>
      <c r="AC455" s="6">
        <v>59</v>
      </c>
      <c r="AD455" s="6" t="s">
        <v>147</v>
      </c>
      <c r="AE455" s="6" t="s">
        <v>148</v>
      </c>
      <c r="AJ455" s="6" t="s">
        <v>33</v>
      </c>
      <c r="AK455" s="6" t="s">
        <v>34</v>
      </c>
      <c r="AL455" s="6" t="s">
        <v>81</v>
      </c>
      <c r="AM455" s="6" t="s">
        <v>82</v>
      </c>
      <c r="AT455" s="6" t="s">
        <v>93</v>
      </c>
      <c r="AU455" s="6" t="s">
        <v>94</v>
      </c>
      <c r="AV455" s="6" t="s">
        <v>1958</v>
      </c>
      <c r="AW455" s="6" t="s">
        <v>1959</v>
      </c>
      <c r="BG455" s="6" t="s">
        <v>83</v>
      </c>
      <c r="BH455" s="6" t="s">
        <v>84</v>
      </c>
      <c r="BI455" s="6" t="s">
        <v>1960</v>
      </c>
      <c r="BJ455" s="6" t="s">
        <v>1961</v>
      </c>
      <c r="BK455" s="6" t="s">
        <v>83</v>
      </c>
      <c r="BL455" s="6" t="s">
        <v>84</v>
      </c>
      <c r="BM455" s="6" t="s">
        <v>1962</v>
      </c>
      <c r="BN455" s="6" t="s">
        <v>1963</v>
      </c>
      <c r="BO455" s="6" t="s">
        <v>93</v>
      </c>
      <c r="BP455" s="6" t="s">
        <v>94</v>
      </c>
      <c r="BQ455" s="6" t="s">
        <v>1964</v>
      </c>
      <c r="BR455" s="6" t="s">
        <v>1965</v>
      </c>
      <c r="BS455" s="6" t="s">
        <v>97</v>
      </c>
      <c r="BT455" s="6" t="s">
        <v>98</v>
      </c>
    </row>
    <row r="456" spans="1:72" ht="13.5" customHeight="1">
      <c r="A456" s="8" t="str">
        <f>HYPERLINK("http://kyu.snu.ac.kr/sdhj/index.jsp?type=hj/GK14653_00IM0001_073b.jpg","1747_수현내면_073b")</f>
        <v>1747_수현내면_073b</v>
      </c>
      <c r="B456" s="5">
        <v>1747</v>
      </c>
      <c r="C456" s="5" t="s">
        <v>6308</v>
      </c>
      <c r="D456" s="5" t="s">
        <v>6309</v>
      </c>
      <c r="E456" s="5">
        <v>457</v>
      </c>
      <c r="F456" s="6">
        <v>1</v>
      </c>
      <c r="G456" s="6" t="s">
        <v>99</v>
      </c>
      <c r="H456" s="6" t="s">
        <v>100</v>
      </c>
      <c r="I456" s="6">
        <v>9</v>
      </c>
      <c r="L456" s="6">
        <v>5</v>
      </c>
      <c r="M456" s="5" t="s">
        <v>1954</v>
      </c>
      <c r="N456" s="5" t="s">
        <v>1955</v>
      </c>
      <c r="S456" s="6" t="s">
        <v>101</v>
      </c>
      <c r="T456" s="6" t="s">
        <v>102</v>
      </c>
      <c r="W456" s="6" t="s">
        <v>143</v>
      </c>
      <c r="X456" s="6" t="s">
        <v>144</v>
      </c>
      <c r="Y456" s="6" t="s">
        <v>105</v>
      </c>
      <c r="Z456" s="6" t="s">
        <v>106</v>
      </c>
      <c r="AC456" s="6">
        <v>58</v>
      </c>
      <c r="AD456" s="6" t="s">
        <v>1188</v>
      </c>
      <c r="AE456" s="6" t="s">
        <v>1189</v>
      </c>
      <c r="AJ456" s="6" t="s">
        <v>109</v>
      </c>
      <c r="AK456" s="6" t="s">
        <v>110</v>
      </c>
      <c r="AL456" s="6" t="s">
        <v>1079</v>
      </c>
      <c r="AM456" s="6" t="s">
        <v>1080</v>
      </c>
      <c r="AT456" s="6" t="s">
        <v>93</v>
      </c>
      <c r="AU456" s="6" t="s">
        <v>94</v>
      </c>
      <c r="AV456" s="6" t="s">
        <v>1966</v>
      </c>
      <c r="AW456" s="6" t="s">
        <v>1339</v>
      </c>
      <c r="BG456" s="6" t="s">
        <v>93</v>
      </c>
      <c r="BH456" s="6" t="s">
        <v>94</v>
      </c>
      <c r="BI456" s="6" t="s">
        <v>1967</v>
      </c>
      <c r="BJ456" s="6" t="s">
        <v>1968</v>
      </c>
      <c r="BK456" s="6" t="s">
        <v>533</v>
      </c>
      <c r="BL456" s="6" t="s">
        <v>534</v>
      </c>
      <c r="BM456" s="6" t="s">
        <v>1969</v>
      </c>
      <c r="BN456" s="6" t="s">
        <v>1970</v>
      </c>
      <c r="BO456" s="6" t="s">
        <v>93</v>
      </c>
      <c r="BP456" s="6" t="s">
        <v>94</v>
      </c>
      <c r="BQ456" s="6" t="s">
        <v>1971</v>
      </c>
      <c r="BR456" s="6" t="s">
        <v>1972</v>
      </c>
      <c r="BS456" s="6" t="s">
        <v>1591</v>
      </c>
      <c r="BT456" s="6" t="s">
        <v>1592</v>
      </c>
    </row>
    <row r="457" spans="1:72" ht="13.5" customHeight="1">
      <c r="A457" s="8" t="str">
        <f>HYPERLINK("http://kyu.snu.ac.kr/sdhj/index.jsp?type=hj/GK14653_00IM0001_073b.jpg","1747_수현내면_073b")</f>
        <v>1747_수현내면_073b</v>
      </c>
      <c r="B457" s="5">
        <v>1747</v>
      </c>
      <c r="C457" s="5" t="s">
        <v>6310</v>
      </c>
      <c r="D457" s="5" t="s">
        <v>6311</v>
      </c>
      <c r="E457" s="5">
        <v>458</v>
      </c>
      <c r="F457" s="6">
        <v>1</v>
      </c>
      <c r="G457" s="6" t="s">
        <v>99</v>
      </c>
      <c r="H457" s="6" t="s">
        <v>100</v>
      </c>
      <c r="I457" s="6">
        <v>9</v>
      </c>
      <c r="L457" s="6">
        <v>5</v>
      </c>
      <c r="M457" s="5" t="s">
        <v>1954</v>
      </c>
      <c r="N457" s="5" t="s">
        <v>1955</v>
      </c>
      <c r="S457" s="6" t="s">
        <v>248</v>
      </c>
      <c r="T457" s="6" t="s">
        <v>249</v>
      </c>
      <c r="Y457" s="6" t="s">
        <v>1973</v>
      </c>
      <c r="Z457" s="6" t="s">
        <v>1974</v>
      </c>
      <c r="AC457" s="6">
        <v>13</v>
      </c>
      <c r="AD457" s="6" t="s">
        <v>202</v>
      </c>
      <c r="AE457" s="6" t="s">
        <v>203</v>
      </c>
    </row>
    <row r="458" spans="1:72" ht="13.5" customHeight="1">
      <c r="A458" s="8" t="str">
        <f>HYPERLINK("http://kyu.snu.ac.kr/sdhj/index.jsp?type=hj/GK14653_00IM0001_073b.jpg","1747_수현내면_073b")</f>
        <v>1747_수현내면_073b</v>
      </c>
      <c r="B458" s="5">
        <v>1747</v>
      </c>
      <c r="C458" s="5" t="s">
        <v>6312</v>
      </c>
      <c r="D458" s="5" t="s">
        <v>6313</v>
      </c>
      <c r="E458" s="5">
        <v>459</v>
      </c>
      <c r="F458" s="6">
        <v>1</v>
      </c>
      <c r="G458" s="6" t="s">
        <v>99</v>
      </c>
      <c r="H458" s="6" t="s">
        <v>100</v>
      </c>
      <c r="I458" s="6">
        <v>9</v>
      </c>
      <c r="L458" s="6">
        <v>5</v>
      </c>
      <c r="M458" s="5" t="s">
        <v>1954</v>
      </c>
      <c r="N458" s="5" t="s">
        <v>1955</v>
      </c>
      <c r="T458" s="6" t="s">
        <v>6314</v>
      </c>
      <c r="U458" s="6" t="s">
        <v>137</v>
      </c>
      <c r="V458" s="6" t="s">
        <v>138</v>
      </c>
      <c r="Y458" s="6" t="s">
        <v>1975</v>
      </c>
      <c r="Z458" s="6" t="s">
        <v>1976</v>
      </c>
      <c r="AC458" s="6">
        <v>57</v>
      </c>
      <c r="AD458" s="6" t="s">
        <v>783</v>
      </c>
      <c r="AE458" s="6" t="s">
        <v>784</v>
      </c>
    </row>
    <row r="459" spans="1:72" ht="13.5" customHeight="1">
      <c r="A459" s="8" t="str">
        <f>HYPERLINK("http://kyu.snu.ac.kr/sdhj/index.jsp?type=hj/GK14653_00IM0001_073b.jpg","1747_수현내면_073b")</f>
        <v>1747_수현내면_073b</v>
      </c>
      <c r="B459" s="5">
        <v>1747</v>
      </c>
      <c r="C459" s="5" t="s">
        <v>6312</v>
      </c>
      <c r="D459" s="5" t="s">
        <v>6313</v>
      </c>
      <c r="E459" s="5">
        <v>460</v>
      </c>
      <c r="F459" s="6">
        <v>1</v>
      </c>
      <c r="G459" s="6" t="s">
        <v>99</v>
      </c>
      <c r="H459" s="6" t="s">
        <v>100</v>
      </c>
      <c r="I459" s="6">
        <v>10</v>
      </c>
      <c r="J459" s="6" t="s">
        <v>1977</v>
      </c>
      <c r="K459" s="6" t="s">
        <v>1978</v>
      </c>
      <c r="L459" s="6">
        <v>1</v>
      </c>
      <c r="M459" s="5" t="s">
        <v>1742</v>
      </c>
      <c r="N459" s="5" t="s">
        <v>1743</v>
      </c>
      <c r="T459" s="6" t="s">
        <v>6315</v>
      </c>
      <c r="U459" s="6" t="s">
        <v>1744</v>
      </c>
      <c r="V459" s="6" t="s">
        <v>1745</v>
      </c>
      <c r="W459" s="6" t="s">
        <v>684</v>
      </c>
      <c r="X459" s="6" t="s">
        <v>685</v>
      </c>
      <c r="Y459" s="6" t="s">
        <v>105</v>
      </c>
      <c r="Z459" s="6" t="s">
        <v>106</v>
      </c>
      <c r="AC459" s="6">
        <v>65</v>
      </c>
      <c r="AD459" s="6" t="s">
        <v>180</v>
      </c>
      <c r="AE459" s="6" t="s">
        <v>181</v>
      </c>
      <c r="AJ459" s="6" t="s">
        <v>109</v>
      </c>
      <c r="AK459" s="6" t="s">
        <v>110</v>
      </c>
      <c r="AL459" s="6" t="s">
        <v>687</v>
      </c>
      <c r="AM459" s="6" t="s">
        <v>688</v>
      </c>
      <c r="AT459" s="6" t="s">
        <v>93</v>
      </c>
      <c r="AU459" s="6" t="s">
        <v>94</v>
      </c>
      <c r="AV459" s="6" t="s">
        <v>1979</v>
      </c>
      <c r="AW459" s="6" t="s">
        <v>1980</v>
      </c>
      <c r="BG459" s="6" t="s">
        <v>1981</v>
      </c>
      <c r="BH459" s="6" t="s">
        <v>6316</v>
      </c>
      <c r="BI459" s="6" t="s">
        <v>1982</v>
      </c>
      <c r="BJ459" s="6" t="s">
        <v>1983</v>
      </c>
      <c r="BK459" s="6" t="s">
        <v>1984</v>
      </c>
      <c r="BL459" s="6" t="s">
        <v>6317</v>
      </c>
      <c r="BM459" s="6" t="s">
        <v>1985</v>
      </c>
      <c r="BN459" s="6" t="s">
        <v>1986</v>
      </c>
      <c r="BO459" s="6" t="s">
        <v>1987</v>
      </c>
      <c r="BP459" s="6" t="s">
        <v>1988</v>
      </c>
      <c r="BQ459" s="6" t="s">
        <v>1989</v>
      </c>
      <c r="BR459" s="6" t="s">
        <v>6318</v>
      </c>
      <c r="BS459" s="6" t="s">
        <v>164</v>
      </c>
      <c r="BT459" s="6" t="s">
        <v>5723</v>
      </c>
    </row>
    <row r="460" spans="1:72" ht="13.5" customHeight="1">
      <c r="A460" s="8" t="str">
        <f>HYPERLINK("http://kyu.snu.ac.kr/sdhj/index.jsp?type=hj/GK14653_00IM0001_073b.jpg","1747_수현내면_073b")</f>
        <v>1747_수현내면_073b</v>
      </c>
      <c r="B460" s="5">
        <v>1747</v>
      </c>
      <c r="C460" s="5" t="s">
        <v>5735</v>
      </c>
      <c r="D460" s="5" t="s">
        <v>6319</v>
      </c>
      <c r="E460" s="5">
        <v>461</v>
      </c>
      <c r="F460" s="6">
        <v>1</v>
      </c>
      <c r="G460" s="6" t="s">
        <v>99</v>
      </c>
      <c r="H460" s="6" t="s">
        <v>100</v>
      </c>
      <c r="I460" s="6">
        <v>10</v>
      </c>
      <c r="L460" s="6">
        <v>1</v>
      </c>
      <c r="M460" s="5" t="s">
        <v>1742</v>
      </c>
      <c r="N460" s="5" t="s">
        <v>1743</v>
      </c>
      <c r="T460" s="6" t="s">
        <v>6088</v>
      </c>
      <c r="U460" s="6" t="s">
        <v>137</v>
      </c>
      <c r="V460" s="6" t="s">
        <v>138</v>
      </c>
      <c r="Y460" s="6" t="s">
        <v>1746</v>
      </c>
      <c r="Z460" s="6" t="s">
        <v>6237</v>
      </c>
      <c r="AC460" s="6">
        <v>28</v>
      </c>
      <c r="AD460" s="6" t="s">
        <v>573</v>
      </c>
      <c r="AE460" s="6" t="s">
        <v>574</v>
      </c>
    </row>
    <row r="461" spans="1:72" ht="13.5" customHeight="1">
      <c r="A461" s="8" t="str">
        <f>HYPERLINK("http://kyu.snu.ac.kr/sdhj/index.jsp?type=hj/GK14653_00IM0001_073b.jpg","1747_수현내면_073b")</f>
        <v>1747_수현내면_073b</v>
      </c>
      <c r="B461" s="5">
        <v>1747</v>
      </c>
      <c r="C461" s="5" t="s">
        <v>5803</v>
      </c>
      <c r="D461" s="5" t="s">
        <v>5804</v>
      </c>
      <c r="E461" s="5">
        <v>462</v>
      </c>
      <c r="F461" s="6">
        <v>1</v>
      </c>
      <c r="G461" s="6" t="s">
        <v>99</v>
      </c>
      <c r="H461" s="6" t="s">
        <v>100</v>
      </c>
      <c r="I461" s="6">
        <v>10</v>
      </c>
      <c r="L461" s="6">
        <v>2</v>
      </c>
      <c r="M461" s="5" t="s">
        <v>1990</v>
      </c>
      <c r="N461" s="5" t="s">
        <v>1991</v>
      </c>
      <c r="T461" s="6" t="s">
        <v>5733</v>
      </c>
      <c r="U461" s="6" t="s">
        <v>73</v>
      </c>
      <c r="V461" s="6" t="s">
        <v>74</v>
      </c>
      <c r="W461" s="6" t="s">
        <v>677</v>
      </c>
      <c r="X461" s="6" t="s">
        <v>6320</v>
      </c>
      <c r="Y461" s="6" t="s">
        <v>1992</v>
      </c>
      <c r="Z461" s="6" t="s">
        <v>1993</v>
      </c>
      <c r="AC461" s="6">
        <v>37</v>
      </c>
      <c r="AD461" s="6" t="s">
        <v>656</v>
      </c>
      <c r="AE461" s="6" t="s">
        <v>657</v>
      </c>
      <c r="AJ461" s="6" t="s">
        <v>33</v>
      </c>
      <c r="AK461" s="6" t="s">
        <v>34</v>
      </c>
      <c r="AL461" s="6" t="s">
        <v>616</v>
      </c>
      <c r="AM461" s="6" t="s">
        <v>617</v>
      </c>
      <c r="AT461" s="6" t="s">
        <v>273</v>
      </c>
      <c r="AU461" s="6" t="s">
        <v>6321</v>
      </c>
      <c r="AV461" s="6" t="s">
        <v>1994</v>
      </c>
      <c r="AW461" s="6" t="s">
        <v>1995</v>
      </c>
      <c r="BG461" s="6" t="s">
        <v>93</v>
      </c>
      <c r="BH461" s="6" t="s">
        <v>94</v>
      </c>
      <c r="BI461" s="6" t="s">
        <v>1996</v>
      </c>
      <c r="BJ461" s="6" t="s">
        <v>1997</v>
      </c>
      <c r="BK461" s="6" t="s">
        <v>93</v>
      </c>
      <c r="BL461" s="6" t="s">
        <v>94</v>
      </c>
      <c r="BM461" s="6" t="s">
        <v>1998</v>
      </c>
      <c r="BN461" s="6" t="s">
        <v>1999</v>
      </c>
      <c r="BO461" s="6" t="s">
        <v>93</v>
      </c>
      <c r="BP461" s="6" t="s">
        <v>94</v>
      </c>
      <c r="BQ461" s="6" t="s">
        <v>2000</v>
      </c>
      <c r="BR461" s="6" t="s">
        <v>2001</v>
      </c>
      <c r="BS461" s="6" t="s">
        <v>1301</v>
      </c>
      <c r="BT461" s="6" t="s">
        <v>1302</v>
      </c>
    </row>
    <row r="462" spans="1:72" ht="13.5" customHeight="1">
      <c r="A462" s="8" t="str">
        <f>HYPERLINK("http://kyu.snu.ac.kr/sdhj/index.jsp?type=hj/GK14653_00IM0001_073b.jpg","1747_수현내면_073b")</f>
        <v>1747_수현내면_073b</v>
      </c>
      <c r="B462" s="5">
        <v>1747</v>
      </c>
      <c r="C462" s="5" t="s">
        <v>6322</v>
      </c>
      <c r="D462" s="5" t="s">
        <v>6323</v>
      </c>
      <c r="E462" s="5">
        <v>463</v>
      </c>
      <c r="F462" s="6">
        <v>1</v>
      </c>
      <c r="G462" s="6" t="s">
        <v>99</v>
      </c>
      <c r="H462" s="6" t="s">
        <v>100</v>
      </c>
      <c r="I462" s="6">
        <v>10</v>
      </c>
      <c r="L462" s="6">
        <v>2</v>
      </c>
      <c r="M462" s="5" t="s">
        <v>1990</v>
      </c>
      <c r="N462" s="5" t="s">
        <v>1991</v>
      </c>
      <c r="S462" s="6" t="s">
        <v>101</v>
      </c>
      <c r="T462" s="6" t="s">
        <v>102</v>
      </c>
      <c r="W462" s="6" t="s">
        <v>2002</v>
      </c>
      <c r="X462" s="6" t="s">
        <v>2003</v>
      </c>
      <c r="Y462" s="6" t="s">
        <v>105</v>
      </c>
      <c r="Z462" s="6" t="s">
        <v>106</v>
      </c>
      <c r="AC462" s="6">
        <v>38</v>
      </c>
      <c r="AJ462" s="6" t="s">
        <v>109</v>
      </c>
      <c r="AK462" s="6" t="s">
        <v>110</v>
      </c>
      <c r="AL462" s="6" t="s">
        <v>1465</v>
      </c>
      <c r="AM462" s="6" t="s">
        <v>1466</v>
      </c>
      <c r="AT462" s="6" t="s">
        <v>73</v>
      </c>
      <c r="AU462" s="6" t="s">
        <v>74</v>
      </c>
      <c r="AV462" s="6" t="s">
        <v>2004</v>
      </c>
      <c r="AW462" s="6" t="s">
        <v>2005</v>
      </c>
      <c r="BG462" s="6" t="s">
        <v>93</v>
      </c>
      <c r="BH462" s="6" t="s">
        <v>94</v>
      </c>
      <c r="BI462" s="6" t="s">
        <v>2006</v>
      </c>
      <c r="BJ462" s="6" t="s">
        <v>2007</v>
      </c>
      <c r="BK462" s="6" t="s">
        <v>93</v>
      </c>
      <c r="BL462" s="6" t="s">
        <v>94</v>
      </c>
      <c r="BM462" s="6" t="s">
        <v>2008</v>
      </c>
      <c r="BN462" s="6" t="s">
        <v>2009</v>
      </c>
      <c r="BO462" s="6" t="s">
        <v>93</v>
      </c>
      <c r="BP462" s="6" t="s">
        <v>94</v>
      </c>
      <c r="BQ462" s="6" t="s">
        <v>2010</v>
      </c>
      <c r="BR462" s="6" t="s">
        <v>2011</v>
      </c>
      <c r="BS462" s="6" t="s">
        <v>285</v>
      </c>
      <c r="BT462" s="6" t="s">
        <v>286</v>
      </c>
    </row>
    <row r="463" spans="1:72" ht="13.5" customHeight="1">
      <c r="A463" s="8" t="str">
        <f>HYPERLINK("http://kyu.snu.ac.kr/sdhj/index.jsp?type=hj/GK14653_00IM0001_073b.jpg","1747_수현내면_073b")</f>
        <v>1747_수현내면_073b</v>
      </c>
      <c r="B463" s="5">
        <v>1747</v>
      </c>
      <c r="C463" s="5" t="s">
        <v>6322</v>
      </c>
      <c r="D463" s="5" t="s">
        <v>6323</v>
      </c>
      <c r="E463" s="5">
        <v>464</v>
      </c>
      <c r="F463" s="6">
        <v>1</v>
      </c>
      <c r="G463" s="6" t="s">
        <v>99</v>
      </c>
      <c r="H463" s="6" t="s">
        <v>100</v>
      </c>
      <c r="I463" s="6">
        <v>10</v>
      </c>
      <c r="L463" s="6">
        <v>2</v>
      </c>
      <c r="M463" s="5" t="s">
        <v>1990</v>
      </c>
      <c r="N463" s="5" t="s">
        <v>1991</v>
      </c>
      <c r="S463" s="6" t="s">
        <v>238</v>
      </c>
      <c r="T463" s="6" t="s">
        <v>239</v>
      </c>
      <c r="Y463" s="6" t="s">
        <v>2012</v>
      </c>
      <c r="Z463" s="6" t="s">
        <v>2013</v>
      </c>
      <c r="AC463" s="6">
        <v>9</v>
      </c>
      <c r="AD463" s="6" t="s">
        <v>511</v>
      </c>
      <c r="AE463" s="6" t="s">
        <v>512</v>
      </c>
      <c r="AF463" s="6" t="s">
        <v>251</v>
      </c>
      <c r="AG463" s="6" t="s">
        <v>252</v>
      </c>
    </row>
    <row r="464" spans="1:72" ht="13.5" customHeight="1">
      <c r="A464" s="8" t="str">
        <f>HYPERLINK("http://kyu.snu.ac.kr/sdhj/index.jsp?type=hj/GK14653_00IM0001_073b.jpg","1747_수현내면_073b")</f>
        <v>1747_수현내면_073b</v>
      </c>
      <c r="B464" s="5">
        <v>1747</v>
      </c>
      <c r="C464" s="5" t="s">
        <v>6324</v>
      </c>
      <c r="D464" s="5" t="s">
        <v>6325</v>
      </c>
      <c r="E464" s="5">
        <v>465</v>
      </c>
      <c r="F464" s="6">
        <v>1</v>
      </c>
      <c r="G464" s="6" t="s">
        <v>99</v>
      </c>
      <c r="H464" s="6" t="s">
        <v>100</v>
      </c>
      <c r="I464" s="6">
        <v>10</v>
      </c>
      <c r="L464" s="6">
        <v>2</v>
      </c>
      <c r="M464" s="5" t="s">
        <v>1990</v>
      </c>
      <c r="N464" s="5" t="s">
        <v>1991</v>
      </c>
      <c r="S464" s="6" t="s">
        <v>244</v>
      </c>
      <c r="T464" s="6" t="s">
        <v>245</v>
      </c>
      <c r="AC464" s="6">
        <v>11</v>
      </c>
      <c r="AD464" s="6" t="s">
        <v>379</v>
      </c>
      <c r="AE464" s="6" t="s">
        <v>380</v>
      </c>
    </row>
    <row r="465" spans="1:72" ht="13.5" customHeight="1">
      <c r="A465" s="8" t="str">
        <f>HYPERLINK("http://kyu.snu.ac.kr/sdhj/index.jsp?type=hj/GK14653_00IM0001_073b.jpg","1747_수현내면_073b")</f>
        <v>1747_수현내면_073b</v>
      </c>
      <c r="B465" s="5">
        <v>1747</v>
      </c>
      <c r="C465" s="5" t="s">
        <v>6324</v>
      </c>
      <c r="D465" s="5" t="s">
        <v>6325</v>
      </c>
      <c r="E465" s="5">
        <v>466</v>
      </c>
      <c r="F465" s="6">
        <v>1</v>
      </c>
      <c r="G465" s="6" t="s">
        <v>99</v>
      </c>
      <c r="H465" s="6" t="s">
        <v>100</v>
      </c>
      <c r="I465" s="6">
        <v>10</v>
      </c>
      <c r="L465" s="6">
        <v>2</v>
      </c>
      <c r="M465" s="5" t="s">
        <v>1990</v>
      </c>
      <c r="N465" s="5" t="s">
        <v>1991</v>
      </c>
      <c r="S465" s="6" t="s">
        <v>244</v>
      </c>
      <c r="T465" s="6" t="s">
        <v>245</v>
      </c>
      <c r="AC465" s="6">
        <v>8</v>
      </c>
    </row>
    <row r="466" spans="1:72" ht="13.5" customHeight="1">
      <c r="A466" s="8" t="str">
        <f>HYPERLINK("http://kyu.snu.ac.kr/sdhj/index.jsp?type=hj/GK14653_00IM0001_073b.jpg","1747_수현내면_073b")</f>
        <v>1747_수현내면_073b</v>
      </c>
      <c r="B466" s="5">
        <v>1747</v>
      </c>
      <c r="C466" s="5" t="s">
        <v>6324</v>
      </c>
      <c r="D466" s="5" t="s">
        <v>6325</v>
      </c>
      <c r="E466" s="5">
        <v>467</v>
      </c>
      <c r="F466" s="6">
        <v>1</v>
      </c>
      <c r="G466" s="6" t="s">
        <v>99</v>
      </c>
      <c r="H466" s="6" t="s">
        <v>100</v>
      </c>
      <c r="I466" s="6">
        <v>10</v>
      </c>
      <c r="L466" s="6">
        <v>2</v>
      </c>
      <c r="M466" s="5" t="s">
        <v>1990</v>
      </c>
      <c r="N466" s="5" t="s">
        <v>1991</v>
      </c>
      <c r="T466" s="6" t="s">
        <v>6326</v>
      </c>
      <c r="U466" s="6" t="s">
        <v>137</v>
      </c>
      <c r="V466" s="6" t="s">
        <v>138</v>
      </c>
      <c r="Y466" s="6" t="s">
        <v>2014</v>
      </c>
      <c r="Z466" s="6" t="s">
        <v>2015</v>
      </c>
      <c r="AC466" s="6">
        <v>15</v>
      </c>
      <c r="AD466" s="6" t="s">
        <v>176</v>
      </c>
      <c r="AE466" s="6" t="s">
        <v>177</v>
      </c>
    </row>
    <row r="467" spans="1:72" ht="13.5" customHeight="1">
      <c r="A467" s="8" t="str">
        <f>HYPERLINK("http://kyu.snu.ac.kr/sdhj/index.jsp?type=hj/GK14653_00IM0001_073b.jpg","1747_수현내면_073b")</f>
        <v>1747_수현내면_073b</v>
      </c>
      <c r="B467" s="5">
        <v>1747</v>
      </c>
      <c r="C467" s="5" t="s">
        <v>6324</v>
      </c>
      <c r="D467" s="5" t="s">
        <v>6325</v>
      </c>
      <c r="E467" s="5">
        <v>468</v>
      </c>
      <c r="F467" s="6">
        <v>1</v>
      </c>
      <c r="G467" s="6" t="s">
        <v>99</v>
      </c>
      <c r="H467" s="6" t="s">
        <v>100</v>
      </c>
      <c r="I467" s="6">
        <v>10</v>
      </c>
      <c r="L467" s="6">
        <v>2</v>
      </c>
      <c r="M467" s="5" t="s">
        <v>1990</v>
      </c>
      <c r="N467" s="5" t="s">
        <v>1991</v>
      </c>
      <c r="T467" s="6" t="s">
        <v>6326</v>
      </c>
      <c r="U467" s="6" t="s">
        <v>137</v>
      </c>
      <c r="V467" s="6" t="s">
        <v>138</v>
      </c>
      <c r="Y467" s="6" t="s">
        <v>182</v>
      </c>
      <c r="Z467" s="6" t="s">
        <v>183</v>
      </c>
      <c r="AC467" s="6">
        <v>55</v>
      </c>
      <c r="AD467" s="6" t="s">
        <v>184</v>
      </c>
      <c r="AE467" s="6" t="s">
        <v>185</v>
      </c>
    </row>
    <row r="468" spans="1:72" ht="13.5" customHeight="1">
      <c r="A468" s="8" t="str">
        <f>HYPERLINK("http://kyu.snu.ac.kr/sdhj/index.jsp?type=hj/GK14653_00IM0001_073b.jpg","1747_수현내면_073b")</f>
        <v>1747_수현내면_073b</v>
      </c>
      <c r="B468" s="5">
        <v>1747</v>
      </c>
      <c r="C468" s="5" t="s">
        <v>6324</v>
      </c>
      <c r="D468" s="5" t="s">
        <v>6325</v>
      </c>
      <c r="E468" s="5">
        <v>469</v>
      </c>
      <c r="F468" s="6">
        <v>1</v>
      </c>
      <c r="G468" s="6" t="s">
        <v>99</v>
      </c>
      <c r="H468" s="6" t="s">
        <v>100</v>
      </c>
      <c r="I468" s="6">
        <v>10</v>
      </c>
      <c r="L468" s="6">
        <v>2</v>
      </c>
      <c r="M468" s="5" t="s">
        <v>1990</v>
      </c>
      <c r="N468" s="5" t="s">
        <v>1991</v>
      </c>
      <c r="T468" s="6" t="s">
        <v>6326</v>
      </c>
      <c r="U468" s="6" t="s">
        <v>137</v>
      </c>
      <c r="V468" s="6" t="s">
        <v>138</v>
      </c>
      <c r="Y468" s="6" t="s">
        <v>571</v>
      </c>
      <c r="Z468" s="6" t="s">
        <v>572</v>
      </c>
      <c r="AC468" s="6">
        <v>60</v>
      </c>
      <c r="AD468" s="6" t="s">
        <v>147</v>
      </c>
      <c r="AE468" s="6" t="s">
        <v>148</v>
      </c>
    </row>
    <row r="469" spans="1:72" ht="13.5" customHeight="1">
      <c r="A469" s="8" t="str">
        <f>HYPERLINK("http://kyu.snu.ac.kr/sdhj/index.jsp?type=hj/GK14653_00IM0001_073b.jpg","1747_수현내면_073b")</f>
        <v>1747_수현내면_073b</v>
      </c>
      <c r="B469" s="5">
        <v>1747</v>
      </c>
      <c r="C469" s="5" t="s">
        <v>6324</v>
      </c>
      <c r="D469" s="5" t="s">
        <v>6325</v>
      </c>
      <c r="E469" s="5">
        <v>470</v>
      </c>
      <c r="F469" s="6">
        <v>1</v>
      </c>
      <c r="G469" s="6" t="s">
        <v>99</v>
      </c>
      <c r="H469" s="6" t="s">
        <v>100</v>
      </c>
      <c r="I469" s="6">
        <v>10</v>
      </c>
      <c r="L469" s="6">
        <v>3</v>
      </c>
      <c r="M469" s="5" t="s">
        <v>2016</v>
      </c>
      <c r="N469" s="5" t="s">
        <v>2017</v>
      </c>
      <c r="T469" s="6" t="s">
        <v>5886</v>
      </c>
      <c r="U469" s="6" t="s">
        <v>73</v>
      </c>
      <c r="V469" s="6" t="s">
        <v>74</v>
      </c>
      <c r="W469" s="6" t="s">
        <v>75</v>
      </c>
      <c r="X469" s="6" t="s">
        <v>76</v>
      </c>
      <c r="Y469" s="6" t="s">
        <v>2018</v>
      </c>
      <c r="Z469" s="6" t="s">
        <v>2019</v>
      </c>
      <c r="AC469" s="6">
        <v>69</v>
      </c>
      <c r="AD469" s="6" t="s">
        <v>511</v>
      </c>
      <c r="AE469" s="6" t="s">
        <v>512</v>
      </c>
      <c r="AJ469" s="6" t="s">
        <v>33</v>
      </c>
      <c r="AK469" s="6" t="s">
        <v>34</v>
      </c>
      <c r="AL469" s="6" t="s">
        <v>81</v>
      </c>
      <c r="AM469" s="6" t="s">
        <v>82</v>
      </c>
      <c r="AT469" s="6" t="s">
        <v>83</v>
      </c>
      <c r="AU469" s="6" t="s">
        <v>84</v>
      </c>
      <c r="AV469" s="6" t="s">
        <v>2020</v>
      </c>
      <c r="AW469" s="6" t="s">
        <v>23</v>
      </c>
      <c r="BG469" s="6" t="s">
        <v>83</v>
      </c>
      <c r="BH469" s="6" t="s">
        <v>84</v>
      </c>
      <c r="BI469" s="6" t="s">
        <v>2021</v>
      </c>
      <c r="BJ469" s="6" t="s">
        <v>2022</v>
      </c>
      <c r="BK469" s="6" t="s">
        <v>910</v>
      </c>
      <c r="BL469" s="6" t="s">
        <v>911</v>
      </c>
      <c r="BM469" s="6" t="s">
        <v>912</v>
      </c>
      <c r="BN469" s="6" t="s">
        <v>913</v>
      </c>
      <c r="BO469" s="6" t="s">
        <v>2023</v>
      </c>
      <c r="BP469" s="6" t="s">
        <v>6327</v>
      </c>
      <c r="BQ469" s="6" t="s">
        <v>2024</v>
      </c>
      <c r="BR469" s="6" t="s">
        <v>6328</v>
      </c>
      <c r="BS469" s="6" t="s">
        <v>97</v>
      </c>
      <c r="BT469" s="6" t="s">
        <v>98</v>
      </c>
    </row>
    <row r="470" spans="1:72" ht="13.5" customHeight="1">
      <c r="A470" s="8" t="str">
        <f>HYPERLINK("http://kyu.snu.ac.kr/sdhj/index.jsp?type=hj/GK14653_00IM0001_073b.jpg","1747_수현내면_073b")</f>
        <v>1747_수현내면_073b</v>
      </c>
      <c r="B470" s="5">
        <v>1747</v>
      </c>
      <c r="C470" s="5" t="s">
        <v>6329</v>
      </c>
      <c r="D470" s="5" t="s">
        <v>6330</v>
      </c>
      <c r="E470" s="5">
        <v>471</v>
      </c>
      <c r="F470" s="6">
        <v>1</v>
      </c>
      <c r="G470" s="6" t="s">
        <v>99</v>
      </c>
      <c r="H470" s="6" t="s">
        <v>100</v>
      </c>
      <c r="I470" s="6">
        <v>10</v>
      </c>
      <c r="L470" s="6">
        <v>3</v>
      </c>
      <c r="M470" s="5" t="s">
        <v>2016</v>
      </c>
      <c r="N470" s="5" t="s">
        <v>2017</v>
      </c>
      <c r="S470" s="6" t="s">
        <v>238</v>
      </c>
      <c r="T470" s="6" t="s">
        <v>239</v>
      </c>
      <c r="U470" s="6" t="s">
        <v>73</v>
      </c>
      <c r="V470" s="6" t="s">
        <v>74</v>
      </c>
      <c r="Y470" s="6" t="s">
        <v>2025</v>
      </c>
      <c r="Z470" s="6" t="s">
        <v>2026</v>
      </c>
      <c r="AC470" s="6">
        <v>35</v>
      </c>
      <c r="AD470" s="6" t="s">
        <v>79</v>
      </c>
      <c r="AE470" s="6" t="s">
        <v>80</v>
      </c>
    </row>
    <row r="471" spans="1:72" ht="13.5" customHeight="1">
      <c r="A471" s="8" t="str">
        <f>HYPERLINK("http://kyu.snu.ac.kr/sdhj/index.jsp?type=hj/GK14653_00IM0001_073b.jpg","1747_수현내면_073b")</f>
        <v>1747_수현내면_073b</v>
      </c>
      <c r="B471" s="5">
        <v>1747</v>
      </c>
      <c r="C471" s="5" t="s">
        <v>5811</v>
      </c>
      <c r="D471" s="5" t="s">
        <v>5812</v>
      </c>
      <c r="E471" s="5">
        <v>472</v>
      </c>
      <c r="F471" s="6">
        <v>1</v>
      </c>
      <c r="G471" s="6" t="s">
        <v>99</v>
      </c>
      <c r="H471" s="6" t="s">
        <v>100</v>
      </c>
      <c r="I471" s="6">
        <v>10</v>
      </c>
      <c r="L471" s="6">
        <v>3</v>
      </c>
      <c r="M471" s="5" t="s">
        <v>2016</v>
      </c>
      <c r="N471" s="5" t="s">
        <v>2017</v>
      </c>
      <c r="S471" s="6" t="s">
        <v>347</v>
      </c>
      <c r="T471" s="6" t="s">
        <v>312</v>
      </c>
      <c r="W471" s="6" t="s">
        <v>2027</v>
      </c>
      <c r="X471" s="6" t="s">
        <v>2028</v>
      </c>
      <c r="Y471" s="6" t="s">
        <v>105</v>
      </c>
      <c r="Z471" s="6" t="s">
        <v>106</v>
      </c>
      <c r="AC471" s="6">
        <v>33</v>
      </c>
      <c r="AD471" s="6" t="s">
        <v>198</v>
      </c>
      <c r="AE471" s="6" t="s">
        <v>199</v>
      </c>
    </row>
    <row r="472" spans="1:72" ht="13.5" customHeight="1">
      <c r="A472" s="8" t="str">
        <f>HYPERLINK("http://kyu.snu.ac.kr/sdhj/index.jsp?type=hj/GK14653_00IM0001_073b.jpg","1747_수현내면_073b")</f>
        <v>1747_수현내면_073b</v>
      </c>
      <c r="B472" s="5">
        <v>1747</v>
      </c>
      <c r="C472" s="5" t="s">
        <v>5811</v>
      </c>
      <c r="D472" s="5" t="s">
        <v>5812</v>
      </c>
      <c r="E472" s="5">
        <v>473</v>
      </c>
      <c r="F472" s="6">
        <v>1</v>
      </c>
      <c r="G472" s="6" t="s">
        <v>99</v>
      </c>
      <c r="H472" s="6" t="s">
        <v>100</v>
      </c>
      <c r="I472" s="6">
        <v>10</v>
      </c>
      <c r="L472" s="6">
        <v>3</v>
      </c>
      <c r="M472" s="5" t="s">
        <v>2016</v>
      </c>
      <c r="N472" s="5" t="s">
        <v>2017</v>
      </c>
      <c r="S472" s="6" t="s">
        <v>507</v>
      </c>
      <c r="T472" s="6" t="s">
        <v>508</v>
      </c>
      <c r="AC472" s="6">
        <v>4</v>
      </c>
      <c r="AD472" s="6" t="s">
        <v>391</v>
      </c>
      <c r="AE472" s="6" t="s">
        <v>392</v>
      </c>
    </row>
    <row r="473" spans="1:72" ht="13.5" customHeight="1">
      <c r="A473" s="8" t="str">
        <f>HYPERLINK("http://kyu.snu.ac.kr/sdhj/index.jsp?type=hj/GK14653_00IM0001_073b.jpg","1747_수현내면_073b")</f>
        <v>1747_수현내면_073b</v>
      </c>
      <c r="B473" s="5">
        <v>1747</v>
      </c>
      <c r="C473" s="5" t="s">
        <v>5811</v>
      </c>
      <c r="D473" s="5" t="s">
        <v>5812</v>
      </c>
      <c r="E473" s="5">
        <v>474</v>
      </c>
      <c r="F473" s="6">
        <v>1</v>
      </c>
      <c r="G473" s="6" t="s">
        <v>99</v>
      </c>
      <c r="H473" s="6" t="s">
        <v>100</v>
      </c>
      <c r="I473" s="6">
        <v>10</v>
      </c>
      <c r="L473" s="6">
        <v>3</v>
      </c>
      <c r="M473" s="5" t="s">
        <v>2016</v>
      </c>
      <c r="N473" s="5" t="s">
        <v>2017</v>
      </c>
      <c r="T473" s="6" t="s">
        <v>5888</v>
      </c>
      <c r="U473" s="6" t="s">
        <v>137</v>
      </c>
      <c r="V473" s="6" t="s">
        <v>138</v>
      </c>
      <c r="Y473" s="6" t="s">
        <v>2029</v>
      </c>
      <c r="Z473" s="6" t="s">
        <v>2030</v>
      </c>
      <c r="AC473" s="6">
        <v>56</v>
      </c>
      <c r="AD473" s="6" t="s">
        <v>265</v>
      </c>
      <c r="AE473" s="6" t="s">
        <v>266</v>
      </c>
    </row>
    <row r="474" spans="1:72" ht="13.5" customHeight="1">
      <c r="A474" s="8" t="str">
        <f>HYPERLINK("http://kyu.snu.ac.kr/sdhj/index.jsp?type=hj/GK14653_00IM0001_073b.jpg","1747_수현내면_073b")</f>
        <v>1747_수현내면_073b</v>
      </c>
      <c r="B474" s="5">
        <v>1747</v>
      </c>
      <c r="C474" s="5" t="s">
        <v>5811</v>
      </c>
      <c r="D474" s="5" t="s">
        <v>5812</v>
      </c>
      <c r="E474" s="5">
        <v>475</v>
      </c>
      <c r="F474" s="6">
        <v>1</v>
      </c>
      <c r="G474" s="6" t="s">
        <v>99</v>
      </c>
      <c r="H474" s="6" t="s">
        <v>100</v>
      </c>
      <c r="I474" s="6">
        <v>10</v>
      </c>
      <c r="L474" s="6">
        <v>4</v>
      </c>
      <c r="M474" s="5" t="s">
        <v>2031</v>
      </c>
      <c r="N474" s="5" t="s">
        <v>2032</v>
      </c>
      <c r="T474" s="6" t="s">
        <v>6331</v>
      </c>
      <c r="U474" s="6" t="s">
        <v>73</v>
      </c>
      <c r="V474" s="6" t="s">
        <v>74</v>
      </c>
      <c r="W474" s="6" t="s">
        <v>677</v>
      </c>
      <c r="X474" s="6" t="s">
        <v>6332</v>
      </c>
      <c r="Y474" s="6" t="s">
        <v>2033</v>
      </c>
      <c r="Z474" s="6" t="s">
        <v>2034</v>
      </c>
      <c r="AC474" s="6">
        <v>51</v>
      </c>
      <c r="AD474" s="6" t="s">
        <v>327</v>
      </c>
      <c r="AE474" s="6" t="s">
        <v>328</v>
      </c>
      <c r="AJ474" s="6" t="s">
        <v>33</v>
      </c>
      <c r="AK474" s="6" t="s">
        <v>34</v>
      </c>
      <c r="AL474" s="6" t="s">
        <v>276</v>
      </c>
      <c r="AM474" s="6" t="s">
        <v>277</v>
      </c>
      <c r="AT474" s="6" t="s">
        <v>73</v>
      </c>
      <c r="AU474" s="6" t="s">
        <v>74</v>
      </c>
      <c r="AV474" s="6" t="s">
        <v>2035</v>
      </c>
      <c r="AW474" s="6" t="s">
        <v>2036</v>
      </c>
      <c r="BG474" s="6" t="s">
        <v>93</v>
      </c>
      <c r="BH474" s="6" t="s">
        <v>94</v>
      </c>
      <c r="BI474" s="6" t="s">
        <v>2037</v>
      </c>
      <c r="BJ474" s="6" t="s">
        <v>2038</v>
      </c>
      <c r="BK474" s="6" t="s">
        <v>93</v>
      </c>
      <c r="BL474" s="6" t="s">
        <v>94</v>
      </c>
      <c r="BM474" s="6" t="s">
        <v>2039</v>
      </c>
      <c r="BN474" s="6" t="s">
        <v>2040</v>
      </c>
      <c r="BO474" s="6" t="s">
        <v>83</v>
      </c>
      <c r="BP474" s="6" t="s">
        <v>84</v>
      </c>
      <c r="BQ474" s="6" t="s">
        <v>2041</v>
      </c>
      <c r="BR474" s="6" t="s">
        <v>2042</v>
      </c>
      <c r="BS474" s="6" t="s">
        <v>81</v>
      </c>
      <c r="BT474" s="6" t="s">
        <v>82</v>
      </c>
    </row>
    <row r="475" spans="1:72" ht="13.5" customHeight="1">
      <c r="A475" s="8" t="str">
        <f>HYPERLINK("http://kyu.snu.ac.kr/sdhj/index.jsp?type=hj/GK14653_00IM0001_073b.jpg","1747_수현내면_073b")</f>
        <v>1747_수현내면_073b</v>
      </c>
      <c r="B475" s="5">
        <v>1747</v>
      </c>
      <c r="C475" s="5" t="s">
        <v>5832</v>
      </c>
      <c r="D475" s="5" t="s">
        <v>5833</v>
      </c>
      <c r="E475" s="5">
        <v>476</v>
      </c>
      <c r="F475" s="6">
        <v>1</v>
      </c>
      <c r="G475" s="6" t="s">
        <v>99</v>
      </c>
      <c r="H475" s="6" t="s">
        <v>100</v>
      </c>
      <c r="I475" s="6">
        <v>10</v>
      </c>
      <c r="L475" s="6">
        <v>4</v>
      </c>
      <c r="M475" s="5" t="s">
        <v>2031</v>
      </c>
      <c r="N475" s="5" t="s">
        <v>2032</v>
      </c>
      <c r="S475" s="6" t="s">
        <v>2043</v>
      </c>
      <c r="T475" s="6" t="s">
        <v>2043</v>
      </c>
      <c r="U475" s="6" t="s">
        <v>73</v>
      </c>
      <c r="V475" s="6" t="s">
        <v>74</v>
      </c>
      <c r="Y475" s="6" t="s">
        <v>2035</v>
      </c>
      <c r="Z475" s="6" t="s">
        <v>2036</v>
      </c>
      <c r="AC475" s="6">
        <v>77</v>
      </c>
      <c r="AD475" s="6" t="s">
        <v>188</v>
      </c>
      <c r="AE475" s="6" t="s">
        <v>189</v>
      </c>
    </row>
    <row r="476" spans="1:72" ht="13.5" customHeight="1">
      <c r="A476" s="8" t="str">
        <f>HYPERLINK("http://kyu.snu.ac.kr/sdhj/index.jsp?type=hj/GK14653_00IM0001_073b.jpg","1747_수현내면_073b")</f>
        <v>1747_수현내면_073b</v>
      </c>
      <c r="B476" s="5">
        <v>1747</v>
      </c>
      <c r="C476" s="5" t="s">
        <v>6333</v>
      </c>
      <c r="D476" s="5" t="s">
        <v>6334</v>
      </c>
      <c r="E476" s="5">
        <v>477</v>
      </c>
      <c r="F476" s="6">
        <v>1</v>
      </c>
      <c r="G476" s="6" t="s">
        <v>99</v>
      </c>
      <c r="H476" s="6" t="s">
        <v>100</v>
      </c>
      <c r="I476" s="6">
        <v>10</v>
      </c>
      <c r="L476" s="6">
        <v>4</v>
      </c>
      <c r="M476" s="5" t="s">
        <v>2031</v>
      </c>
      <c r="N476" s="5" t="s">
        <v>2032</v>
      </c>
      <c r="S476" s="6" t="s">
        <v>101</v>
      </c>
      <c r="T476" s="6" t="s">
        <v>102</v>
      </c>
      <c r="W476" s="6" t="s">
        <v>220</v>
      </c>
      <c r="X476" s="6" t="s">
        <v>221</v>
      </c>
      <c r="Y476" s="6" t="s">
        <v>105</v>
      </c>
      <c r="Z476" s="6" t="s">
        <v>106</v>
      </c>
      <c r="AC476" s="6">
        <v>46</v>
      </c>
      <c r="AD476" s="6" t="s">
        <v>525</v>
      </c>
      <c r="AE476" s="6" t="s">
        <v>526</v>
      </c>
      <c r="AJ476" s="6" t="s">
        <v>109</v>
      </c>
      <c r="AK476" s="6" t="s">
        <v>110</v>
      </c>
      <c r="AL476" s="6" t="s">
        <v>675</v>
      </c>
      <c r="AM476" s="6" t="s">
        <v>676</v>
      </c>
      <c r="AT476" s="6" t="s">
        <v>93</v>
      </c>
      <c r="AU476" s="6" t="s">
        <v>94</v>
      </c>
      <c r="AV476" s="6" t="s">
        <v>2044</v>
      </c>
      <c r="AW476" s="6" t="s">
        <v>2045</v>
      </c>
      <c r="BG476" s="6" t="s">
        <v>93</v>
      </c>
      <c r="BH476" s="6" t="s">
        <v>94</v>
      </c>
      <c r="BI476" s="6" t="s">
        <v>2046</v>
      </c>
      <c r="BJ476" s="6" t="s">
        <v>2047</v>
      </c>
      <c r="BK476" s="6" t="s">
        <v>2048</v>
      </c>
      <c r="BL476" s="6" t="s">
        <v>2049</v>
      </c>
      <c r="BM476" s="6" t="s">
        <v>2050</v>
      </c>
      <c r="BN476" s="6" t="s">
        <v>2051</v>
      </c>
      <c r="BO476" s="6" t="s">
        <v>93</v>
      </c>
      <c r="BP476" s="6" t="s">
        <v>94</v>
      </c>
      <c r="BQ476" s="6" t="s">
        <v>2052</v>
      </c>
      <c r="BR476" s="6" t="s">
        <v>2053</v>
      </c>
      <c r="BS476" s="6" t="s">
        <v>121</v>
      </c>
      <c r="BT476" s="6" t="s">
        <v>122</v>
      </c>
    </row>
    <row r="477" spans="1:72" ht="13.5" customHeight="1">
      <c r="A477" s="8" t="str">
        <f>HYPERLINK("http://kyu.snu.ac.kr/sdhj/index.jsp?type=hj/GK14653_00IM0001_073b.jpg","1747_수현내면_073b")</f>
        <v>1747_수현내면_073b</v>
      </c>
      <c r="B477" s="5">
        <v>1747</v>
      </c>
      <c r="C477" s="5" t="s">
        <v>6335</v>
      </c>
      <c r="D477" s="5" t="s">
        <v>6336</v>
      </c>
      <c r="E477" s="5">
        <v>478</v>
      </c>
      <c r="F477" s="6">
        <v>1</v>
      </c>
      <c r="G477" s="6" t="s">
        <v>99</v>
      </c>
      <c r="H477" s="6" t="s">
        <v>100</v>
      </c>
      <c r="I477" s="6">
        <v>10</v>
      </c>
      <c r="L477" s="6">
        <v>4</v>
      </c>
      <c r="M477" s="5" t="s">
        <v>2031</v>
      </c>
      <c r="N477" s="5" t="s">
        <v>2032</v>
      </c>
      <c r="S477" s="6" t="s">
        <v>244</v>
      </c>
      <c r="T477" s="6" t="s">
        <v>245</v>
      </c>
      <c r="AC477" s="6">
        <v>5</v>
      </c>
      <c r="AD477" s="6" t="s">
        <v>180</v>
      </c>
      <c r="AE477" s="6" t="s">
        <v>181</v>
      </c>
      <c r="AF477" s="6" t="s">
        <v>251</v>
      </c>
      <c r="AG477" s="6" t="s">
        <v>252</v>
      </c>
    </row>
    <row r="478" spans="1:72" ht="13.5" customHeight="1">
      <c r="A478" s="8" t="str">
        <f>HYPERLINK("http://kyu.snu.ac.kr/sdhj/index.jsp?type=hj/GK14653_00IM0001_073b.jpg","1747_수현내면_073b")</f>
        <v>1747_수현내면_073b</v>
      </c>
      <c r="B478" s="5">
        <v>1747</v>
      </c>
      <c r="C478" s="5" t="s">
        <v>6333</v>
      </c>
      <c r="D478" s="5" t="s">
        <v>6334</v>
      </c>
      <c r="E478" s="5">
        <v>479</v>
      </c>
      <c r="F478" s="6">
        <v>1</v>
      </c>
      <c r="G478" s="6" t="s">
        <v>99</v>
      </c>
      <c r="H478" s="6" t="s">
        <v>100</v>
      </c>
      <c r="I478" s="6">
        <v>10</v>
      </c>
      <c r="L478" s="6">
        <v>4</v>
      </c>
      <c r="M478" s="5" t="s">
        <v>2031</v>
      </c>
      <c r="N478" s="5" t="s">
        <v>2032</v>
      </c>
      <c r="T478" s="6" t="s">
        <v>6337</v>
      </c>
      <c r="U478" s="6" t="s">
        <v>137</v>
      </c>
      <c r="V478" s="6" t="s">
        <v>138</v>
      </c>
      <c r="Y478" s="6" t="s">
        <v>2054</v>
      </c>
      <c r="Z478" s="6" t="s">
        <v>2055</v>
      </c>
      <c r="AC478" s="6">
        <v>13</v>
      </c>
      <c r="AD478" s="6" t="s">
        <v>202</v>
      </c>
      <c r="AE478" s="6" t="s">
        <v>203</v>
      </c>
    </row>
    <row r="479" spans="1:72" ht="13.5" customHeight="1">
      <c r="A479" s="8" t="str">
        <f>HYPERLINK("http://kyu.snu.ac.kr/sdhj/index.jsp?type=hj/GK14653_00IM0001_073b.jpg","1747_수현내면_073b")</f>
        <v>1747_수현내면_073b</v>
      </c>
      <c r="B479" s="5">
        <v>1747</v>
      </c>
      <c r="C479" s="5" t="s">
        <v>6333</v>
      </c>
      <c r="D479" s="5" t="s">
        <v>6334</v>
      </c>
      <c r="E479" s="5">
        <v>480</v>
      </c>
      <c r="F479" s="6">
        <v>1</v>
      </c>
      <c r="G479" s="6" t="s">
        <v>99</v>
      </c>
      <c r="H479" s="6" t="s">
        <v>100</v>
      </c>
      <c r="I479" s="6">
        <v>10</v>
      </c>
      <c r="L479" s="6">
        <v>4</v>
      </c>
      <c r="M479" s="5" t="s">
        <v>2031</v>
      </c>
      <c r="N479" s="5" t="s">
        <v>2032</v>
      </c>
      <c r="T479" s="6" t="s">
        <v>6337</v>
      </c>
      <c r="U479" s="6" t="s">
        <v>129</v>
      </c>
      <c r="V479" s="6" t="s">
        <v>130</v>
      </c>
      <c r="Y479" s="6" t="s">
        <v>2056</v>
      </c>
      <c r="Z479" s="6" t="s">
        <v>2057</v>
      </c>
      <c r="AC479" s="6">
        <v>30</v>
      </c>
      <c r="AD479" s="6" t="s">
        <v>351</v>
      </c>
      <c r="AE479" s="6" t="s">
        <v>352</v>
      </c>
      <c r="AF479" s="6" t="s">
        <v>819</v>
      </c>
      <c r="AG479" s="6" t="s">
        <v>479</v>
      </c>
      <c r="AH479" s="6" t="s">
        <v>2058</v>
      </c>
      <c r="AI479" s="6" t="s">
        <v>2059</v>
      </c>
    </row>
    <row r="480" spans="1:72" ht="13.5" customHeight="1">
      <c r="A480" s="8" t="str">
        <f>HYPERLINK("http://kyu.snu.ac.kr/sdhj/index.jsp?type=hj/GK14653_00IM0001_073b.jpg","1747_수현내면_073b")</f>
        <v>1747_수현내면_073b</v>
      </c>
      <c r="B480" s="5">
        <v>1747</v>
      </c>
      <c r="C480" s="5" t="s">
        <v>5803</v>
      </c>
      <c r="D480" s="5" t="s">
        <v>5804</v>
      </c>
      <c r="E480" s="5">
        <v>481</v>
      </c>
      <c r="F480" s="6">
        <v>1</v>
      </c>
      <c r="G480" s="6" t="s">
        <v>99</v>
      </c>
      <c r="H480" s="6" t="s">
        <v>100</v>
      </c>
      <c r="I480" s="6">
        <v>10</v>
      </c>
      <c r="L480" s="6">
        <v>5</v>
      </c>
      <c r="M480" s="5" t="s">
        <v>2060</v>
      </c>
      <c r="N480" s="5" t="s">
        <v>2061</v>
      </c>
      <c r="T480" s="6" t="s">
        <v>6338</v>
      </c>
      <c r="U480" s="6" t="s">
        <v>73</v>
      </c>
      <c r="V480" s="6" t="s">
        <v>74</v>
      </c>
      <c r="W480" s="6" t="s">
        <v>1588</v>
      </c>
      <c r="X480" s="6" t="s">
        <v>6339</v>
      </c>
      <c r="Y480" s="6" t="s">
        <v>2062</v>
      </c>
      <c r="Z480" s="6" t="s">
        <v>2063</v>
      </c>
      <c r="AA480" s="6" t="s">
        <v>2064</v>
      </c>
      <c r="AB480" s="6" t="s">
        <v>2065</v>
      </c>
      <c r="AC480" s="6">
        <v>44</v>
      </c>
      <c r="AD480" s="6" t="s">
        <v>730</v>
      </c>
      <c r="AE480" s="6" t="s">
        <v>731</v>
      </c>
      <c r="AJ480" s="6" t="s">
        <v>33</v>
      </c>
      <c r="AK480" s="6" t="s">
        <v>34</v>
      </c>
      <c r="AL480" s="6" t="s">
        <v>1591</v>
      </c>
      <c r="AM480" s="6" t="s">
        <v>1592</v>
      </c>
      <c r="AT480" s="6" t="s">
        <v>93</v>
      </c>
      <c r="AU480" s="6" t="s">
        <v>94</v>
      </c>
      <c r="AV480" s="6" t="s">
        <v>2066</v>
      </c>
      <c r="AW480" s="6" t="s">
        <v>1414</v>
      </c>
      <c r="BG480" s="6" t="s">
        <v>689</v>
      </c>
      <c r="BH480" s="6" t="s">
        <v>690</v>
      </c>
      <c r="BI480" s="6" t="s">
        <v>2067</v>
      </c>
      <c r="BJ480" s="6" t="s">
        <v>2068</v>
      </c>
      <c r="BK480" s="6" t="s">
        <v>2069</v>
      </c>
      <c r="BL480" s="6" t="s">
        <v>2070</v>
      </c>
      <c r="BM480" s="6" t="s">
        <v>2071</v>
      </c>
      <c r="BN480" s="6" t="s">
        <v>1173</v>
      </c>
      <c r="BO480" s="6" t="s">
        <v>93</v>
      </c>
      <c r="BP480" s="6" t="s">
        <v>94</v>
      </c>
      <c r="BQ480" s="6" t="s">
        <v>2072</v>
      </c>
      <c r="BR480" s="6" t="s">
        <v>2073</v>
      </c>
      <c r="BS480" s="6" t="s">
        <v>285</v>
      </c>
      <c r="BT480" s="6" t="s">
        <v>286</v>
      </c>
    </row>
    <row r="481" spans="1:72" ht="13.5" customHeight="1">
      <c r="A481" s="8" t="str">
        <f>HYPERLINK("http://kyu.snu.ac.kr/sdhj/index.jsp?type=hj/GK14653_00IM0001_073b.jpg","1747_수현내면_073b")</f>
        <v>1747_수현내면_073b</v>
      </c>
      <c r="B481" s="5">
        <v>1747</v>
      </c>
      <c r="C481" s="5" t="s">
        <v>6085</v>
      </c>
      <c r="D481" s="5" t="s">
        <v>6086</v>
      </c>
      <c r="E481" s="5">
        <v>482</v>
      </c>
      <c r="F481" s="6">
        <v>1</v>
      </c>
      <c r="G481" s="6" t="s">
        <v>99</v>
      </c>
      <c r="H481" s="6" t="s">
        <v>100</v>
      </c>
      <c r="I481" s="6">
        <v>10</v>
      </c>
      <c r="L481" s="6">
        <v>5</v>
      </c>
      <c r="M481" s="5" t="s">
        <v>2060</v>
      </c>
      <c r="N481" s="5" t="s">
        <v>2061</v>
      </c>
      <c r="S481" s="6" t="s">
        <v>101</v>
      </c>
      <c r="T481" s="6" t="s">
        <v>102</v>
      </c>
      <c r="W481" s="6" t="s">
        <v>2074</v>
      </c>
      <c r="X481" s="6" t="s">
        <v>2075</v>
      </c>
      <c r="Y481" s="6" t="s">
        <v>105</v>
      </c>
      <c r="Z481" s="6" t="s">
        <v>106</v>
      </c>
      <c r="AC481" s="6">
        <v>39</v>
      </c>
      <c r="AD481" s="6" t="s">
        <v>431</v>
      </c>
      <c r="AE481" s="6" t="s">
        <v>432</v>
      </c>
      <c r="AJ481" s="6" t="s">
        <v>109</v>
      </c>
      <c r="AK481" s="6" t="s">
        <v>110</v>
      </c>
      <c r="AL481" s="6" t="s">
        <v>2076</v>
      </c>
      <c r="AM481" s="6" t="s">
        <v>2077</v>
      </c>
      <c r="AT481" s="6" t="s">
        <v>93</v>
      </c>
      <c r="AU481" s="6" t="s">
        <v>94</v>
      </c>
      <c r="AV481" s="6" t="s">
        <v>2078</v>
      </c>
      <c r="AW481" s="6" t="s">
        <v>2079</v>
      </c>
      <c r="BG481" s="6" t="s">
        <v>93</v>
      </c>
      <c r="BH481" s="6" t="s">
        <v>94</v>
      </c>
      <c r="BI481" s="6" t="s">
        <v>2080</v>
      </c>
      <c r="BJ481" s="6" t="s">
        <v>2081</v>
      </c>
      <c r="BK481" s="6" t="s">
        <v>93</v>
      </c>
      <c r="BL481" s="6" t="s">
        <v>94</v>
      </c>
      <c r="BM481" s="6" t="s">
        <v>2082</v>
      </c>
      <c r="BN481" s="6" t="s">
        <v>2083</v>
      </c>
      <c r="BO481" s="6" t="s">
        <v>93</v>
      </c>
      <c r="BP481" s="6" t="s">
        <v>94</v>
      </c>
      <c r="BQ481" s="6" t="s">
        <v>2084</v>
      </c>
      <c r="BR481" s="6" t="s">
        <v>2085</v>
      </c>
      <c r="BS481" s="6" t="s">
        <v>2086</v>
      </c>
      <c r="BT481" s="6" t="s">
        <v>2087</v>
      </c>
    </row>
    <row r="482" spans="1:72" ht="13.5" customHeight="1">
      <c r="A482" s="8" t="str">
        <f>HYPERLINK("http://kyu.snu.ac.kr/sdhj/index.jsp?type=hj/GK14653_00IM0001_073b.jpg","1747_수현내면_073b")</f>
        <v>1747_수현내면_073b</v>
      </c>
      <c r="B482" s="5">
        <v>1747</v>
      </c>
      <c r="C482" s="5" t="s">
        <v>6085</v>
      </c>
      <c r="D482" s="5" t="s">
        <v>6086</v>
      </c>
      <c r="E482" s="5">
        <v>483</v>
      </c>
      <c r="F482" s="6">
        <v>1</v>
      </c>
      <c r="G482" s="6" t="s">
        <v>99</v>
      </c>
      <c r="H482" s="6" t="s">
        <v>100</v>
      </c>
      <c r="I482" s="6">
        <v>10</v>
      </c>
      <c r="L482" s="6">
        <v>5</v>
      </c>
      <c r="M482" s="5" t="s">
        <v>2060</v>
      </c>
      <c r="N482" s="5" t="s">
        <v>2061</v>
      </c>
      <c r="S482" s="6" t="s">
        <v>244</v>
      </c>
      <c r="T482" s="6" t="s">
        <v>245</v>
      </c>
      <c r="AC482" s="6">
        <v>1</v>
      </c>
      <c r="AD482" s="6" t="s">
        <v>403</v>
      </c>
      <c r="AE482" s="6" t="s">
        <v>404</v>
      </c>
      <c r="AF482" s="6" t="s">
        <v>135</v>
      </c>
      <c r="AG482" s="6" t="s">
        <v>136</v>
      </c>
    </row>
    <row r="483" spans="1:72" ht="13.5" customHeight="1">
      <c r="A483" s="8" t="str">
        <f>HYPERLINK("http://kyu.snu.ac.kr/sdhj/index.jsp?type=hj/GK14653_00IM0001_073b.jpg","1747_수현내면_073b")</f>
        <v>1747_수현내면_073b</v>
      </c>
      <c r="B483" s="5">
        <v>1747</v>
      </c>
      <c r="C483" s="5" t="s">
        <v>6103</v>
      </c>
      <c r="D483" s="5" t="s">
        <v>6104</v>
      </c>
      <c r="E483" s="5">
        <v>484</v>
      </c>
      <c r="F483" s="6">
        <v>1</v>
      </c>
      <c r="G483" s="6" t="s">
        <v>99</v>
      </c>
      <c r="H483" s="6" t="s">
        <v>100</v>
      </c>
      <c r="I483" s="6">
        <v>10</v>
      </c>
      <c r="L483" s="6">
        <v>5</v>
      </c>
      <c r="M483" s="5" t="s">
        <v>2060</v>
      </c>
      <c r="N483" s="5" t="s">
        <v>2061</v>
      </c>
      <c r="S483" s="6" t="s">
        <v>244</v>
      </c>
      <c r="T483" s="6" t="s">
        <v>245</v>
      </c>
      <c r="AC483" s="6">
        <v>5</v>
      </c>
      <c r="AD483" s="6" t="s">
        <v>180</v>
      </c>
      <c r="AE483" s="6" t="s">
        <v>181</v>
      </c>
    </row>
    <row r="484" spans="1:72" ht="13.5" customHeight="1">
      <c r="A484" s="8" t="str">
        <f>HYPERLINK("http://kyu.snu.ac.kr/sdhj/index.jsp?type=hj/GK14653_00IM0001_073b.jpg","1747_수현내면_073b")</f>
        <v>1747_수현내면_073b</v>
      </c>
      <c r="B484" s="5">
        <v>1747</v>
      </c>
      <c r="C484" s="5" t="s">
        <v>6103</v>
      </c>
      <c r="D484" s="5" t="s">
        <v>6104</v>
      </c>
      <c r="E484" s="5">
        <v>485</v>
      </c>
      <c r="F484" s="6">
        <v>1</v>
      </c>
      <c r="G484" s="6" t="s">
        <v>99</v>
      </c>
      <c r="H484" s="6" t="s">
        <v>100</v>
      </c>
      <c r="I484" s="6">
        <v>10</v>
      </c>
      <c r="L484" s="6">
        <v>5</v>
      </c>
      <c r="M484" s="5" t="s">
        <v>2060</v>
      </c>
      <c r="N484" s="5" t="s">
        <v>2061</v>
      </c>
      <c r="S484" s="6" t="s">
        <v>244</v>
      </c>
      <c r="T484" s="6" t="s">
        <v>245</v>
      </c>
      <c r="AC484" s="6">
        <v>2</v>
      </c>
      <c r="AD484" s="6" t="s">
        <v>246</v>
      </c>
      <c r="AE484" s="6" t="s">
        <v>247</v>
      </c>
      <c r="AF484" s="6" t="s">
        <v>194</v>
      </c>
      <c r="AG484" s="6" t="s">
        <v>195</v>
      </c>
    </row>
    <row r="485" spans="1:72" ht="13.5" customHeight="1">
      <c r="A485" s="8" t="str">
        <f>HYPERLINK("http://kyu.snu.ac.kr/sdhj/index.jsp?type=hj/GK14653_00IM0001_073b.jpg","1747_수현내면_073b")</f>
        <v>1747_수현내면_073b</v>
      </c>
      <c r="B485" s="5">
        <v>1747</v>
      </c>
      <c r="C485" s="5" t="s">
        <v>6103</v>
      </c>
      <c r="D485" s="5" t="s">
        <v>6104</v>
      </c>
      <c r="E485" s="5">
        <v>486</v>
      </c>
      <c r="F485" s="6">
        <v>1</v>
      </c>
      <c r="G485" s="6" t="s">
        <v>99</v>
      </c>
      <c r="H485" s="6" t="s">
        <v>100</v>
      </c>
      <c r="I485" s="6">
        <v>10</v>
      </c>
      <c r="L485" s="6">
        <v>5</v>
      </c>
      <c r="M485" s="5" t="s">
        <v>2060</v>
      </c>
      <c r="N485" s="5" t="s">
        <v>2061</v>
      </c>
      <c r="T485" s="6" t="s">
        <v>6340</v>
      </c>
      <c r="U485" s="6" t="s">
        <v>137</v>
      </c>
      <c r="V485" s="6" t="s">
        <v>138</v>
      </c>
      <c r="Y485" s="6" t="s">
        <v>2088</v>
      </c>
      <c r="Z485" s="6" t="s">
        <v>1646</v>
      </c>
      <c r="AC485" s="6">
        <v>19</v>
      </c>
      <c r="AD485" s="6" t="s">
        <v>1087</v>
      </c>
      <c r="AE485" s="6" t="s">
        <v>1088</v>
      </c>
    </row>
    <row r="486" spans="1:72" ht="13.5" customHeight="1">
      <c r="A486" s="8" t="str">
        <f>HYPERLINK("http://kyu.snu.ac.kr/sdhj/index.jsp?type=hj/GK14653_00IM0001_073b.jpg","1747_수현내면_073b")</f>
        <v>1747_수현내면_073b</v>
      </c>
      <c r="B486" s="5">
        <v>1747</v>
      </c>
      <c r="C486" s="5" t="s">
        <v>6103</v>
      </c>
      <c r="D486" s="5" t="s">
        <v>6104</v>
      </c>
      <c r="E486" s="5">
        <v>487</v>
      </c>
      <c r="F486" s="6">
        <v>1</v>
      </c>
      <c r="G486" s="6" t="s">
        <v>99</v>
      </c>
      <c r="H486" s="6" t="s">
        <v>100</v>
      </c>
      <c r="I486" s="6">
        <v>11</v>
      </c>
      <c r="J486" s="6" t="s">
        <v>2089</v>
      </c>
      <c r="K486" s="6" t="s">
        <v>2090</v>
      </c>
      <c r="L486" s="6">
        <v>1</v>
      </c>
      <c r="M486" s="5" t="s">
        <v>2091</v>
      </c>
      <c r="N486" s="5" t="s">
        <v>2092</v>
      </c>
      <c r="T486" s="6" t="s">
        <v>6341</v>
      </c>
      <c r="U486" s="6" t="s">
        <v>73</v>
      </c>
      <c r="V486" s="6" t="s">
        <v>74</v>
      </c>
      <c r="W486" s="6" t="s">
        <v>677</v>
      </c>
      <c r="X486" s="6" t="s">
        <v>6342</v>
      </c>
      <c r="Y486" s="6" t="s">
        <v>2093</v>
      </c>
      <c r="Z486" s="6" t="s">
        <v>2094</v>
      </c>
      <c r="AC486" s="6">
        <v>40</v>
      </c>
      <c r="AD486" s="6" t="s">
        <v>1070</v>
      </c>
      <c r="AE486" s="6" t="s">
        <v>1071</v>
      </c>
      <c r="AJ486" s="6" t="s">
        <v>33</v>
      </c>
      <c r="AK486" s="6" t="s">
        <v>34</v>
      </c>
      <c r="AL486" s="6" t="s">
        <v>616</v>
      </c>
      <c r="AM486" s="6" t="s">
        <v>617</v>
      </c>
      <c r="AT486" s="6" t="s">
        <v>93</v>
      </c>
      <c r="AU486" s="6" t="s">
        <v>94</v>
      </c>
      <c r="AV486" s="6" t="s">
        <v>2095</v>
      </c>
      <c r="AW486" s="6" t="s">
        <v>2096</v>
      </c>
      <c r="BG486" s="6" t="s">
        <v>93</v>
      </c>
      <c r="BH486" s="6" t="s">
        <v>94</v>
      </c>
      <c r="BI486" s="6" t="s">
        <v>2097</v>
      </c>
      <c r="BJ486" s="6" t="s">
        <v>2098</v>
      </c>
      <c r="BK486" s="6" t="s">
        <v>93</v>
      </c>
      <c r="BL486" s="6" t="s">
        <v>94</v>
      </c>
      <c r="BM486" s="6" t="s">
        <v>2099</v>
      </c>
      <c r="BN486" s="6" t="s">
        <v>2100</v>
      </c>
      <c r="BO486" s="6" t="s">
        <v>93</v>
      </c>
      <c r="BP486" s="6" t="s">
        <v>94</v>
      </c>
      <c r="BQ486" s="6" t="s">
        <v>2101</v>
      </c>
      <c r="BR486" s="6" t="s">
        <v>2102</v>
      </c>
      <c r="BS486" s="6" t="s">
        <v>2103</v>
      </c>
      <c r="BT486" s="6" t="s">
        <v>2104</v>
      </c>
    </row>
    <row r="487" spans="1:72" ht="13.5" customHeight="1">
      <c r="A487" s="8" t="str">
        <f>HYPERLINK("http://kyu.snu.ac.kr/sdhj/index.jsp?type=hj/GK14653_00IM0001_073b.jpg","1747_수현내면_073b")</f>
        <v>1747_수현내면_073b</v>
      </c>
      <c r="B487" s="5">
        <v>1747</v>
      </c>
      <c r="C487" s="5" t="s">
        <v>5965</v>
      </c>
      <c r="D487" s="5" t="s">
        <v>5966</v>
      </c>
      <c r="E487" s="5">
        <v>488</v>
      </c>
      <c r="F487" s="6">
        <v>1</v>
      </c>
      <c r="G487" s="6" t="s">
        <v>99</v>
      </c>
      <c r="H487" s="6" t="s">
        <v>100</v>
      </c>
      <c r="I487" s="6">
        <v>11</v>
      </c>
      <c r="L487" s="6">
        <v>1</v>
      </c>
      <c r="M487" s="5" t="s">
        <v>2091</v>
      </c>
      <c r="N487" s="5" t="s">
        <v>2092</v>
      </c>
      <c r="S487" s="6" t="s">
        <v>101</v>
      </c>
      <c r="T487" s="6" t="s">
        <v>102</v>
      </c>
      <c r="W487" s="6" t="s">
        <v>75</v>
      </c>
      <c r="X487" s="6" t="s">
        <v>76</v>
      </c>
      <c r="Y487" s="6" t="s">
        <v>105</v>
      </c>
      <c r="Z487" s="6" t="s">
        <v>106</v>
      </c>
      <c r="AC487" s="6">
        <v>40</v>
      </c>
      <c r="AD487" s="6" t="s">
        <v>1070</v>
      </c>
      <c r="AE487" s="6" t="s">
        <v>1071</v>
      </c>
      <c r="AJ487" s="6" t="s">
        <v>109</v>
      </c>
      <c r="AK487" s="6" t="s">
        <v>110</v>
      </c>
      <c r="AL487" s="6" t="s">
        <v>81</v>
      </c>
      <c r="AM487" s="6" t="s">
        <v>82</v>
      </c>
      <c r="AT487" s="6" t="s">
        <v>73</v>
      </c>
      <c r="AU487" s="6" t="s">
        <v>74</v>
      </c>
      <c r="AV487" s="6" t="s">
        <v>2105</v>
      </c>
      <c r="AW487" s="6" t="s">
        <v>2106</v>
      </c>
      <c r="BG487" s="6" t="s">
        <v>93</v>
      </c>
      <c r="BH487" s="6" t="s">
        <v>94</v>
      </c>
      <c r="BI487" s="6" t="s">
        <v>6343</v>
      </c>
      <c r="BJ487" s="6" t="s">
        <v>6344</v>
      </c>
      <c r="BK487" s="6" t="s">
        <v>93</v>
      </c>
      <c r="BL487" s="6" t="s">
        <v>94</v>
      </c>
      <c r="BM487" s="6" t="s">
        <v>6345</v>
      </c>
      <c r="BN487" s="6" t="s">
        <v>6346</v>
      </c>
      <c r="BO487" s="6" t="s">
        <v>93</v>
      </c>
      <c r="BP487" s="6" t="s">
        <v>94</v>
      </c>
      <c r="BQ487" s="6" t="s">
        <v>2107</v>
      </c>
      <c r="BR487" s="6" t="s">
        <v>6347</v>
      </c>
    </row>
    <row r="488" spans="1:72" ht="13.5" customHeight="1">
      <c r="A488" s="8" t="str">
        <f>HYPERLINK("http://kyu.snu.ac.kr/sdhj/index.jsp?type=hj/GK14653_00IM0001_073b.jpg","1747_수현내면_073b")</f>
        <v>1747_수현내면_073b</v>
      </c>
      <c r="B488" s="5">
        <v>1747</v>
      </c>
      <c r="C488" s="5" t="s">
        <v>6348</v>
      </c>
      <c r="D488" s="5" t="s">
        <v>6349</v>
      </c>
      <c r="E488" s="5">
        <v>489</v>
      </c>
      <c r="F488" s="6">
        <v>1</v>
      </c>
      <c r="G488" s="6" t="s">
        <v>99</v>
      </c>
      <c r="H488" s="6" t="s">
        <v>100</v>
      </c>
      <c r="I488" s="6">
        <v>11</v>
      </c>
      <c r="L488" s="6">
        <v>1</v>
      </c>
      <c r="M488" s="5" t="s">
        <v>2091</v>
      </c>
      <c r="N488" s="5" t="s">
        <v>2092</v>
      </c>
      <c r="S488" s="6" t="s">
        <v>1186</v>
      </c>
      <c r="T488" s="6" t="s">
        <v>1187</v>
      </c>
      <c r="W488" s="6" t="s">
        <v>695</v>
      </c>
      <c r="X488" s="6" t="s">
        <v>696</v>
      </c>
      <c r="Y488" s="6" t="s">
        <v>105</v>
      </c>
      <c r="Z488" s="6" t="s">
        <v>106</v>
      </c>
      <c r="AC488" s="6">
        <v>70</v>
      </c>
      <c r="AD488" s="6" t="s">
        <v>206</v>
      </c>
      <c r="AE488" s="6" t="s">
        <v>207</v>
      </c>
    </row>
    <row r="489" spans="1:72" ht="13.5" customHeight="1">
      <c r="A489" s="8" t="str">
        <f>HYPERLINK("http://kyu.snu.ac.kr/sdhj/index.jsp?type=hj/GK14653_00IM0001_073b.jpg","1747_수현내면_073b")</f>
        <v>1747_수현내면_073b</v>
      </c>
      <c r="B489" s="5">
        <v>1747</v>
      </c>
      <c r="C489" s="5" t="s">
        <v>6350</v>
      </c>
      <c r="D489" s="5" t="s">
        <v>6351</v>
      </c>
      <c r="E489" s="5">
        <v>490</v>
      </c>
      <c r="F489" s="6">
        <v>1</v>
      </c>
      <c r="G489" s="6" t="s">
        <v>99</v>
      </c>
      <c r="H489" s="6" t="s">
        <v>100</v>
      </c>
      <c r="I489" s="6">
        <v>11</v>
      </c>
      <c r="L489" s="6">
        <v>1</v>
      </c>
      <c r="M489" s="5" t="s">
        <v>2091</v>
      </c>
      <c r="N489" s="5" t="s">
        <v>2092</v>
      </c>
      <c r="S489" s="6" t="s">
        <v>244</v>
      </c>
      <c r="T489" s="6" t="s">
        <v>245</v>
      </c>
      <c r="AC489" s="6">
        <v>9</v>
      </c>
      <c r="AD489" s="6" t="s">
        <v>511</v>
      </c>
      <c r="AE489" s="6" t="s">
        <v>512</v>
      </c>
    </row>
    <row r="490" spans="1:72" ht="13.5" customHeight="1">
      <c r="A490" s="8" t="str">
        <f>HYPERLINK("http://kyu.snu.ac.kr/sdhj/index.jsp?type=hj/GK14653_00IM0001_073b.jpg","1747_수현내면_073b")</f>
        <v>1747_수현내면_073b</v>
      </c>
      <c r="B490" s="5">
        <v>1747</v>
      </c>
      <c r="C490" s="5" t="s">
        <v>6350</v>
      </c>
      <c r="D490" s="5" t="s">
        <v>6351</v>
      </c>
      <c r="E490" s="5">
        <v>491</v>
      </c>
      <c r="F490" s="6">
        <v>1</v>
      </c>
      <c r="G490" s="6" t="s">
        <v>99</v>
      </c>
      <c r="H490" s="6" t="s">
        <v>100</v>
      </c>
      <c r="I490" s="6">
        <v>11</v>
      </c>
      <c r="L490" s="6">
        <v>1</v>
      </c>
      <c r="M490" s="5" t="s">
        <v>2091</v>
      </c>
      <c r="N490" s="5" t="s">
        <v>2092</v>
      </c>
      <c r="S490" s="6" t="s">
        <v>244</v>
      </c>
      <c r="T490" s="6" t="s">
        <v>245</v>
      </c>
      <c r="AC490" s="6">
        <v>2</v>
      </c>
      <c r="AD490" s="6" t="s">
        <v>246</v>
      </c>
      <c r="AE490" s="6" t="s">
        <v>247</v>
      </c>
    </row>
    <row r="491" spans="1:72" ht="13.5" customHeight="1">
      <c r="A491" s="8" t="str">
        <f>HYPERLINK("http://kyu.snu.ac.kr/sdhj/index.jsp?type=hj/GK14653_00IM0001_073b.jpg","1747_수현내면_073b")</f>
        <v>1747_수현내면_073b</v>
      </c>
      <c r="B491" s="5">
        <v>1747</v>
      </c>
      <c r="C491" s="5" t="s">
        <v>6350</v>
      </c>
      <c r="D491" s="5" t="s">
        <v>6351</v>
      </c>
      <c r="E491" s="5">
        <v>492</v>
      </c>
      <c r="F491" s="6">
        <v>1</v>
      </c>
      <c r="G491" s="6" t="s">
        <v>99</v>
      </c>
      <c r="H491" s="6" t="s">
        <v>100</v>
      </c>
      <c r="I491" s="6">
        <v>11</v>
      </c>
      <c r="L491" s="6">
        <v>1</v>
      </c>
      <c r="M491" s="5" t="s">
        <v>2091</v>
      </c>
      <c r="N491" s="5" t="s">
        <v>2092</v>
      </c>
      <c r="T491" s="6" t="s">
        <v>6352</v>
      </c>
      <c r="U491" s="6" t="s">
        <v>137</v>
      </c>
      <c r="V491" s="6" t="s">
        <v>138</v>
      </c>
      <c r="Y491" s="6" t="s">
        <v>214</v>
      </c>
      <c r="Z491" s="6" t="s">
        <v>215</v>
      </c>
      <c r="AC491" s="6">
        <v>28</v>
      </c>
      <c r="AD491" s="6" t="s">
        <v>573</v>
      </c>
      <c r="AE491" s="6" t="s">
        <v>574</v>
      </c>
    </row>
    <row r="492" spans="1:72" ht="13.5" customHeight="1">
      <c r="A492" s="8" t="str">
        <f>HYPERLINK("http://kyu.snu.ac.kr/sdhj/index.jsp?type=hj/GK14653_00IM0001_073b.jpg","1747_수현내면_073b")</f>
        <v>1747_수현내면_073b</v>
      </c>
      <c r="B492" s="5">
        <v>1747</v>
      </c>
      <c r="C492" s="5" t="s">
        <v>6350</v>
      </c>
      <c r="D492" s="5" t="s">
        <v>6351</v>
      </c>
      <c r="E492" s="5">
        <v>493</v>
      </c>
      <c r="F492" s="6">
        <v>1</v>
      </c>
      <c r="G492" s="6" t="s">
        <v>99</v>
      </c>
      <c r="H492" s="6" t="s">
        <v>100</v>
      </c>
      <c r="I492" s="6">
        <v>11</v>
      </c>
      <c r="L492" s="6">
        <v>2</v>
      </c>
      <c r="M492" s="5" t="s">
        <v>2108</v>
      </c>
      <c r="N492" s="5" t="s">
        <v>2109</v>
      </c>
      <c r="T492" s="6" t="s">
        <v>5808</v>
      </c>
      <c r="U492" s="6" t="s">
        <v>73</v>
      </c>
      <c r="V492" s="6" t="s">
        <v>74</v>
      </c>
      <c r="W492" s="6" t="s">
        <v>220</v>
      </c>
      <c r="X492" s="6" t="s">
        <v>221</v>
      </c>
      <c r="Y492" s="6" t="s">
        <v>2110</v>
      </c>
      <c r="Z492" s="6" t="s">
        <v>2111</v>
      </c>
      <c r="AC492" s="6">
        <v>62</v>
      </c>
      <c r="AD492" s="6" t="s">
        <v>246</v>
      </c>
      <c r="AE492" s="6" t="s">
        <v>247</v>
      </c>
      <c r="AJ492" s="6" t="s">
        <v>33</v>
      </c>
      <c r="AK492" s="6" t="s">
        <v>34</v>
      </c>
      <c r="AL492" s="6" t="s">
        <v>226</v>
      </c>
      <c r="AM492" s="6" t="s">
        <v>227</v>
      </c>
      <c r="AT492" s="6" t="s">
        <v>93</v>
      </c>
      <c r="AU492" s="6" t="s">
        <v>94</v>
      </c>
      <c r="AV492" s="6" t="s">
        <v>228</v>
      </c>
      <c r="AW492" s="6" t="s">
        <v>229</v>
      </c>
      <c r="BG492" s="6" t="s">
        <v>153</v>
      </c>
      <c r="BH492" s="6" t="s">
        <v>154</v>
      </c>
      <c r="BI492" s="6" t="s">
        <v>230</v>
      </c>
      <c r="BJ492" s="6" t="s">
        <v>231</v>
      </c>
      <c r="BK492" s="6" t="s">
        <v>232</v>
      </c>
      <c r="BL492" s="6" t="s">
        <v>233</v>
      </c>
      <c r="BM492" s="6" t="s">
        <v>2112</v>
      </c>
      <c r="BN492" s="6" t="s">
        <v>2113</v>
      </c>
      <c r="BO492" s="6" t="s">
        <v>153</v>
      </c>
      <c r="BP492" s="6" t="s">
        <v>154</v>
      </c>
      <c r="BQ492" s="6" t="s">
        <v>236</v>
      </c>
      <c r="BR492" s="6" t="s">
        <v>237</v>
      </c>
      <c r="BS492" s="6" t="s">
        <v>149</v>
      </c>
      <c r="BT492" s="6" t="s">
        <v>150</v>
      </c>
    </row>
    <row r="493" spans="1:72" ht="13.5" customHeight="1">
      <c r="A493" s="8" t="str">
        <f>HYPERLINK("http://kyu.snu.ac.kr/sdhj/index.jsp?type=hj/GK14653_00IM0001_073b.jpg","1747_수현내면_073b")</f>
        <v>1747_수현내면_073b</v>
      </c>
      <c r="B493" s="5">
        <v>1747</v>
      </c>
      <c r="C493" s="5" t="s">
        <v>5776</v>
      </c>
      <c r="D493" s="5" t="s">
        <v>5777</v>
      </c>
      <c r="E493" s="5">
        <v>494</v>
      </c>
      <c r="F493" s="6">
        <v>1</v>
      </c>
      <c r="G493" s="6" t="s">
        <v>99</v>
      </c>
      <c r="H493" s="6" t="s">
        <v>100</v>
      </c>
      <c r="I493" s="6">
        <v>11</v>
      </c>
      <c r="L493" s="6">
        <v>2</v>
      </c>
      <c r="M493" s="5" t="s">
        <v>2108</v>
      </c>
      <c r="N493" s="5" t="s">
        <v>2109</v>
      </c>
      <c r="S493" s="6" t="s">
        <v>101</v>
      </c>
      <c r="T493" s="6" t="s">
        <v>102</v>
      </c>
      <c r="W493" s="6" t="s">
        <v>931</v>
      </c>
      <c r="X493" s="6" t="s">
        <v>932</v>
      </c>
      <c r="Y493" s="6" t="s">
        <v>105</v>
      </c>
      <c r="Z493" s="6" t="s">
        <v>106</v>
      </c>
      <c r="AC493" s="6">
        <v>54</v>
      </c>
      <c r="AD493" s="6" t="s">
        <v>609</v>
      </c>
      <c r="AE493" s="6" t="s">
        <v>610</v>
      </c>
      <c r="AJ493" s="6" t="s">
        <v>109</v>
      </c>
      <c r="AK493" s="6" t="s">
        <v>110</v>
      </c>
      <c r="AL493" s="6" t="s">
        <v>606</v>
      </c>
      <c r="AM493" s="6" t="s">
        <v>607</v>
      </c>
      <c r="AT493" s="6" t="s">
        <v>93</v>
      </c>
      <c r="AU493" s="6" t="s">
        <v>94</v>
      </c>
      <c r="AV493" s="6" t="s">
        <v>2114</v>
      </c>
      <c r="AW493" s="6" t="s">
        <v>2115</v>
      </c>
      <c r="BG493" s="6" t="s">
        <v>979</v>
      </c>
      <c r="BH493" s="6" t="s">
        <v>980</v>
      </c>
      <c r="BI493" s="6" t="s">
        <v>2116</v>
      </c>
      <c r="BJ493" s="6" t="s">
        <v>2117</v>
      </c>
      <c r="BK493" s="6" t="s">
        <v>2118</v>
      </c>
      <c r="BL493" s="6" t="s">
        <v>2119</v>
      </c>
      <c r="BM493" s="6" t="s">
        <v>2120</v>
      </c>
      <c r="BN493" s="6" t="s">
        <v>6353</v>
      </c>
      <c r="BO493" s="6" t="s">
        <v>93</v>
      </c>
      <c r="BP493" s="6" t="s">
        <v>94</v>
      </c>
      <c r="BQ493" s="6" t="s">
        <v>2121</v>
      </c>
      <c r="BR493" s="6" t="s">
        <v>6354</v>
      </c>
      <c r="BS493" s="6" t="s">
        <v>1301</v>
      </c>
      <c r="BT493" s="6" t="s">
        <v>1302</v>
      </c>
    </row>
    <row r="494" spans="1:72" ht="13.5" customHeight="1">
      <c r="A494" s="8" t="str">
        <f>HYPERLINK("http://kyu.snu.ac.kr/sdhj/index.jsp?type=hj/GK14653_00IM0001_073b.jpg","1747_수현내면_073b")</f>
        <v>1747_수현내면_073b</v>
      </c>
      <c r="B494" s="5">
        <v>1747</v>
      </c>
      <c r="C494" s="5" t="s">
        <v>6355</v>
      </c>
      <c r="D494" s="5" t="s">
        <v>6356</v>
      </c>
      <c r="E494" s="5">
        <v>495</v>
      </c>
      <c r="F494" s="6">
        <v>1</v>
      </c>
      <c r="G494" s="6" t="s">
        <v>99</v>
      </c>
      <c r="H494" s="6" t="s">
        <v>100</v>
      </c>
      <c r="I494" s="6">
        <v>11</v>
      </c>
      <c r="L494" s="6">
        <v>2</v>
      </c>
      <c r="M494" s="5" t="s">
        <v>2108</v>
      </c>
      <c r="N494" s="5" t="s">
        <v>2109</v>
      </c>
      <c r="S494" s="6" t="s">
        <v>238</v>
      </c>
      <c r="T494" s="6" t="s">
        <v>239</v>
      </c>
      <c r="Y494" s="6" t="s">
        <v>2122</v>
      </c>
      <c r="Z494" s="6" t="s">
        <v>2123</v>
      </c>
      <c r="AC494" s="6">
        <v>11</v>
      </c>
      <c r="AD494" s="6" t="s">
        <v>289</v>
      </c>
      <c r="AE494" s="6" t="s">
        <v>290</v>
      </c>
    </row>
    <row r="495" spans="1:72" ht="13.5" customHeight="1">
      <c r="A495" s="8" t="str">
        <f>HYPERLINK("http://kyu.snu.ac.kr/sdhj/index.jsp?type=hj/GK14653_00IM0001_073b.jpg","1747_수현내면_073b")</f>
        <v>1747_수현내면_073b</v>
      </c>
      <c r="B495" s="5">
        <v>1747</v>
      </c>
      <c r="C495" s="5" t="s">
        <v>5819</v>
      </c>
      <c r="D495" s="5" t="s">
        <v>5820</v>
      </c>
      <c r="E495" s="5">
        <v>496</v>
      </c>
      <c r="F495" s="6">
        <v>1</v>
      </c>
      <c r="G495" s="6" t="s">
        <v>99</v>
      </c>
      <c r="H495" s="6" t="s">
        <v>100</v>
      </c>
      <c r="I495" s="6">
        <v>11</v>
      </c>
      <c r="L495" s="6">
        <v>2</v>
      </c>
      <c r="M495" s="5" t="s">
        <v>2108</v>
      </c>
      <c r="N495" s="5" t="s">
        <v>2109</v>
      </c>
      <c r="T495" s="6" t="s">
        <v>5702</v>
      </c>
      <c r="U495" s="6" t="s">
        <v>129</v>
      </c>
      <c r="V495" s="6" t="s">
        <v>130</v>
      </c>
      <c r="Y495" s="6" t="s">
        <v>2124</v>
      </c>
      <c r="Z495" s="6" t="s">
        <v>2125</v>
      </c>
      <c r="AC495" s="6">
        <v>17</v>
      </c>
      <c r="AD495" s="6" t="s">
        <v>188</v>
      </c>
      <c r="AE495" s="6" t="s">
        <v>189</v>
      </c>
    </row>
    <row r="496" spans="1:72" ht="13.5" customHeight="1">
      <c r="A496" s="8" t="str">
        <f>HYPERLINK("http://kyu.snu.ac.kr/sdhj/index.jsp?type=hj/GK14653_00IM0001_073b.jpg","1747_수현내면_073b")</f>
        <v>1747_수현내면_073b</v>
      </c>
      <c r="B496" s="5">
        <v>1747</v>
      </c>
      <c r="C496" s="5" t="s">
        <v>5819</v>
      </c>
      <c r="D496" s="5" t="s">
        <v>5820</v>
      </c>
      <c r="E496" s="5">
        <v>497</v>
      </c>
      <c r="F496" s="6">
        <v>1</v>
      </c>
      <c r="G496" s="6" t="s">
        <v>99</v>
      </c>
      <c r="H496" s="6" t="s">
        <v>100</v>
      </c>
      <c r="I496" s="6">
        <v>11</v>
      </c>
      <c r="L496" s="6">
        <v>2</v>
      </c>
      <c r="M496" s="5" t="s">
        <v>2108</v>
      </c>
      <c r="N496" s="5" t="s">
        <v>2109</v>
      </c>
      <c r="T496" s="6" t="s">
        <v>5702</v>
      </c>
      <c r="U496" s="6" t="s">
        <v>129</v>
      </c>
      <c r="V496" s="6" t="s">
        <v>130</v>
      </c>
      <c r="Y496" s="6" t="s">
        <v>2126</v>
      </c>
      <c r="Z496" s="6" t="s">
        <v>2127</v>
      </c>
      <c r="AC496" s="6">
        <v>9</v>
      </c>
      <c r="AD496" s="6" t="s">
        <v>511</v>
      </c>
      <c r="AE496" s="6" t="s">
        <v>512</v>
      </c>
      <c r="AF496" s="6" t="s">
        <v>995</v>
      </c>
      <c r="AG496" s="6" t="s">
        <v>996</v>
      </c>
      <c r="AH496" s="6" t="s">
        <v>2128</v>
      </c>
      <c r="AI496" s="6" t="s">
        <v>2129</v>
      </c>
      <c r="BB496" s="6" t="s">
        <v>137</v>
      </c>
      <c r="BC496" s="6" t="s">
        <v>138</v>
      </c>
      <c r="BD496" s="6" t="s">
        <v>2130</v>
      </c>
      <c r="BE496" s="6" t="s">
        <v>6357</v>
      </c>
      <c r="BF496" s="6" t="s">
        <v>6358</v>
      </c>
    </row>
    <row r="497" spans="1:72" ht="13.5" customHeight="1">
      <c r="A497" s="8" t="str">
        <f>HYPERLINK("http://kyu.snu.ac.kr/sdhj/index.jsp?type=hj/GK14653_00IM0001_073b.jpg","1747_수현내면_073b")</f>
        <v>1747_수현내면_073b</v>
      </c>
      <c r="B497" s="5">
        <v>1747</v>
      </c>
      <c r="C497" s="5" t="s">
        <v>6359</v>
      </c>
      <c r="D497" s="5" t="s">
        <v>6360</v>
      </c>
      <c r="E497" s="5">
        <v>498</v>
      </c>
      <c r="F497" s="6">
        <v>1</v>
      </c>
      <c r="G497" s="6" t="s">
        <v>99</v>
      </c>
      <c r="H497" s="6" t="s">
        <v>100</v>
      </c>
      <c r="I497" s="6">
        <v>11</v>
      </c>
      <c r="L497" s="6">
        <v>2</v>
      </c>
      <c r="M497" s="5" t="s">
        <v>2108</v>
      </c>
      <c r="N497" s="5" t="s">
        <v>2109</v>
      </c>
      <c r="T497" s="6" t="s">
        <v>5702</v>
      </c>
      <c r="U497" s="6" t="s">
        <v>137</v>
      </c>
      <c r="V497" s="6" t="s">
        <v>138</v>
      </c>
      <c r="Y497" s="6" t="s">
        <v>2131</v>
      </c>
      <c r="Z497" s="6" t="s">
        <v>6361</v>
      </c>
      <c r="AC497" s="6">
        <v>7</v>
      </c>
      <c r="AD497" s="6" t="s">
        <v>210</v>
      </c>
      <c r="AE497" s="6" t="s">
        <v>211</v>
      </c>
    </row>
    <row r="498" spans="1:72" ht="13.5" customHeight="1">
      <c r="A498" s="8" t="str">
        <f>HYPERLINK("http://kyu.snu.ac.kr/sdhj/index.jsp?type=hj/GK14653_00IM0001_074a.jpg","1747_수현내면_074a")</f>
        <v>1747_수현내면_074a</v>
      </c>
      <c r="B498" s="5">
        <v>1747</v>
      </c>
      <c r="C498" s="5" t="s">
        <v>6362</v>
      </c>
      <c r="D498" s="5" t="s">
        <v>6363</v>
      </c>
      <c r="E498" s="5">
        <v>499</v>
      </c>
      <c r="F498" s="6">
        <v>1</v>
      </c>
      <c r="G498" s="6" t="s">
        <v>99</v>
      </c>
      <c r="H498" s="6" t="s">
        <v>100</v>
      </c>
      <c r="I498" s="6">
        <v>11</v>
      </c>
      <c r="L498" s="6">
        <v>3</v>
      </c>
      <c r="M498" s="5" t="s">
        <v>2132</v>
      </c>
      <c r="N498" s="5" t="s">
        <v>2133</v>
      </c>
      <c r="T498" s="6" t="s">
        <v>5707</v>
      </c>
      <c r="U498" s="6" t="s">
        <v>665</v>
      </c>
      <c r="V498" s="6" t="s">
        <v>6364</v>
      </c>
      <c r="W498" s="6" t="s">
        <v>163</v>
      </c>
      <c r="X498" s="6" t="s">
        <v>6365</v>
      </c>
      <c r="Y498" s="6" t="s">
        <v>2134</v>
      </c>
      <c r="Z498" s="6" t="s">
        <v>2135</v>
      </c>
      <c r="AC498" s="6">
        <v>89</v>
      </c>
      <c r="AD498" s="6" t="s">
        <v>439</v>
      </c>
      <c r="AE498" s="6" t="s">
        <v>440</v>
      </c>
      <c r="AJ498" s="6" t="s">
        <v>33</v>
      </c>
      <c r="AK498" s="6" t="s">
        <v>34</v>
      </c>
      <c r="AL498" s="6" t="s">
        <v>164</v>
      </c>
      <c r="AM498" s="6" t="s">
        <v>6366</v>
      </c>
      <c r="AT498" s="6" t="s">
        <v>338</v>
      </c>
      <c r="AU498" s="6" t="s">
        <v>339</v>
      </c>
      <c r="AV498" s="6" t="s">
        <v>2136</v>
      </c>
      <c r="AW498" s="6" t="s">
        <v>2137</v>
      </c>
      <c r="BG498" s="6" t="s">
        <v>338</v>
      </c>
      <c r="BH498" s="6" t="s">
        <v>339</v>
      </c>
      <c r="BI498" s="6" t="s">
        <v>1760</v>
      </c>
      <c r="BJ498" s="6" t="s">
        <v>1761</v>
      </c>
      <c r="BK498" s="6" t="s">
        <v>338</v>
      </c>
      <c r="BL498" s="6" t="s">
        <v>339</v>
      </c>
      <c r="BM498" s="6" t="s">
        <v>2138</v>
      </c>
      <c r="BN498" s="6" t="s">
        <v>2139</v>
      </c>
      <c r="BO498" s="6" t="s">
        <v>589</v>
      </c>
      <c r="BP498" s="6" t="s">
        <v>590</v>
      </c>
      <c r="BQ498" s="6" t="s">
        <v>2140</v>
      </c>
      <c r="BR498" s="6" t="s">
        <v>6367</v>
      </c>
      <c r="BS498" s="6" t="s">
        <v>1465</v>
      </c>
      <c r="BT498" s="6" t="s">
        <v>1466</v>
      </c>
    </row>
    <row r="499" spans="1:72" ht="13.5" customHeight="1">
      <c r="A499" s="8" t="str">
        <f>HYPERLINK("http://kyu.snu.ac.kr/sdhj/index.jsp?type=hj/GK14653_00IM0001_074a.jpg","1747_수현내면_074a")</f>
        <v>1747_수현내면_074a</v>
      </c>
      <c r="B499" s="5">
        <v>1747</v>
      </c>
      <c r="C499" s="5" t="s">
        <v>6368</v>
      </c>
      <c r="D499" s="5" t="s">
        <v>6369</v>
      </c>
      <c r="E499" s="5">
        <v>500</v>
      </c>
      <c r="F499" s="6">
        <v>1</v>
      </c>
      <c r="G499" s="6" t="s">
        <v>99</v>
      </c>
      <c r="H499" s="6" t="s">
        <v>100</v>
      </c>
      <c r="I499" s="6">
        <v>11</v>
      </c>
      <c r="L499" s="6">
        <v>3</v>
      </c>
      <c r="M499" s="5" t="s">
        <v>2132</v>
      </c>
      <c r="N499" s="5" t="s">
        <v>2133</v>
      </c>
      <c r="S499" s="6" t="s">
        <v>101</v>
      </c>
      <c r="T499" s="6" t="s">
        <v>102</v>
      </c>
      <c r="U499" s="6" t="s">
        <v>323</v>
      </c>
      <c r="V499" s="6" t="s">
        <v>324</v>
      </c>
      <c r="Y499" s="6" t="s">
        <v>880</v>
      </c>
      <c r="Z499" s="6" t="s">
        <v>881</v>
      </c>
      <c r="AC499" s="6">
        <v>89</v>
      </c>
      <c r="AD499" s="6" t="s">
        <v>439</v>
      </c>
      <c r="AE499" s="6" t="s">
        <v>440</v>
      </c>
      <c r="AN499" s="6" t="s">
        <v>311</v>
      </c>
      <c r="AO499" s="6" t="s">
        <v>312</v>
      </c>
      <c r="AP499" s="6" t="s">
        <v>73</v>
      </c>
      <c r="AQ499" s="6" t="s">
        <v>74</v>
      </c>
      <c r="AR499" s="6" t="s">
        <v>769</v>
      </c>
      <c r="AS499" s="6" t="s">
        <v>770</v>
      </c>
      <c r="AT499" s="6" t="s">
        <v>331</v>
      </c>
      <c r="AU499" s="6" t="s">
        <v>332</v>
      </c>
      <c r="AV499" s="6" t="s">
        <v>2141</v>
      </c>
      <c r="AW499" s="6" t="s">
        <v>2142</v>
      </c>
      <c r="BG499" s="6" t="s">
        <v>331</v>
      </c>
      <c r="BH499" s="6" t="s">
        <v>332</v>
      </c>
      <c r="BI499" s="6" t="s">
        <v>1720</v>
      </c>
      <c r="BJ499" s="6" t="s">
        <v>1721</v>
      </c>
      <c r="BK499" s="6" t="s">
        <v>331</v>
      </c>
      <c r="BL499" s="6" t="s">
        <v>332</v>
      </c>
      <c r="BM499" s="6" t="s">
        <v>2143</v>
      </c>
      <c r="BN499" s="6" t="s">
        <v>2144</v>
      </c>
      <c r="BQ499" s="6" t="s">
        <v>2145</v>
      </c>
      <c r="BR499" s="6" t="s">
        <v>6370</v>
      </c>
      <c r="BS499" s="6" t="s">
        <v>411</v>
      </c>
      <c r="BT499" s="6" t="s">
        <v>412</v>
      </c>
    </row>
    <row r="500" spans="1:72" ht="13.5" customHeight="1">
      <c r="A500" s="8" t="str">
        <f>HYPERLINK("http://kyu.snu.ac.kr/sdhj/index.jsp?type=hj/GK14653_00IM0001_074a.jpg","1747_수현내면_074a")</f>
        <v>1747_수현내면_074a</v>
      </c>
      <c r="B500" s="5">
        <v>1747</v>
      </c>
      <c r="C500" s="5" t="s">
        <v>6371</v>
      </c>
      <c r="D500" s="5" t="s">
        <v>6372</v>
      </c>
      <c r="E500" s="5">
        <v>501</v>
      </c>
      <c r="F500" s="6">
        <v>1</v>
      </c>
      <c r="G500" s="6" t="s">
        <v>99</v>
      </c>
      <c r="H500" s="6" t="s">
        <v>100</v>
      </c>
      <c r="I500" s="6">
        <v>11</v>
      </c>
      <c r="L500" s="6">
        <v>3</v>
      </c>
      <c r="M500" s="5" t="s">
        <v>2132</v>
      </c>
      <c r="N500" s="5" t="s">
        <v>2133</v>
      </c>
      <c r="S500" s="6" t="s">
        <v>2146</v>
      </c>
      <c r="T500" s="6" t="s">
        <v>2147</v>
      </c>
      <c r="Y500" s="6" t="s">
        <v>2148</v>
      </c>
      <c r="Z500" s="6" t="s">
        <v>2149</v>
      </c>
      <c r="AC500" s="6">
        <v>6</v>
      </c>
      <c r="AD500" s="6" t="s">
        <v>133</v>
      </c>
      <c r="AE500" s="6" t="s">
        <v>134</v>
      </c>
    </row>
    <row r="501" spans="1:72" ht="13.5" customHeight="1">
      <c r="A501" s="8" t="str">
        <f>HYPERLINK("http://kyu.snu.ac.kr/sdhj/index.jsp?type=hj/GK14653_00IM0001_074a.jpg","1747_수현내면_074a")</f>
        <v>1747_수현내면_074a</v>
      </c>
      <c r="B501" s="5">
        <v>1747</v>
      </c>
      <c r="C501" s="5" t="s">
        <v>6072</v>
      </c>
      <c r="D501" s="5" t="s">
        <v>6073</v>
      </c>
      <c r="E501" s="5">
        <v>502</v>
      </c>
      <c r="F501" s="6">
        <v>1</v>
      </c>
      <c r="G501" s="6" t="s">
        <v>99</v>
      </c>
      <c r="H501" s="6" t="s">
        <v>100</v>
      </c>
      <c r="I501" s="6">
        <v>11</v>
      </c>
      <c r="L501" s="6">
        <v>4</v>
      </c>
      <c r="M501" s="5" t="s">
        <v>6373</v>
      </c>
      <c r="N501" s="5" t="s">
        <v>2150</v>
      </c>
      <c r="T501" s="6" t="s">
        <v>5794</v>
      </c>
      <c r="U501" s="6" t="s">
        <v>273</v>
      </c>
      <c r="V501" s="6" t="s">
        <v>6374</v>
      </c>
      <c r="W501" s="6" t="s">
        <v>2151</v>
      </c>
      <c r="X501" s="6" t="s">
        <v>2152</v>
      </c>
      <c r="Y501" s="6" t="s">
        <v>282</v>
      </c>
      <c r="Z501" s="6" t="s">
        <v>5788</v>
      </c>
      <c r="AC501" s="6">
        <v>59</v>
      </c>
      <c r="AD501" s="6" t="s">
        <v>1188</v>
      </c>
      <c r="AE501" s="6" t="s">
        <v>1189</v>
      </c>
      <c r="AJ501" s="6" t="s">
        <v>33</v>
      </c>
      <c r="AK501" s="6" t="s">
        <v>34</v>
      </c>
      <c r="AL501" s="6" t="s">
        <v>2153</v>
      </c>
      <c r="AM501" s="6" t="s">
        <v>2154</v>
      </c>
      <c r="AT501" s="6" t="s">
        <v>2155</v>
      </c>
      <c r="AU501" s="6" t="s">
        <v>2156</v>
      </c>
      <c r="AV501" s="6" t="s">
        <v>2157</v>
      </c>
      <c r="AW501" s="6" t="s">
        <v>2158</v>
      </c>
      <c r="BG501" s="6" t="s">
        <v>2159</v>
      </c>
      <c r="BH501" s="6" t="s">
        <v>2160</v>
      </c>
      <c r="BI501" s="6" t="s">
        <v>2161</v>
      </c>
      <c r="BJ501" s="6" t="s">
        <v>6375</v>
      </c>
      <c r="BK501" s="6" t="s">
        <v>2162</v>
      </c>
      <c r="BL501" s="6" t="s">
        <v>2163</v>
      </c>
      <c r="BM501" s="6" t="s">
        <v>2164</v>
      </c>
      <c r="BN501" s="6" t="s">
        <v>2047</v>
      </c>
      <c r="BO501" s="6" t="s">
        <v>93</v>
      </c>
      <c r="BP501" s="6" t="s">
        <v>94</v>
      </c>
      <c r="BQ501" s="6" t="s">
        <v>2165</v>
      </c>
      <c r="BR501" s="6" t="s">
        <v>6376</v>
      </c>
      <c r="BS501" s="6" t="s">
        <v>2166</v>
      </c>
      <c r="BT501" s="6" t="s">
        <v>1241</v>
      </c>
    </row>
    <row r="502" spans="1:72" ht="13.5" customHeight="1">
      <c r="A502" s="8" t="str">
        <f>HYPERLINK("http://kyu.snu.ac.kr/sdhj/index.jsp?type=hj/GK14653_00IM0001_074a.jpg","1747_수현내면_074a")</f>
        <v>1747_수현내면_074a</v>
      </c>
      <c r="B502" s="5">
        <v>1747</v>
      </c>
      <c r="C502" s="5" t="s">
        <v>6377</v>
      </c>
      <c r="D502" s="5" t="s">
        <v>6378</v>
      </c>
      <c r="E502" s="5">
        <v>503</v>
      </c>
      <c r="F502" s="6">
        <v>1</v>
      </c>
      <c r="G502" s="6" t="s">
        <v>99</v>
      </c>
      <c r="H502" s="6" t="s">
        <v>100</v>
      </c>
      <c r="I502" s="6">
        <v>11</v>
      </c>
      <c r="L502" s="6">
        <v>4</v>
      </c>
      <c r="M502" s="5" t="s">
        <v>6373</v>
      </c>
      <c r="N502" s="5" t="s">
        <v>2150</v>
      </c>
      <c r="S502" s="6" t="s">
        <v>101</v>
      </c>
      <c r="T502" s="6" t="s">
        <v>102</v>
      </c>
      <c r="W502" s="6" t="s">
        <v>220</v>
      </c>
      <c r="X502" s="6" t="s">
        <v>221</v>
      </c>
      <c r="Y502" s="6" t="s">
        <v>105</v>
      </c>
      <c r="Z502" s="6" t="s">
        <v>106</v>
      </c>
      <c r="AC502" s="6">
        <v>63</v>
      </c>
      <c r="AD502" s="6" t="s">
        <v>379</v>
      </c>
      <c r="AE502" s="6" t="s">
        <v>380</v>
      </c>
      <c r="AJ502" s="6" t="s">
        <v>109</v>
      </c>
      <c r="AK502" s="6" t="s">
        <v>110</v>
      </c>
      <c r="AL502" s="6" t="s">
        <v>1403</v>
      </c>
      <c r="AM502" s="6" t="s">
        <v>1404</v>
      </c>
      <c r="AT502" s="6" t="s">
        <v>93</v>
      </c>
      <c r="AU502" s="6" t="s">
        <v>94</v>
      </c>
      <c r="AV502" s="6" t="s">
        <v>2167</v>
      </c>
      <c r="AW502" s="6" t="s">
        <v>2168</v>
      </c>
      <c r="BG502" s="6" t="s">
        <v>93</v>
      </c>
      <c r="BH502" s="6" t="s">
        <v>94</v>
      </c>
      <c r="BI502" s="6" t="s">
        <v>6379</v>
      </c>
      <c r="BJ502" s="6" t="s">
        <v>6380</v>
      </c>
      <c r="BK502" s="6" t="s">
        <v>93</v>
      </c>
      <c r="BL502" s="6" t="s">
        <v>94</v>
      </c>
      <c r="BM502" s="6" t="s">
        <v>6381</v>
      </c>
      <c r="BN502" s="6" t="s">
        <v>2169</v>
      </c>
      <c r="BO502" s="6" t="s">
        <v>93</v>
      </c>
      <c r="BP502" s="6" t="s">
        <v>94</v>
      </c>
      <c r="BQ502" s="6" t="s">
        <v>2170</v>
      </c>
      <c r="BR502" s="6" t="s">
        <v>2171</v>
      </c>
      <c r="BS502" s="6" t="s">
        <v>687</v>
      </c>
      <c r="BT502" s="6" t="s">
        <v>688</v>
      </c>
    </row>
    <row r="503" spans="1:72" ht="13.5" customHeight="1">
      <c r="A503" s="8" t="str">
        <f>HYPERLINK("http://kyu.snu.ac.kr/sdhj/index.jsp?type=hj/GK14653_00IM0001_074a.jpg","1747_수현내면_074a")</f>
        <v>1747_수현내면_074a</v>
      </c>
      <c r="B503" s="5">
        <v>1747</v>
      </c>
      <c r="C503" s="5" t="s">
        <v>6121</v>
      </c>
      <c r="D503" s="5" t="s">
        <v>6122</v>
      </c>
      <c r="E503" s="5">
        <v>504</v>
      </c>
      <c r="F503" s="6">
        <v>1</v>
      </c>
      <c r="G503" s="6" t="s">
        <v>99</v>
      </c>
      <c r="H503" s="6" t="s">
        <v>100</v>
      </c>
      <c r="I503" s="6">
        <v>11</v>
      </c>
      <c r="L503" s="6">
        <v>4</v>
      </c>
      <c r="M503" s="5" t="s">
        <v>6373</v>
      </c>
      <c r="N503" s="5" t="s">
        <v>2150</v>
      </c>
      <c r="S503" s="6" t="s">
        <v>238</v>
      </c>
      <c r="T503" s="6" t="s">
        <v>239</v>
      </c>
      <c r="U503" s="6" t="s">
        <v>73</v>
      </c>
      <c r="V503" s="6" t="s">
        <v>74</v>
      </c>
      <c r="Y503" s="6" t="s">
        <v>2172</v>
      </c>
      <c r="Z503" s="6" t="s">
        <v>2173</v>
      </c>
      <c r="AC503" s="6">
        <v>39</v>
      </c>
      <c r="AD503" s="6" t="s">
        <v>431</v>
      </c>
      <c r="AE503" s="6" t="s">
        <v>432</v>
      </c>
    </row>
    <row r="504" spans="1:72" ht="13.5" customHeight="1">
      <c r="A504" s="8" t="str">
        <f>HYPERLINK("http://kyu.snu.ac.kr/sdhj/index.jsp?type=hj/GK14653_00IM0001_074a.jpg","1747_수현내면_074a")</f>
        <v>1747_수현내면_074a</v>
      </c>
      <c r="B504" s="5">
        <v>1747</v>
      </c>
      <c r="C504" s="5" t="s">
        <v>5803</v>
      </c>
      <c r="D504" s="5" t="s">
        <v>5804</v>
      </c>
      <c r="E504" s="5">
        <v>505</v>
      </c>
      <c r="F504" s="6">
        <v>1</v>
      </c>
      <c r="G504" s="6" t="s">
        <v>99</v>
      </c>
      <c r="H504" s="6" t="s">
        <v>100</v>
      </c>
      <c r="I504" s="6">
        <v>11</v>
      </c>
      <c r="L504" s="6">
        <v>4</v>
      </c>
      <c r="M504" s="5" t="s">
        <v>6373</v>
      </c>
      <c r="N504" s="5" t="s">
        <v>2150</v>
      </c>
      <c r="S504" s="6" t="s">
        <v>347</v>
      </c>
      <c r="T504" s="6" t="s">
        <v>312</v>
      </c>
      <c r="W504" s="6" t="s">
        <v>677</v>
      </c>
      <c r="X504" s="6" t="s">
        <v>6170</v>
      </c>
      <c r="Y504" s="6" t="s">
        <v>105</v>
      </c>
      <c r="Z504" s="6" t="s">
        <v>106</v>
      </c>
      <c r="AC504" s="6">
        <v>36</v>
      </c>
      <c r="AD504" s="6" t="s">
        <v>1309</v>
      </c>
      <c r="AE504" s="6" t="s">
        <v>1310</v>
      </c>
    </row>
    <row r="505" spans="1:72" ht="13.5" customHeight="1">
      <c r="A505" s="8" t="str">
        <f>HYPERLINK("http://kyu.snu.ac.kr/sdhj/index.jsp?type=hj/GK14653_00IM0001_074a.jpg","1747_수현내면_074a")</f>
        <v>1747_수현내면_074a</v>
      </c>
      <c r="B505" s="5">
        <v>1747</v>
      </c>
      <c r="C505" s="5" t="s">
        <v>5803</v>
      </c>
      <c r="D505" s="5" t="s">
        <v>5804</v>
      </c>
      <c r="E505" s="5">
        <v>506</v>
      </c>
      <c r="F505" s="6">
        <v>1</v>
      </c>
      <c r="G505" s="6" t="s">
        <v>99</v>
      </c>
      <c r="H505" s="6" t="s">
        <v>100</v>
      </c>
      <c r="I505" s="6">
        <v>11</v>
      </c>
      <c r="L505" s="6">
        <v>4</v>
      </c>
      <c r="M505" s="5" t="s">
        <v>6373</v>
      </c>
      <c r="N505" s="5" t="s">
        <v>2150</v>
      </c>
      <c r="S505" s="6" t="s">
        <v>1147</v>
      </c>
      <c r="T505" s="6" t="s">
        <v>1148</v>
      </c>
      <c r="Y505" s="6" t="s">
        <v>2174</v>
      </c>
      <c r="Z505" s="6" t="s">
        <v>2175</v>
      </c>
      <c r="AC505" s="6">
        <v>16</v>
      </c>
      <c r="AD505" s="6" t="s">
        <v>435</v>
      </c>
      <c r="AE505" s="6" t="s">
        <v>436</v>
      </c>
    </row>
    <row r="506" spans="1:72" ht="13.5" customHeight="1">
      <c r="A506" s="8" t="str">
        <f>HYPERLINK("http://kyu.snu.ac.kr/sdhj/index.jsp?type=hj/GK14653_00IM0001_074a.jpg","1747_수현내면_074a")</f>
        <v>1747_수현내면_074a</v>
      </c>
      <c r="B506" s="5">
        <v>1747</v>
      </c>
      <c r="C506" s="5" t="s">
        <v>5803</v>
      </c>
      <c r="D506" s="5" t="s">
        <v>5804</v>
      </c>
      <c r="E506" s="5">
        <v>507</v>
      </c>
      <c r="F506" s="6">
        <v>1</v>
      </c>
      <c r="G506" s="6" t="s">
        <v>99</v>
      </c>
      <c r="H506" s="6" t="s">
        <v>100</v>
      </c>
      <c r="I506" s="6">
        <v>11</v>
      </c>
      <c r="L506" s="6">
        <v>4</v>
      </c>
      <c r="M506" s="5" t="s">
        <v>6373</v>
      </c>
      <c r="N506" s="5" t="s">
        <v>2150</v>
      </c>
      <c r="T506" s="6" t="s">
        <v>1148</v>
      </c>
      <c r="Y506" s="6" t="s">
        <v>2176</v>
      </c>
      <c r="Z506" s="6" t="s">
        <v>2177</v>
      </c>
      <c r="AC506" s="6">
        <v>11</v>
      </c>
      <c r="AD506" s="6" t="s">
        <v>289</v>
      </c>
      <c r="AE506" s="6" t="s">
        <v>290</v>
      </c>
    </row>
    <row r="507" spans="1:72" ht="13.5" customHeight="1">
      <c r="A507" s="8" t="str">
        <f>HYPERLINK("http://kyu.snu.ac.kr/sdhj/index.jsp?type=hj/GK14653_00IM0001_074a.jpg","1747_수현내면_074a")</f>
        <v>1747_수현내면_074a</v>
      </c>
      <c r="B507" s="5">
        <v>1747</v>
      </c>
      <c r="C507" s="5" t="s">
        <v>5803</v>
      </c>
      <c r="D507" s="5" t="s">
        <v>5804</v>
      </c>
      <c r="E507" s="5">
        <v>508</v>
      </c>
      <c r="F507" s="6">
        <v>1</v>
      </c>
      <c r="G507" s="6" t="s">
        <v>99</v>
      </c>
      <c r="H507" s="6" t="s">
        <v>100</v>
      </c>
      <c r="I507" s="6">
        <v>11</v>
      </c>
      <c r="L507" s="6">
        <v>4</v>
      </c>
      <c r="M507" s="5" t="s">
        <v>6373</v>
      </c>
      <c r="N507" s="5" t="s">
        <v>2150</v>
      </c>
      <c r="T507" s="6" t="s">
        <v>1148</v>
      </c>
      <c r="Y507" s="6" t="s">
        <v>2178</v>
      </c>
      <c r="Z507" s="6" t="s">
        <v>2179</v>
      </c>
      <c r="AC507" s="6">
        <v>7</v>
      </c>
      <c r="AD507" s="6" t="s">
        <v>511</v>
      </c>
      <c r="AE507" s="6" t="s">
        <v>512</v>
      </c>
      <c r="AF507" s="6" t="s">
        <v>251</v>
      </c>
      <c r="AG507" s="6" t="s">
        <v>252</v>
      </c>
    </row>
    <row r="508" spans="1:72" ht="13.5" customHeight="1">
      <c r="A508" s="8" t="str">
        <f>HYPERLINK("http://kyu.snu.ac.kr/sdhj/index.jsp?type=hj/GK14653_00IM0001_074a.jpg","1747_수현내면_074a")</f>
        <v>1747_수현내면_074a</v>
      </c>
      <c r="B508" s="5">
        <v>1747</v>
      </c>
      <c r="C508" s="5" t="s">
        <v>5803</v>
      </c>
      <c r="D508" s="5" t="s">
        <v>5804</v>
      </c>
      <c r="E508" s="5">
        <v>509</v>
      </c>
      <c r="F508" s="6">
        <v>1</v>
      </c>
      <c r="G508" s="6" t="s">
        <v>99</v>
      </c>
      <c r="H508" s="6" t="s">
        <v>100</v>
      </c>
      <c r="I508" s="6">
        <v>11</v>
      </c>
      <c r="L508" s="6">
        <v>4</v>
      </c>
      <c r="M508" s="5" t="s">
        <v>6373</v>
      </c>
      <c r="N508" s="5" t="s">
        <v>2150</v>
      </c>
      <c r="T508" s="6" t="s">
        <v>6088</v>
      </c>
      <c r="U508" s="6" t="s">
        <v>6382</v>
      </c>
      <c r="V508" s="6" t="s">
        <v>807</v>
      </c>
      <c r="Y508" s="6" t="s">
        <v>2180</v>
      </c>
      <c r="Z508" s="6" t="s">
        <v>2181</v>
      </c>
      <c r="AC508" s="6">
        <v>41</v>
      </c>
      <c r="AD508" s="6" t="s">
        <v>357</v>
      </c>
      <c r="AE508" s="6" t="s">
        <v>358</v>
      </c>
      <c r="AF508" s="6" t="s">
        <v>465</v>
      </c>
      <c r="AG508" s="6" t="s">
        <v>466</v>
      </c>
      <c r="AH508" s="6" t="s">
        <v>2182</v>
      </c>
      <c r="AI508" s="6" t="s">
        <v>2183</v>
      </c>
      <c r="AT508" s="6" t="s">
        <v>129</v>
      </c>
      <c r="AU508" s="6" t="s">
        <v>130</v>
      </c>
      <c r="AV508" s="6" t="s">
        <v>2184</v>
      </c>
      <c r="AW508" s="6" t="s">
        <v>2185</v>
      </c>
      <c r="BB508" s="6" t="s">
        <v>830</v>
      </c>
      <c r="BC508" s="6" t="s">
        <v>6134</v>
      </c>
      <c r="BF508" s="6" t="s">
        <v>6089</v>
      </c>
    </row>
    <row r="509" spans="1:72" ht="13.5" customHeight="1">
      <c r="A509" s="8" t="str">
        <f>HYPERLINK("http://kyu.snu.ac.kr/sdhj/index.jsp?type=hj/GK14653_00IM0001_074a.jpg","1747_수현내면_074a")</f>
        <v>1747_수현내면_074a</v>
      </c>
      <c r="B509" s="5">
        <v>1747</v>
      </c>
      <c r="C509" s="5" t="s">
        <v>5803</v>
      </c>
      <c r="D509" s="5" t="s">
        <v>5804</v>
      </c>
      <c r="E509" s="5">
        <v>510</v>
      </c>
      <c r="F509" s="6">
        <v>1</v>
      </c>
      <c r="G509" s="6" t="s">
        <v>99</v>
      </c>
      <c r="H509" s="6" t="s">
        <v>100</v>
      </c>
      <c r="I509" s="6">
        <v>11</v>
      </c>
      <c r="L509" s="6">
        <v>4</v>
      </c>
      <c r="M509" s="5" t="s">
        <v>6373</v>
      </c>
      <c r="N509" s="5" t="s">
        <v>2150</v>
      </c>
      <c r="T509" s="6" t="s">
        <v>6088</v>
      </c>
      <c r="U509" s="6" t="s">
        <v>129</v>
      </c>
      <c r="V509" s="6" t="s">
        <v>130</v>
      </c>
      <c r="Y509" s="6" t="s">
        <v>2186</v>
      </c>
      <c r="Z509" s="6" t="s">
        <v>2187</v>
      </c>
      <c r="AC509" s="6">
        <v>65</v>
      </c>
      <c r="AD509" s="6" t="s">
        <v>180</v>
      </c>
      <c r="AE509" s="6" t="s">
        <v>181</v>
      </c>
      <c r="AG509" s="6" t="s">
        <v>6092</v>
      </c>
      <c r="AI509" s="6" t="s">
        <v>173</v>
      </c>
    </row>
    <row r="510" spans="1:72" ht="13.5" customHeight="1">
      <c r="A510" s="8" t="str">
        <f>HYPERLINK("http://kyu.snu.ac.kr/sdhj/index.jsp?type=hj/GK14653_00IM0001_074a.jpg","1747_수현내면_074a")</f>
        <v>1747_수현내면_074a</v>
      </c>
      <c r="B510" s="5">
        <v>1747</v>
      </c>
      <c r="C510" s="5" t="s">
        <v>5803</v>
      </c>
      <c r="D510" s="5" t="s">
        <v>5804</v>
      </c>
      <c r="E510" s="5">
        <v>511</v>
      </c>
      <c r="F510" s="6">
        <v>1</v>
      </c>
      <c r="G510" s="6" t="s">
        <v>99</v>
      </c>
      <c r="H510" s="6" t="s">
        <v>100</v>
      </c>
      <c r="I510" s="6">
        <v>11</v>
      </c>
      <c r="L510" s="6">
        <v>4</v>
      </c>
      <c r="M510" s="5" t="s">
        <v>6373</v>
      </c>
      <c r="N510" s="5" t="s">
        <v>2150</v>
      </c>
      <c r="S510" s="6" t="s">
        <v>2188</v>
      </c>
      <c r="T510" s="6" t="s">
        <v>6383</v>
      </c>
      <c r="Y510" s="6" t="s">
        <v>349</v>
      </c>
      <c r="Z510" s="6" t="s">
        <v>350</v>
      </c>
      <c r="AF510" s="6" t="s">
        <v>6175</v>
      </c>
      <c r="AG510" s="6" t="s">
        <v>6095</v>
      </c>
      <c r="AH510" s="6" t="s">
        <v>172</v>
      </c>
      <c r="AI510" s="6" t="s">
        <v>173</v>
      </c>
    </row>
    <row r="511" spans="1:72" ht="13.5" customHeight="1">
      <c r="A511" s="8" t="str">
        <f>HYPERLINK("http://kyu.snu.ac.kr/sdhj/index.jsp?type=hj/GK14653_00IM0001_074a.jpg","1747_수현내면_074a")</f>
        <v>1747_수현내면_074a</v>
      </c>
      <c r="B511" s="5">
        <v>1747</v>
      </c>
      <c r="C511" s="5" t="s">
        <v>5803</v>
      </c>
      <c r="D511" s="5" t="s">
        <v>5804</v>
      </c>
      <c r="E511" s="5">
        <v>512</v>
      </c>
      <c r="F511" s="6">
        <v>1</v>
      </c>
      <c r="G511" s="6" t="s">
        <v>99</v>
      </c>
      <c r="H511" s="6" t="s">
        <v>100</v>
      </c>
      <c r="I511" s="6">
        <v>11</v>
      </c>
      <c r="L511" s="6">
        <v>4</v>
      </c>
      <c r="M511" s="5" t="s">
        <v>6373</v>
      </c>
      <c r="N511" s="5" t="s">
        <v>2150</v>
      </c>
      <c r="T511" s="6" t="s">
        <v>6088</v>
      </c>
      <c r="U511" s="6" t="s">
        <v>129</v>
      </c>
      <c r="V511" s="6" t="s">
        <v>130</v>
      </c>
      <c r="Y511" s="6" t="s">
        <v>2189</v>
      </c>
      <c r="Z511" s="6" t="s">
        <v>2190</v>
      </c>
      <c r="AC511" s="6">
        <v>66</v>
      </c>
      <c r="AD511" s="6" t="s">
        <v>133</v>
      </c>
      <c r="AE511" s="6" t="s">
        <v>134</v>
      </c>
      <c r="AF511" s="6" t="s">
        <v>575</v>
      </c>
      <c r="AG511" s="6" t="s">
        <v>576</v>
      </c>
    </row>
    <row r="512" spans="1:72" ht="13.5" customHeight="1">
      <c r="A512" s="8" t="str">
        <f>HYPERLINK("http://kyu.snu.ac.kr/sdhj/index.jsp?type=hj/GK14653_00IM0001_074a.jpg","1747_수현내면_074a")</f>
        <v>1747_수현내면_074a</v>
      </c>
      <c r="B512" s="5">
        <v>1747</v>
      </c>
      <c r="C512" s="5" t="s">
        <v>5803</v>
      </c>
      <c r="D512" s="5" t="s">
        <v>5804</v>
      </c>
      <c r="E512" s="5">
        <v>513</v>
      </c>
      <c r="F512" s="6">
        <v>1</v>
      </c>
      <c r="G512" s="6" t="s">
        <v>99</v>
      </c>
      <c r="H512" s="6" t="s">
        <v>100</v>
      </c>
      <c r="I512" s="6">
        <v>11</v>
      </c>
      <c r="L512" s="6">
        <v>4</v>
      </c>
      <c r="M512" s="5" t="s">
        <v>6373</v>
      </c>
      <c r="N512" s="5" t="s">
        <v>2150</v>
      </c>
      <c r="T512" s="6" t="s">
        <v>6088</v>
      </c>
      <c r="U512" s="6" t="s">
        <v>137</v>
      </c>
      <c r="V512" s="6" t="s">
        <v>138</v>
      </c>
      <c r="Y512" s="6" t="s">
        <v>2191</v>
      </c>
      <c r="Z512" s="6" t="s">
        <v>2192</v>
      </c>
      <c r="AC512" s="6">
        <v>64</v>
      </c>
      <c r="AD512" s="6" t="s">
        <v>391</v>
      </c>
      <c r="AE512" s="6" t="s">
        <v>392</v>
      </c>
      <c r="AG512" s="6" t="s">
        <v>6092</v>
      </c>
      <c r="AI512" s="6" t="s">
        <v>1571</v>
      </c>
      <c r="AT512" s="6" t="s">
        <v>129</v>
      </c>
      <c r="AU512" s="6" t="s">
        <v>130</v>
      </c>
      <c r="AV512" s="6" t="s">
        <v>2193</v>
      </c>
      <c r="AW512" s="6" t="s">
        <v>2194</v>
      </c>
      <c r="BB512" s="6" t="s">
        <v>830</v>
      </c>
      <c r="BC512" s="6" t="s">
        <v>6134</v>
      </c>
      <c r="BF512" s="6" t="s">
        <v>6091</v>
      </c>
    </row>
    <row r="513" spans="1:58" ht="13.5" customHeight="1">
      <c r="A513" s="8" t="str">
        <f>HYPERLINK("http://kyu.snu.ac.kr/sdhj/index.jsp?type=hj/GK14653_00IM0001_074a.jpg","1747_수현내면_074a")</f>
        <v>1747_수현내면_074a</v>
      </c>
      <c r="B513" s="5">
        <v>1747</v>
      </c>
      <c r="C513" s="5" t="s">
        <v>5803</v>
      </c>
      <c r="D513" s="5" t="s">
        <v>5804</v>
      </c>
      <c r="E513" s="5">
        <v>514</v>
      </c>
      <c r="F513" s="6">
        <v>1</v>
      </c>
      <c r="G513" s="6" t="s">
        <v>99</v>
      </c>
      <c r="H513" s="6" t="s">
        <v>100</v>
      </c>
      <c r="I513" s="6">
        <v>11</v>
      </c>
      <c r="L513" s="6">
        <v>4</v>
      </c>
      <c r="M513" s="5" t="s">
        <v>6373</v>
      </c>
      <c r="N513" s="5" t="s">
        <v>2150</v>
      </c>
      <c r="T513" s="6" t="s">
        <v>6088</v>
      </c>
      <c r="U513" s="6" t="s">
        <v>137</v>
      </c>
      <c r="V513" s="6" t="s">
        <v>138</v>
      </c>
      <c r="Y513" s="6" t="s">
        <v>2195</v>
      </c>
      <c r="Z513" s="6" t="s">
        <v>6384</v>
      </c>
      <c r="AC513" s="6">
        <v>49</v>
      </c>
      <c r="AD513" s="6" t="s">
        <v>555</v>
      </c>
      <c r="AE513" s="6" t="s">
        <v>556</v>
      </c>
      <c r="AF513" s="6" t="s">
        <v>6385</v>
      </c>
      <c r="AG513" s="6" t="s">
        <v>6386</v>
      </c>
      <c r="AH513" s="6" t="s">
        <v>1570</v>
      </c>
      <c r="AI513" s="6" t="s">
        <v>1571</v>
      </c>
      <c r="BB513" s="6" t="s">
        <v>190</v>
      </c>
      <c r="BC513" s="6" t="s">
        <v>191</v>
      </c>
      <c r="BF513" s="6" t="s">
        <v>6089</v>
      </c>
    </row>
    <row r="514" spans="1:58" ht="13.5" customHeight="1">
      <c r="A514" s="8" t="str">
        <f>HYPERLINK("http://kyu.snu.ac.kr/sdhj/index.jsp?type=hj/GK14653_00IM0001_074a.jpg","1747_수현내면_074a")</f>
        <v>1747_수현내면_074a</v>
      </c>
      <c r="B514" s="5">
        <v>1747</v>
      </c>
      <c r="C514" s="5" t="s">
        <v>5803</v>
      </c>
      <c r="D514" s="5" t="s">
        <v>5804</v>
      </c>
      <c r="E514" s="5">
        <v>515</v>
      </c>
      <c r="F514" s="6">
        <v>1</v>
      </c>
      <c r="G514" s="6" t="s">
        <v>99</v>
      </c>
      <c r="H514" s="6" t="s">
        <v>100</v>
      </c>
      <c r="I514" s="6">
        <v>11</v>
      </c>
      <c r="L514" s="6">
        <v>4</v>
      </c>
      <c r="M514" s="5" t="s">
        <v>6373</v>
      </c>
      <c r="N514" s="5" t="s">
        <v>2150</v>
      </c>
      <c r="T514" s="6" t="s">
        <v>6088</v>
      </c>
      <c r="U514" s="6" t="s">
        <v>129</v>
      </c>
      <c r="V514" s="6" t="s">
        <v>130</v>
      </c>
      <c r="Y514" s="6" t="s">
        <v>2196</v>
      </c>
      <c r="Z514" s="6" t="s">
        <v>2197</v>
      </c>
      <c r="AF514" s="6" t="s">
        <v>194</v>
      </c>
      <c r="AG514" s="6" t="s">
        <v>195</v>
      </c>
      <c r="AT514" s="6" t="s">
        <v>129</v>
      </c>
      <c r="AU514" s="6" t="s">
        <v>130</v>
      </c>
      <c r="AV514" s="6" t="s">
        <v>2193</v>
      </c>
      <c r="AW514" s="6" t="s">
        <v>2194</v>
      </c>
      <c r="BC514" s="6" t="s">
        <v>191</v>
      </c>
      <c r="BF514" s="6" t="s">
        <v>6090</v>
      </c>
    </row>
    <row r="515" spans="1:58" ht="13.5" customHeight="1">
      <c r="A515" s="8" t="str">
        <f>HYPERLINK("http://kyu.snu.ac.kr/sdhj/index.jsp?type=hj/GK14653_00IM0001_074a.jpg","1747_수현내면_074a")</f>
        <v>1747_수현내면_074a</v>
      </c>
      <c r="B515" s="5">
        <v>1747</v>
      </c>
      <c r="C515" s="5" t="s">
        <v>5803</v>
      </c>
      <c r="D515" s="5" t="s">
        <v>5804</v>
      </c>
      <c r="E515" s="5">
        <v>516</v>
      </c>
      <c r="F515" s="6">
        <v>1</v>
      </c>
      <c r="G515" s="6" t="s">
        <v>99</v>
      </c>
      <c r="H515" s="6" t="s">
        <v>100</v>
      </c>
      <c r="I515" s="6">
        <v>11</v>
      </c>
      <c r="L515" s="6">
        <v>4</v>
      </c>
      <c r="M515" s="5" t="s">
        <v>6373</v>
      </c>
      <c r="N515" s="5" t="s">
        <v>2150</v>
      </c>
      <c r="T515" s="6" t="s">
        <v>6088</v>
      </c>
      <c r="U515" s="6" t="s">
        <v>129</v>
      </c>
      <c r="V515" s="6" t="s">
        <v>130</v>
      </c>
      <c r="Y515" s="6" t="s">
        <v>2198</v>
      </c>
      <c r="Z515" s="6" t="s">
        <v>2199</v>
      </c>
      <c r="AF515" s="6" t="s">
        <v>1103</v>
      </c>
      <c r="AG515" s="6" t="s">
        <v>1104</v>
      </c>
      <c r="AH515" s="6" t="s">
        <v>1570</v>
      </c>
      <c r="AI515" s="6" t="s">
        <v>1571</v>
      </c>
      <c r="BC515" s="6" t="s">
        <v>191</v>
      </c>
      <c r="BF515" s="6" t="s">
        <v>6387</v>
      </c>
    </row>
    <row r="516" spans="1:58" ht="13.5" customHeight="1">
      <c r="A516" s="8" t="str">
        <f>HYPERLINK("http://kyu.snu.ac.kr/sdhj/index.jsp?type=hj/GK14653_00IM0001_074a.jpg","1747_수현내면_074a")</f>
        <v>1747_수현내면_074a</v>
      </c>
      <c r="B516" s="5">
        <v>1747</v>
      </c>
      <c r="C516" s="5" t="s">
        <v>6037</v>
      </c>
      <c r="D516" s="5" t="s">
        <v>6038</v>
      </c>
      <c r="E516" s="5">
        <v>517</v>
      </c>
      <c r="F516" s="6">
        <v>1</v>
      </c>
      <c r="G516" s="6" t="s">
        <v>99</v>
      </c>
      <c r="H516" s="6" t="s">
        <v>100</v>
      </c>
      <c r="I516" s="6">
        <v>11</v>
      </c>
      <c r="L516" s="6">
        <v>4</v>
      </c>
      <c r="M516" s="5" t="s">
        <v>6373</v>
      </c>
      <c r="N516" s="5" t="s">
        <v>2150</v>
      </c>
      <c r="T516" s="6" t="s">
        <v>6088</v>
      </c>
      <c r="U516" s="6" t="s">
        <v>129</v>
      </c>
      <c r="V516" s="6" t="s">
        <v>130</v>
      </c>
      <c r="Y516" s="6" t="s">
        <v>2200</v>
      </c>
      <c r="Z516" s="6" t="s">
        <v>2201</v>
      </c>
      <c r="AC516" s="6">
        <v>59</v>
      </c>
      <c r="AD516" s="6" t="s">
        <v>1188</v>
      </c>
      <c r="AE516" s="6" t="s">
        <v>1189</v>
      </c>
      <c r="AF516" s="6" t="s">
        <v>575</v>
      </c>
      <c r="AG516" s="6" t="s">
        <v>576</v>
      </c>
      <c r="BF516" s="6" t="s">
        <v>6098</v>
      </c>
    </row>
    <row r="517" spans="1:58" ht="13.5" customHeight="1">
      <c r="A517" s="8" t="str">
        <f>HYPERLINK("http://kyu.snu.ac.kr/sdhj/index.jsp?type=hj/GK14653_00IM0001_074a.jpg","1747_수현내면_074a")</f>
        <v>1747_수현내면_074a</v>
      </c>
      <c r="B517" s="5">
        <v>1747</v>
      </c>
      <c r="C517" s="5" t="s">
        <v>5803</v>
      </c>
      <c r="D517" s="5" t="s">
        <v>5804</v>
      </c>
      <c r="E517" s="5">
        <v>518</v>
      </c>
      <c r="F517" s="6">
        <v>1</v>
      </c>
      <c r="G517" s="6" t="s">
        <v>99</v>
      </c>
      <c r="H517" s="6" t="s">
        <v>100</v>
      </c>
      <c r="I517" s="6">
        <v>11</v>
      </c>
      <c r="L517" s="6">
        <v>4</v>
      </c>
      <c r="M517" s="5" t="s">
        <v>6373</v>
      </c>
      <c r="N517" s="5" t="s">
        <v>2150</v>
      </c>
      <c r="T517" s="6" t="s">
        <v>6088</v>
      </c>
      <c r="U517" s="6" t="s">
        <v>137</v>
      </c>
      <c r="V517" s="6" t="s">
        <v>138</v>
      </c>
      <c r="Y517" s="6" t="s">
        <v>174</v>
      </c>
      <c r="Z517" s="6" t="s">
        <v>175</v>
      </c>
      <c r="AC517" s="6">
        <v>63</v>
      </c>
      <c r="AD517" s="6" t="s">
        <v>379</v>
      </c>
      <c r="AE517" s="6" t="s">
        <v>380</v>
      </c>
      <c r="AF517" s="6" t="s">
        <v>575</v>
      </c>
      <c r="AG517" s="6" t="s">
        <v>576</v>
      </c>
    </row>
    <row r="518" spans="1:58" ht="13.5" customHeight="1">
      <c r="A518" s="8" t="str">
        <f>HYPERLINK("http://kyu.snu.ac.kr/sdhj/index.jsp?type=hj/GK14653_00IM0001_074a.jpg","1747_수현내면_074a")</f>
        <v>1747_수현내면_074a</v>
      </c>
      <c r="B518" s="5">
        <v>1747</v>
      </c>
      <c r="C518" s="5" t="s">
        <v>5803</v>
      </c>
      <c r="D518" s="5" t="s">
        <v>5804</v>
      </c>
      <c r="E518" s="5">
        <v>519</v>
      </c>
      <c r="F518" s="6">
        <v>1</v>
      </c>
      <c r="G518" s="6" t="s">
        <v>99</v>
      </c>
      <c r="H518" s="6" t="s">
        <v>100</v>
      </c>
      <c r="I518" s="6">
        <v>11</v>
      </c>
      <c r="L518" s="6">
        <v>4</v>
      </c>
      <c r="M518" s="5" t="s">
        <v>6373</v>
      </c>
      <c r="N518" s="5" t="s">
        <v>2150</v>
      </c>
      <c r="T518" s="6" t="s">
        <v>6088</v>
      </c>
      <c r="U518" s="6" t="s">
        <v>129</v>
      </c>
      <c r="V518" s="6" t="s">
        <v>130</v>
      </c>
      <c r="Y518" s="6" t="s">
        <v>1654</v>
      </c>
      <c r="Z518" s="6" t="s">
        <v>1655</v>
      </c>
      <c r="AC518" s="6">
        <v>72</v>
      </c>
      <c r="AD518" s="6" t="s">
        <v>622</v>
      </c>
      <c r="AE518" s="6" t="s">
        <v>623</v>
      </c>
      <c r="AG518" s="6" t="s">
        <v>576</v>
      </c>
    </row>
    <row r="519" spans="1:58" ht="13.5" customHeight="1">
      <c r="A519" s="8" t="str">
        <f>HYPERLINK("http://kyu.snu.ac.kr/sdhj/index.jsp?type=hj/GK14653_00IM0001_074a.jpg","1747_수현내면_074a")</f>
        <v>1747_수현내면_074a</v>
      </c>
      <c r="B519" s="5">
        <v>1747</v>
      </c>
      <c r="C519" s="5" t="s">
        <v>5803</v>
      </c>
      <c r="D519" s="5" t="s">
        <v>5804</v>
      </c>
      <c r="E519" s="5">
        <v>520</v>
      </c>
      <c r="F519" s="6">
        <v>1</v>
      </c>
      <c r="G519" s="6" t="s">
        <v>99</v>
      </c>
      <c r="H519" s="6" t="s">
        <v>100</v>
      </c>
      <c r="I519" s="6">
        <v>11</v>
      </c>
      <c r="L519" s="6">
        <v>4</v>
      </c>
      <c r="M519" s="5" t="s">
        <v>6373</v>
      </c>
      <c r="N519" s="5" t="s">
        <v>2150</v>
      </c>
      <c r="T519" s="6" t="s">
        <v>6088</v>
      </c>
      <c r="U519" s="6" t="s">
        <v>137</v>
      </c>
      <c r="V519" s="6" t="s">
        <v>138</v>
      </c>
      <c r="Y519" s="6" t="s">
        <v>2202</v>
      </c>
      <c r="Z519" s="6" t="s">
        <v>2203</v>
      </c>
      <c r="AC519" s="6">
        <v>48</v>
      </c>
      <c r="AD519" s="6" t="s">
        <v>224</v>
      </c>
      <c r="AE519" s="6" t="s">
        <v>225</v>
      </c>
      <c r="AG519" s="6" t="s">
        <v>576</v>
      </c>
      <c r="BB519" s="6" t="s">
        <v>190</v>
      </c>
      <c r="BC519" s="6" t="s">
        <v>191</v>
      </c>
      <c r="BF519" s="6" t="s">
        <v>6091</v>
      </c>
    </row>
    <row r="520" spans="1:58" ht="13.5" customHeight="1">
      <c r="A520" s="8" t="str">
        <f>HYPERLINK("http://kyu.snu.ac.kr/sdhj/index.jsp?type=hj/GK14653_00IM0001_074a.jpg","1747_수현내면_074a")</f>
        <v>1747_수현내면_074a</v>
      </c>
      <c r="B520" s="5">
        <v>1747</v>
      </c>
      <c r="C520" s="5" t="s">
        <v>5803</v>
      </c>
      <c r="D520" s="5" t="s">
        <v>5804</v>
      </c>
      <c r="E520" s="5">
        <v>521</v>
      </c>
      <c r="F520" s="6">
        <v>1</v>
      </c>
      <c r="G520" s="6" t="s">
        <v>99</v>
      </c>
      <c r="H520" s="6" t="s">
        <v>100</v>
      </c>
      <c r="I520" s="6">
        <v>11</v>
      </c>
      <c r="L520" s="6">
        <v>4</v>
      </c>
      <c r="M520" s="5" t="s">
        <v>6373</v>
      </c>
      <c r="N520" s="5" t="s">
        <v>2150</v>
      </c>
      <c r="T520" s="6" t="s">
        <v>6088</v>
      </c>
      <c r="U520" s="6" t="s">
        <v>137</v>
      </c>
      <c r="V520" s="6" t="s">
        <v>138</v>
      </c>
      <c r="Y520" s="6" t="s">
        <v>1305</v>
      </c>
      <c r="Z520" s="6" t="s">
        <v>1306</v>
      </c>
      <c r="AC520" s="6">
        <v>39</v>
      </c>
      <c r="AD520" s="6" t="s">
        <v>431</v>
      </c>
      <c r="AE520" s="6" t="s">
        <v>432</v>
      </c>
      <c r="AF520" s="6" t="s">
        <v>6388</v>
      </c>
      <c r="AG520" s="6" t="s">
        <v>6389</v>
      </c>
      <c r="BC520" s="6" t="s">
        <v>191</v>
      </c>
      <c r="BF520" s="6" t="s">
        <v>6089</v>
      </c>
    </row>
    <row r="521" spans="1:58" ht="13.5" customHeight="1">
      <c r="A521" s="8" t="str">
        <f>HYPERLINK("http://kyu.snu.ac.kr/sdhj/index.jsp?type=hj/GK14653_00IM0001_074a.jpg","1747_수현내면_074a")</f>
        <v>1747_수현내면_074a</v>
      </c>
      <c r="B521" s="5">
        <v>1747</v>
      </c>
      <c r="C521" s="5" t="s">
        <v>5803</v>
      </c>
      <c r="D521" s="5" t="s">
        <v>5804</v>
      </c>
      <c r="E521" s="5">
        <v>522</v>
      </c>
      <c r="F521" s="6">
        <v>1</v>
      </c>
      <c r="G521" s="6" t="s">
        <v>99</v>
      </c>
      <c r="H521" s="6" t="s">
        <v>100</v>
      </c>
      <c r="I521" s="6">
        <v>11</v>
      </c>
      <c r="L521" s="6">
        <v>4</v>
      </c>
      <c r="M521" s="5" t="s">
        <v>6373</v>
      </c>
      <c r="N521" s="5" t="s">
        <v>2150</v>
      </c>
      <c r="T521" s="6" t="s">
        <v>6088</v>
      </c>
      <c r="U521" s="6" t="s">
        <v>137</v>
      </c>
      <c r="V521" s="6" t="s">
        <v>138</v>
      </c>
      <c r="Y521" s="6" t="s">
        <v>2204</v>
      </c>
      <c r="Z521" s="6" t="s">
        <v>2205</v>
      </c>
      <c r="AC521" s="6">
        <v>72</v>
      </c>
      <c r="AD521" s="6" t="s">
        <v>289</v>
      </c>
      <c r="AE521" s="6" t="s">
        <v>290</v>
      </c>
      <c r="AG521" s="6" t="s">
        <v>6092</v>
      </c>
      <c r="AI521" s="6" t="s">
        <v>2206</v>
      </c>
      <c r="BB521" s="6" t="s">
        <v>137</v>
      </c>
      <c r="BC521" s="6" t="s">
        <v>138</v>
      </c>
      <c r="BD521" s="6" t="s">
        <v>2207</v>
      </c>
      <c r="BE521" s="6" t="s">
        <v>2208</v>
      </c>
      <c r="BF521" s="6" t="s">
        <v>6091</v>
      </c>
    </row>
    <row r="522" spans="1:58" ht="13.5" customHeight="1">
      <c r="A522" s="8" t="str">
        <f>HYPERLINK("http://kyu.snu.ac.kr/sdhj/index.jsp?type=hj/GK14653_00IM0001_074a.jpg","1747_수현내면_074a")</f>
        <v>1747_수현내면_074a</v>
      </c>
      <c r="B522" s="5">
        <v>1747</v>
      </c>
      <c r="C522" s="5" t="s">
        <v>5803</v>
      </c>
      <c r="D522" s="5" t="s">
        <v>5804</v>
      </c>
      <c r="E522" s="5">
        <v>523</v>
      </c>
      <c r="F522" s="6">
        <v>1</v>
      </c>
      <c r="G522" s="6" t="s">
        <v>99</v>
      </c>
      <c r="H522" s="6" t="s">
        <v>100</v>
      </c>
      <c r="I522" s="6">
        <v>11</v>
      </c>
      <c r="L522" s="6">
        <v>4</v>
      </c>
      <c r="M522" s="5" t="s">
        <v>6373</v>
      </c>
      <c r="N522" s="5" t="s">
        <v>2150</v>
      </c>
      <c r="T522" s="6" t="s">
        <v>6088</v>
      </c>
      <c r="U522" s="6" t="s">
        <v>137</v>
      </c>
      <c r="V522" s="6" t="s">
        <v>138</v>
      </c>
      <c r="Y522" s="6" t="s">
        <v>2209</v>
      </c>
      <c r="Z522" s="6" t="s">
        <v>2210</v>
      </c>
      <c r="AC522" s="6">
        <v>36</v>
      </c>
      <c r="AD522" s="6" t="s">
        <v>1309</v>
      </c>
      <c r="AE522" s="6" t="s">
        <v>1310</v>
      </c>
      <c r="AF522" s="6" t="s">
        <v>6175</v>
      </c>
      <c r="AG522" s="6" t="s">
        <v>6095</v>
      </c>
      <c r="AH522" s="6" t="s">
        <v>2211</v>
      </c>
      <c r="AI522" s="6" t="s">
        <v>2206</v>
      </c>
      <c r="BB522" s="6" t="s">
        <v>190</v>
      </c>
      <c r="BC522" s="6" t="s">
        <v>191</v>
      </c>
      <c r="BF522" s="6" t="s">
        <v>6089</v>
      </c>
    </row>
    <row r="523" spans="1:58" ht="13.5" customHeight="1">
      <c r="A523" s="8" t="str">
        <f>HYPERLINK("http://kyu.snu.ac.kr/sdhj/index.jsp?type=hj/GK14653_00IM0001_074a.jpg","1747_수현내면_074a")</f>
        <v>1747_수현내면_074a</v>
      </c>
      <c r="B523" s="5">
        <v>1747</v>
      </c>
      <c r="C523" s="5" t="s">
        <v>5803</v>
      </c>
      <c r="D523" s="5" t="s">
        <v>5804</v>
      </c>
      <c r="E523" s="5">
        <v>524</v>
      </c>
      <c r="F523" s="6">
        <v>1</v>
      </c>
      <c r="G523" s="6" t="s">
        <v>99</v>
      </c>
      <c r="H523" s="6" t="s">
        <v>100</v>
      </c>
      <c r="I523" s="6">
        <v>11</v>
      </c>
      <c r="L523" s="6">
        <v>4</v>
      </c>
      <c r="M523" s="5" t="s">
        <v>6373</v>
      </c>
      <c r="N523" s="5" t="s">
        <v>2150</v>
      </c>
      <c r="T523" s="6" t="s">
        <v>6088</v>
      </c>
      <c r="U523" s="6" t="s">
        <v>137</v>
      </c>
      <c r="V523" s="6" t="s">
        <v>138</v>
      </c>
      <c r="Y523" s="6" t="s">
        <v>2212</v>
      </c>
      <c r="Z523" s="6" t="s">
        <v>2213</v>
      </c>
      <c r="AC523" s="6">
        <v>63</v>
      </c>
      <c r="AF523" s="6" t="s">
        <v>819</v>
      </c>
      <c r="AG523" s="6" t="s">
        <v>479</v>
      </c>
      <c r="AH523" s="6" t="s">
        <v>2214</v>
      </c>
      <c r="AI523" s="6" t="s">
        <v>2215</v>
      </c>
      <c r="BB523" s="6" t="s">
        <v>137</v>
      </c>
      <c r="BC523" s="6" t="s">
        <v>138</v>
      </c>
      <c r="BD523" s="6" t="s">
        <v>2207</v>
      </c>
      <c r="BE523" s="6" t="s">
        <v>2208</v>
      </c>
      <c r="BF523" s="6" t="s">
        <v>6390</v>
      </c>
    </row>
    <row r="524" spans="1:58" ht="13.5" customHeight="1">
      <c r="A524" s="8" t="str">
        <f>HYPERLINK("http://kyu.snu.ac.kr/sdhj/index.jsp?type=hj/GK14653_00IM0001_074a.jpg","1747_수현내면_074a")</f>
        <v>1747_수현내면_074a</v>
      </c>
      <c r="B524" s="5">
        <v>1747</v>
      </c>
      <c r="C524" s="5" t="s">
        <v>6391</v>
      </c>
      <c r="D524" s="5" t="s">
        <v>6392</v>
      </c>
      <c r="E524" s="5">
        <v>525</v>
      </c>
      <c r="F524" s="6">
        <v>1</v>
      </c>
      <c r="G524" s="6" t="s">
        <v>99</v>
      </c>
      <c r="H524" s="6" t="s">
        <v>100</v>
      </c>
      <c r="I524" s="6">
        <v>11</v>
      </c>
      <c r="L524" s="6">
        <v>4</v>
      </c>
      <c r="M524" s="5" t="s">
        <v>6373</v>
      </c>
      <c r="N524" s="5" t="s">
        <v>2150</v>
      </c>
      <c r="T524" s="6" t="s">
        <v>6088</v>
      </c>
      <c r="U524" s="6" t="s">
        <v>137</v>
      </c>
      <c r="V524" s="6" t="s">
        <v>138</v>
      </c>
      <c r="Y524" s="6" t="s">
        <v>1065</v>
      </c>
      <c r="Z524" s="6" t="s">
        <v>6393</v>
      </c>
      <c r="AC524" s="6">
        <v>56</v>
      </c>
      <c r="AD524" s="6" t="s">
        <v>265</v>
      </c>
      <c r="AE524" s="6" t="s">
        <v>266</v>
      </c>
      <c r="AF524" s="6" t="s">
        <v>465</v>
      </c>
      <c r="AG524" s="6" t="s">
        <v>466</v>
      </c>
      <c r="AH524" s="6" t="s">
        <v>2182</v>
      </c>
      <c r="AI524" s="6" t="s">
        <v>2183</v>
      </c>
    </row>
    <row r="525" spans="1:58" ht="13.5" customHeight="1">
      <c r="A525" s="8" t="str">
        <f>HYPERLINK("http://kyu.snu.ac.kr/sdhj/index.jsp?type=hj/GK14653_00IM0001_074a.jpg","1747_수현내면_074a")</f>
        <v>1747_수현내면_074a</v>
      </c>
      <c r="B525" s="5">
        <v>1747</v>
      </c>
      <c r="C525" s="5" t="s">
        <v>5803</v>
      </c>
      <c r="D525" s="5" t="s">
        <v>5804</v>
      </c>
      <c r="E525" s="5">
        <v>526</v>
      </c>
      <c r="F525" s="6">
        <v>1</v>
      </c>
      <c r="G525" s="6" t="s">
        <v>99</v>
      </c>
      <c r="H525" s="6" t="s">
        <v>100</v>
      </c>
      <c r="I525" s="6">
        <v>11</v>
      </c>
      <c r="L525" s="6">
        <v>4</v>
      </c>
      <c r="M525" s="5" t="s">
        <v>6373</v>
      </c>
      <c r="N525" s="5" t="s">
        <v>2150</v>
      </c>
      <c r="T525" s="6" t="s">
        <v>6088</v>
      </c>
      <c r="U525" s="6" t="s">
        <v>137</v>
      </c>
      <c r="V525" s="6" t="s">
        <v>138</v>
      </c>
      <c r="Y525" s="6" t="s">
        <v>2216</v>
      </c>
      <c r="Z525" s="6" t="s">
        <v>2217</v>
      </c>
      <c r="AC525" s="6">
        <v>41</v>
      </c>
      <c r="AD525" s="6" t="s">
        <v>357</v>
      </c>
      <c r="AE525" s="6" t="s">
        <v>358</v>
      </c>
      <c r="AG525" s="6" t="s">
        <v>6394</v>
      </c>
    </row>
    <row r="526" spans="1:58" ht="13.5" customHeight="1">
      <c r="A526" s="8" t="str">
        <f>HYPERLINK("http://kyu.snu.ac.kr/sdhj/index.jsp?type=hj/GK14653_00IM0001_074a.jpg","1747_수현내면_074a")</f>
        <v>1747_수현내면_074a</v>
      </c>
      <c r="B526" s="5">
        <v>1747</v>
      </c>
      <c r="C526" s="5" t="s">
        <v>5803</v>
      </c>
      <c r="D526" s="5" t="s">
        <v>5804</v>
      </c>
      <c r="E526" s="5">
        <v>527</v>
      </c>
      <c r="F526" s="6">
        <v>1</v>
      </c>
      <c r="G526" s="6" t="s">
        <v>99</v>
      </c>
      <c r="H526" s="6" t="s">
        <v>100</v>
      </c>
      <c r="I526" s="6">
        <v>11</v>
      </c>
      <c r="L526" s="6">
        <v>4</v>
      </c>
      <c r="M526" s="5" t="s">
        <v>6373</v>
      </c>
      <c r="N526" s="5" t="s">
        <v>2150</v>
      </c>
      <c r="T526" s="6" t="s">
        <v>6088</v>
      </c>
      <c r="U526" s="6" t="s">
        <v>129</v>
      </c>
      <c r="V526" s="6" t="s">
        <v>130</v>
      </c>
      <c r="Y526" s="6" t="s">
        <v>2218</v>
      </c>
      <c r="Z526" s="6" t="s">
        <v>2219</v>
      </c>
      <c r="AC526" s="6">
        <v>46</v>
      </c>
      <c r="AD526" s="6" t="s">
        <v>525</v>
      </c>
      <c r="AE526" s="6" t="s">
        <v>526</v>
      </c>
      <c r="AG526" s="6" t="s">
        <v>6394</v>
      </c>
    </row>
    <row r="527" spans="1:58" ht="13.5" customHeight="1">
      <c r="A527" s="8" t="str">
        <f>HYPERLINK("http://kyu.snu.ac.kr/sdhj/index.jsp?type=hj/GK14653_00IM0001_074a.jpg","1747_수현내면_074a")</f>
        <v>1747_수현내면_074a</v>
      </c>
      <c r="B527" s="5">
        <v>1747</v>
      </c>
      <c r="C527" s="5" t="s">
        <v>5803</v>
      </c>
      <c r="D527" s="5" t="s">
        <v>5804</v>
      </c>
      <c r="E527" s="5">
        <v>528</v>
      </c>
      <c r="F527" s="6">
        <v>1</v>
      </c>
      <c r="G527" s="6" t="s">
        <v>99</v>
      </c>
      <c r="H527" s="6" t="s">
        <v>100</v>
      </c>
      <c r="I527" s="6">
        <v>11</v>
      </c>
      <c r="L527" s="6">
        <v>4</v>
      </c>
      <c r="M527" s="5" t="s">
        <v>6373</v>
      </c>
      <c r="N527" s="5" t="s">
        <v>2150</v>
      </c>
      <c r="T527" s="6" t="s">
        <v>6088</v>
      </c>
      <c r="U527" s="6" t="s">
        <v>137</v>
      </c>
      <c r="V527" s="6" t="s">
        <v>138</v>
      </c>
      <c r="Y527" s="6" t="s">
        <v>174</v>
      </c>
      <c r="Z527" s="6" t="s">
        <v>175</v>
      </c>
      <c r="AC527" s="6">
        <v>41</v>
      </c>
      <c r="AD527" s="6" t="s">
        <v>357</v>
      </c>
      <c r="AE527" s="6" t="s">
        <v>358</v>
      </c>
      <c r="AF527" s="6" t="s">
        <v>6388</v>
      </c>
      <c r="AG527" s="6" t="s">
        <v>6389</v>
      </c>
    </row>
    <row r="528" spans="1:58" ht="13.5" customHeight="1">
      <c r="A528" s="8" t="str">
        <f>HYPERLINK("http://kyu.snu.ac.kr/sdhj/index.jsp?type=hj/GK14653_00IM0001_074a.jpg","1747_수현내면_074a")</f>
        <v>1747_수현내면_074a</v>
      </c>
      <c r="B528" s="5">
        <v>1747</v>
      </c>
      <c r="C528" s="5" t="s">
        <v>5803</v>
      </c>
      <c r="D528" s="5" t="s">
        <v>5804</v>
      </c>
      <c r="E528" s="5">
        <v>529</v>
      </c>
      <c r="F528" s="6">
        <v>1</v>
      </c>
      <c r="G528" s="6" t="s">
        <v>99</v>
      </c>
      <c r="H528" s="6" t="s">
        <v>100</v>
      </c>
      <c r="I528" s="6">
        <v>11</v>
      </c>
      <c r="L528" s="6">
        <v>4</v>
      </c>
      <c r="M528" s="5" t="s">
        <v>6373</v>
      </c>
      <c r="N528" s="5" t="s">
        <v>2150</v>
      </c>
      <c r="T528" s="6" t="s">
        <v>6088</v>
      </c>
      <c r="U528" s="6" t="s">
        <v>137</v>
      </c>
      <c r="V528" s="6" t="s">
        <v>138</v>
      </c>
      <c r="Y528" s="6" t="s">
        <v>2220</v>
      </c>
      <c r="Z528" s="6" t="s">
        <v>2221</v>
      </c>
      <c r="AC528" s="6">
        <v>47</v>
      </c>
      <c r="AD528" s="6" t="s">
        <v>682</v>
      </c>
      <c r="AE528" s="6" t="s">
        <v>683</v>
      </c>
      <c r="AF528" s="6" t="s">
        <v>819</v>
      </c>
      <c r="AG528" s="6" t="s">
        <v>479</v>
      </c>
      <c r="AH528" s="6" t="s">
        <v>2222</v>
      </c>
      <c r="AI528" s="6" t="s">
        <v>2223</v>
      </c>
    </row>
    <row r="529" spans="1:73" ht="13.5" customHeight="1">
      <c r="A529" s="8" t="str">
        <f>HYPERLINK("http://kyu.snu.ac.kr/sdhj/index.jsp?type=hj/GK14653_00IM0001_074a.jpg","1747_수현내면_074a")</f>
        <v>1747_수현내면_074a</v>
      </c>
      <c r="B529" s="5">
        <v>1747</v>
      </c>
      <c r="C529" s="5" t="s">
        <v>6308</v>
      </c>
      <c r="D529" s="5" t="s">
        <v>6309</v>
      </c>
      <c r="E529" s="5">
        <v>530</v>
      </c>
      <c r="F529" s="6">
        <v>1</v>
      </c>
      <c r="G529" s="6" t="s">
        <v>99</v>
      </c>
      <c r="H529" s="6" t="s">
        <v>100</v>
      </c>
      <c r="I529" s="6">
        <v>11</v>
      </c>
      <c r="L529" s="6">
        <v>4</v>
      </c>
      <c r="M529" s="5" t="s">
        <v>6373</v>
      </c>
      <c r="N529" s="5" t="s">
        <v>2150</v>
      </c>
      <c r="T529" s="6" t="s">
        <v>6088</v>
      </c>
      <c r="Y529" s="6" t="s">
        <v>2224</v>
      </c>
      <c r="Z529" s="6" t="s">
        <v>2225</v>
      </c>
      <c r="AC529" s="6">
        <v>39</v>
      </c>
      <c r="AD529" s="6" t="s">
        <v>431</v>
      </c>
      <c r="AE529" s="6" t="s">
        <v>432</v>
      </c>
      <c r="BB529" s="6" t="s">
        <v>190</v>
      </c>
      <c r="BC529" s="6" t="s">
        <v>191</v>
      </c>
    </row>
    <row r="530" spans="1:73" ht="13.5" customHeight="1">
      <c r="A530" s="8" t="str">
        <f>HYPERLINK("http://kyu.snu.ac.kr/sdhj/index.jsp?type=hj/GK14653_00IM0001_074a.jpg","1747_수현내면_074a")</f>
        <v>1747_수현내면_074a</v>
      </c>
      <c r="B530" s="5">
        <v>1747</v>
      </c>
      <c r="C530" s="5" t="s">
        <v>5803</v>
      </c>
      <c r="D530" s="5" t="s">
        <v>5804</v>
      </c>
      <c r="E530" s="5">
        <v>531</v>
      </c>
      <c r="F530" s="6">
        <v>1</v>
      </c>
      <c r="G530" s="6" t="s">
        <v>99</v>
      </c>
      <c r="H530" s="6" t="s">
        <v>100</v>
      </c>
      <c r="I530" s="6">
        <v>11</v>
      </c>
      <c r="L530" s="6">
        <v>4</v>
      </c>
      <c r="M530" s="5" t="s">
        <v>6373</v>
      </c>
      <c r="N530" s="5" t="s">
        <v>2150</v>
      </c>
      <c r="T530" s="6" t="s">
        <v>6088</v>
      </c>
      <c r="U530" s="6" t="s">
        <v>2226</v>
      </c>
      <c r="V530" s="6" t="s">
        <v>2227</v>
      </c>
      <c r="Y530" s="6" t="s">
        <v>2228</v>
      </c>
      <c r="Z530" s="6" t="s">
        <v>2229</v>
      </c>
      <c r="AC530" s="6">
        <v>11</v>
      </c>
      <c r="AD530" s="6" t="s">
        <v>289</v>
      </c>
      <c r="AE530" s="6" t="s">
        <v>290</v>
      </c>
      <c r="BB530" s="6" t="s">
        <v>190</v>
      </c>
      <c r="BC530" s="6" t="s">
        <v>191</v>
      </c>
      <c r="BF530" s="6" t="s">
        <v>6091</v>
      </c>
    </row>
    <row r="531" spans="1:73" ht="13.5" customHeight="1">
      <c r="A531" s="8" t="str">
        <f>HYPERLINK("http://kyu.snu.ac.kr/sdhj/index.jsp?type=hj/GK14653_00IM0001_074a.jpg","1747_수현내면_074a")</f>
        <v>1747_수현내면_074a</v>
      </c>
      <c r="B531" s="5">
        <v>1747</v>
      </c>
      <c r="C531" s="5" t="s">
        <v>5803</v>
      </c>
      <c r="D531" s="5" t="s">
        <v>5804</v>
      </c>
      <c r="E531" s="5">
        <v>532</v>
      </c>
      <c r="F531" s="6">
        <v>1</v>
      </c>
      <c r="G531" s="6" t="s">
        <v>99</v>
      </c>
      <c r="H531" s="6" t="s">
        <v>100</v>
      </c>
      <c r="I531" s="6">
        <v>11</v>
      </c>
      <c r="L531" s="6">
        <v>4</v>
      </c>
      <c r="M531" s="5" t="s">
        <v>6373</v>
      </c>
      <c r="N531" s="5" t="s">
        <v>2150</v>
      </c>
      <c r="T531" s="6" t="s">
        <v>6088</v>
      </c>
      <c r="U531" s="6" t="s">
        <v>129</v>
      </c>
      <c r="V531" s="6" t="s">
        <v>130</v>
      </c>
      <c r="Y531" s="6" t="s">
        <v>2230</v>
      </c>
      <c r="Z531" s="6" t="s">
        <v>2231</v>
      </c>
      <c r="AC531" s="6">
        <v>9</v>
      </c>
      <c r="AD531" s="6" t="s">
        <v>511</v>
      </c>
      <c r="AE531" s="6" t="s">
        <v>512</v>
      </c>
      <c r="BC531" s="6" t="s">
        <v>191</v>
      </c>
      <c r="BF531" s="6" t="s">
        <v>6089</v>
      </c>
    </row>
    <row r="532" spans="1:73" ht="13.5" customHeight="1">
      <c r="A532" s="8" t="str">
        <f>HYPERLINK("http://kyu.snu.ac.kr/sdhj/index.jsp?type=hj/GK14653_00IM0001_074a.jpg","1747_수현내면_074a")</f>
        <v>1747_수현내면_074a</v>
      </c>
      <c r="B532" s="5">
        <v>1747</v>
      </c>
      <c r="C532" s="5" t="s">
        <v>5803</v>
      </c>
      <c r="D532" s="5" t="s">
        <v>5804</v>
      </c>
      <c r="E532" s="5">
        <v>533</v>
      </c>
      <c r="F532" s="6">
        <v>1</v>
      </c>
      <c r="G532" s="6" t="s">
        <v>99</v>
      </c>
      <c r="H532" s="6" t="s">
        <v>100</v>
      </c>
      <c r="I532" s="6">
        <v>11</v>
      </c>
      <c r="L532" s="6">
        <v>4</v>
      </c>
      <c r="M532" s="5" t="s">
        <v>6373</v>
      </c>
      <c r="N532" s="5" t="s">
        <v>2150</v>
      </c>
      <c r="T532" s="6" t="s">
        <v>6088</v>
      </c>
      <c r="U532" s="6" t="s">
        <v>129</v>
      </c>
      <c r="V532" s="6" t="s">
        <v>130</v>
      </c>
      <c r="Y532" s="6" t="s">
        <v>2232</v>
      </c>
      <c r="Z532" s="6" t="s">
        <v>2233</v>
      </c>
      <c r="AC532" s="6">
        <v>6</v>
      </c>
      <c r="AD532" s="6" t="s">
        <v>133</v>
      </c>
      <c r="AE532" s="6" t="s">
        <v>134</v>
      </c>
      <c r="BC532" s="6" t="s">
        <v>191</v>
      </c>
      <c r="BF532" s="6" t="s">
        <v>6090</v>
      </c>
      <c r="BU532" s="6" t="s">
        <v>2234</v>
      </c>
    </row>
    <row r="533" spans="1:73" ht="13.5" customHeight="1">
      <c r="A533" s="8" t="str">
        <f>HYPERLINK("http://kyu.snu.ac.kr/sdhj/index.jsp?type=hj/GK14653_00IM0001_074a.jpg","1747_수현내면_074a")</f>
        <v>1747_수현내면_074a</v>
      </c>
      <c r="B533" s="5">
        <v>1747</v>
      </c>
      <c r="C533" s="5" t="s">
        <v>5803</v>
      </c>
      <c r="D533" s="5" t="s">
        <v>5804</v>
      </c>
      <c r="E533" s="5">
        <v>534</v>
      </c>
      <c r="F533" s="6">
        <v>1</v>
      </c>
      <c r="G533" s="6" t="s">
        <v>99</v>
      </c>
      <c r="H533" s="6" t="s">
        <v>100</v>
      </c>
      <c r="I533" s="6">
        <v>11</v>
      </c>
      <c r="L533" s="6">
        <v>4</v>
      </c>
      <c r="M533" s="5" t="s">
        <v>6373</v>
      </c>
      <c r="N533" s="5" t="s">
        <v>2150</v>
      </c>
      <c r="T533" s="6" t="s">
        <v>6088</v>
      </c>
      <c r="Y533" s="6" t="s">
        <v>2235</v>
      </c>
      <c r="Z533" s="6" t="s">
        <v>2236</v>
      </c>
      <c r="AC533" s="6">
        <v>3</v>
      </c>
      <c r="AD533" s="6" t="s">
        <v>379</v>
      </c>
      <c r="AE533" s="6" t="s">
        <v>380</v>
      </c>
      <c r="AF533" s="6" t="s">
        <v>135</v>
      </c>
      <c r="AG533" s="6" t="s">
        <v>136</v>
      </c>
      <c r="BC533" s="6" t="s">
        <v>191</v>
      </c>
      <c r="BF533" s="6" t="s">
        <v>6097</v>
      </c>
    </row>
    <row r="534" spans="1:73" ht="13.5" customHeight="1">
      <c r="A534" s="8" t="str">
        <f>HYPERLINK("http://kyu.snu.ac.kr/sdhj/index.jsp?type=hj/GK14653_00IM0001_074a.jpg","1747_수현내면_074a")</f>
        <v>1747_수현내면_074a</v>
      </c>
      <c r="B534" s="5">
        <v>1747</v>
      </c>
      <c r="C534" s="5" t="s">
        <v>5803</v>
      </c>
      <c r="D534" s="5" t="s">
        <v>5804</v>
      </c>
      <c r="E534" s="5">
        <v>535</v>
      </c>
      <c r="F534" s="6">
        <v>1</v>
      </c>
      <c r="G534" s="6" t="s">
        <v>99</v>
      </c>
      <c r="H534" s="6" t="s">
        <v>100</v>
      </c>
      <c r="I534" s="6">
        <v>11</v>
      </c>
      <c r="L534" s="6">
        <v>4</v>
      </c>
      <c r="M534" s="5" t="s">
        <v>6373</v>
      </c>
      <c r="N534" s="5" t="s">
        <v>2150</v>
      </c>
      <c r="T534" s="6" t="s">
        <v>6088</v>
      </c>
      <c r="U534" s="6" t="s">
        <v>137</v>
      </c>
      <c r="V534" s="6" t="s">
        <v>138</v>
      </c>
      <c r="Y534" s="6" t="s">
        <v>2237</v>
      </c>
      <c r="Z534" s="6" t="s">
        <v>2238</v>
      </c>
      <c r="AC534" s="6">
        <v>42</v>
      </c>
      <c r="AD534" s="6" t="s">
        <v>447</v>
      </c>
      <c r="AE534" s="6" t="s">
        <v>448</v>
      </c>
      <c r="AG534" s="6" t="s">
        <v>6092</v>
      </c>
      <c r="AI534" s="6" t="s">
        <v>2239</v>
      </c>
    </row>
    <row r="535" spans="1:73" ht="13.5" customHeight="1">
      <c r="A535" s="8" t="str">
        <f>HYPERLINK("http://kyu.snu.ac.kr/sdhj/index.jsp?type=hj/GK14653_00IM0001_074a.jpg","1747_수현내면_074a")</f>
        <v>1747_수현내면_074a</v>
      </c>
      <c r="B535" s="5">
        <v>1747</v>
      </c>
      <c r="C535" s="5" t="s">
        <v>5726</v>
      </c>
      <c r="D535" s="5" t="s">
        <v>5934</v>
      </c>
      <c r="E535" s="5">
        <v>536</v>
      </c>
      <c r="F535" s="6">
        <v>1</v>
      </c>
      <c r="G535" s="6" t="s">
        <v>99</v>
      </c>
      <c r="H535" s="6" t="s">
        <v>100</v>
      </c>
      <c r="I535" s="6">
        <v>11</v>
      </c>
      <c r="L535" s="6">
        <v>4</v>
      </c>
      <c r="M535" s="5" t="s">
        <v>6373</v>
      </c>
      <c r="N535" s="5" t="s">
        <v>2150</v>
      </c>
      <c r="T535" s="6" t="s">
        <v>6088</v>
      </c>
      <c r="U535" s="6" t="s">
        <v>129</v>
      </c>
      <c r="V535" s="6" t="s">
        <v>130</v>
      </c>
      <c r="Y535" s="6" t="s">
        <v>2240</v>
      </c>
      <c r="Z535" s="6" t="s">
        <v>2241</v>
      </c>
      <c r="AC535" s="6">
        <v>12</v>
      </c>
      <c r="AD535" s="6" t="s">
        <v>622</v>
      </c>
      <c r="AE535" s="6" t="s">
        <v>623</v>
      </c>
      <c r="AG535" s="6" t="s">
        <v>6092</v>
      </c>
      <c r="AI535" s="6" t="s">
        <v>2239</v>
      </c>
      <c r="BB535" s="6" t="s">
        <v>190</v>
      </c>
      <c r="BC535" s="6" t="s">
        <v>191</v>
      </c>
      <c r="BF535" s="6" t="s">
        <v>6176</v>
      </c>
    </row>
    <row r="536" spans="1:73" ht="13.5" customHeight="1">
      <c r="A536" s="8" t="str">
        <f>HYPERLINK("http://kyu.snu.ac.kr/sdhj/index.jsp?type=hj/GK14653_00IM0001_074a.jpg","1747_수현내면_074a")</f>
        <v>1747_수현내면_074a</v>
      </c>
      <c r="B536" s="5">
        <v>1747</v>
      </c>
      <c r="C536" s="5" t="s">
        <v>5726</v>
      </c>
      <c r="D536" s="5" t="s">
        <v>5934</v>
      </c>
      <c r="E536" s="5">
        <v>537</v>
      </c>
      <c r="F536" s="6">
        <v>1</v>
      </c>
      <c r="G536" s="6" t="s">
        <v>99</v>
      </c>
      <c r="H536" s="6" t="s">
        <v>100</v>
      </c>
      <c r="I536" s="6">
        <v>11</v>
      </c>
      <c r="L536" s="6">
        <v>4</v>
      </c>
      <c r="M536" s="5" t="s">
        <v>6373</v>
      </c>
      <c r="N536" s="5" t="s">
        <v>2150</v>
      </c>
      <c r="T536" s="6" t="s">
        <v>6088</v>
      </c>
      <c r="U536" s="6" t="s">
        <v>129</v>
      </c>
      <c r="V536" s="6" t="s">
        <v>130</v>
      </c>
      <c r="Y536" s="6" t="s">
        <v>2242</v>
      </c>
      <c r="Z536" s="6" t="s">
        <v>2243</v>
      </c>
      <c r="AC536" s="6">
        <v>9</v>
      </c>
      <c r="AD536" s="6" t="s">
        <v>511</v>
      </c>
      <c r="AE536" s="6" t="s">
        <v>512</v>
      </c>
      <c r="AG536" s="6" t="s">
        <v>6092</v>
      </c>
      <c r="AI536" s="6" t="s">
        <v>2239</v>
      </c>
      <c r="BC536" s="6" t="s">
        <v>191</v>
      </c>
      <c r="BF536" s="6" t="s">
        <v>5933</v>
      </c>
    </row>
    <row r="537" spans="1:73" ht="13.5" customHeight="1">
      <c r="A537" s="8" t="str">
        <f>HYPERLINK("http://kyu.snu.ac.kr/sdhj/index.jsp?type=hj/GK14653_00IM0001_074a.jpg","1747_수현내면_074a")</f>
        <v>1747_수현내면_074a</v>
      </c>
      <c r="B537" s="5">
        <v>1747</v>
      </c>
      <c r="C537" s="5" t="s">
        <v>5726</v>
      </c>
      <c r="D537" s="5" t="s">
        <v>5934</v>
      </c>
      <c r="E537" s="5">
        <v>538</v>
      </c>
      <c r="F537" s="6">
        <v>1</v>
      </c>
      <c r="G537" s="6" t="s">
        <v>99</v>
      </c>
      <c r="H537" s="6" t="s">
        <v>100</v>
      </c>
      <c r="I537" s="6">
        <v>11</v>
      </c>
      <c r="L537" s="6">
        <v>4</v>
      </c>
      <c r="M537" s="5" t="s">
        <v>6373</v>
      </c>
      <c r="N537" s="5" t="s">
        <v>2150</v>
      </c>
      <c r="T537" s="6" t="s">
        <v>6088</v>
      </c>
      <c r="U537" s="6" t="s">
        <v>129</v>
      </c>
      <c r="V537" s="6" t="s">
        <v>130</v>
      </c>
      <c r="Y537" s="6" t="s">
        <v>2244</v>
      </c>
      <c r="Z537" s="6" t="s">
        <v>2245</v>
      </c>
      <c r="AC537" s="6">
        <v>4</v>
      </c>
      <c r="AD537" s="6" t="s">
        <v>391</v>
      </c>
      <c r="AE537" s="6" t="s">
        <v>392</v>
      </c>
      <c r="AG537" s="6" t="s">
        <v>6092</v>
      </c>
      <c r="AI537" s="6" t="s">
        <v>2239</v>
      </c>
      <c r="BC537" s="6" t="s">
        <v>191</v>
      </c>
      <c r="BF537" s="6" t="s">
        <v>6395</v>
      </c>
    </row>
    <row r="538" spans="1:73" ht="13.5" customHeight="1">
      <c r="A538" s="8" t="str">
        <f>HYPERLINK("http://kyu.snu.ac.kr/sdhj/index.jsp?type=hj/GK14653_00IM0001_074a.jpg","1747_수현내면_074a")</f>
        <v>1747_수현내면_074a</v>
      </c>
      <c r="B538" s="5">
        <v>1747</v>
      </c>
      <c r="C538" s="5" t="s">
        <v>5726</v>
      </c>
      <c r="D538" s="5" t="s">
        <v>5934</v>
      </c>
      <c r="E538" s="5">
        <v>539</v>
      </c>
      <c r="F538" s="6">
        <v>1</v>
      </c>
      <c r="G538" s="6" t="s">
        <v>99</v>
      </c>
      <c r="H538" s="6" t="s">
        <v>100</v>
      </c>
      <c r="I538" s="6">
        <v>11</v>
      </c>
      <c r="L538" s="6">
        <v>4</v>
      </c>
      <c r="M538" s="5" t="s">
        <v>6373</v>
      </c>
      <c r="N538" s="5" t="s">
        <v>2150</v>
      </c>
      <c r="T538" s="6" t="s">
        <v>6088</v>
      </c>
      <c r="U538" s="6" t="s">
        <v>137</v>
      </c>
      <c r="V538" s="6" t="s">
        <v>138</v>
      </c>
      <c r="Y538" s="6" t="s">
        <v>2246</v>
      </c>
      <c r="Z538" s="6" t="s">
        <v>473</v>
      </c>
      <c r="AC538" s="6">
        <v>60</v>
      </c>
      <c r="AD538" s="6" t="s">
        <v>147</v>
      </c>
      <c r="AE538" s="6" t="s">
        <v>148</v>
      </c>
      <c r="AG538" s="6" t="s">
        <v>6092</v>
      </c>
      <c r="AI538" s="6" t="s">
        <v>2239</v>
      </c>
    </row>
    <row r="539" spans="1:73" ht="13.5" customHeight="1">
      <c r="A539" s="8" t="str">
        <f>HYPERLINK("http://kyu.snu.ac.kr/sdhj/index.jsp?type=hj/GK14653_00IM0001_074a.jpg","1747_수현내면_074a")</f>
        <v>1747_수현내면_074a</v>
      </c>
      <c r="B539" s="5">
        <v>1747</v>
      </c>
      <c r="C539" s="5" t="s">
        <v>5726</v>
      </c>
      <c r="D539" s="5" t="s">
        <v>5934</v>
      </c>
      <c r="E539" s="5">
        <v>540</v>
      </c>
      <c r="F539" s="6">
        <v>1</v>
      </c>
      <c r="G539" s="6" t="s">
        <v>99</v>
      </c>
      <c r="H539" s="6" t="s">
        <v>100</v>
      </c>
      <c r="I539" s="6">
        <v>11</v>
      </c>
      <c r="L539" s="6">
        <v>4</v>
      </c>
      <c r="M539" s="5" t="s">
        <v>6373</v>
      </c>
      <c r="N539" s="5" t="s">
        <v>2150</v>
      </c>
      <c r="T539" s="6" t="s">
        <v>6088</v>
      </c>
      <c r="U539" s="6" t="s">
        <v>2247</v>
      </c>
      <c r="V539" s="6" t="s">
        <v>6396</v>
      </c>
      <c r="Y539" s="6" t="s">
        <v>2248</v>
      </c>
      <c r="Z539" s="6" t="s">
        <v>2249</v>
      </c>
      <c r="AC539" s="6">
        <v>40</v>
      </c>
      <c r="AD539" s="6" t="s">
        <v>1070</v>
      </c>
      <c r="AE539" s="6" t="s">
        <v>1071</v>
      </c>
      <c r="AG539" s="6" t="s">
        <v>6092</v>
      </c>
      <c r="AI539" s="6" t="s">
        <v>2239</v>
      </c>
      <c r="BB539" s="6" t="s">
        <v>190</v>
      </c>
      <c r="BC539" s="6" t="s">
        <v>191</v>
      </c>
      <c r="BF539" s="6" t="s">
        <v>6174</v>
      </c>
    </row>
    <row r="540" spans="1:73" ht="13.5" customHeight="1">
      <c r="A540" s="8" t="str">
        <f>HYPERLINK("http://kyu.snu.ac.kr/sdhj/index.jsp?type=hj/GK14653_00IM0001_074a.jpg","1747_수현내면_074a")</f>
        <v>1747_수현내면_074a</v>
      </c>
      <c r="B540" s="5">
        <v>1747</v>
      </c>
      <c r="C540" s="5" t="s">
        <v>5726</v>
      </c>
      <c r="D540" s="5" t="s">
        <v>5934</v>
      </c>
      <c r="E540" s="5">
        <v>541</v>
      </c>
      <c r="F540" s="6">
        <v>1</v>
      </c>
      <c r="G540" s="6" t="s">
        <v>99</v>
      </c>
      <c r="H540" s="6" t="s">
        <v>100</v>
      </c>
      <c r="I540" s="6">
        <v>11</v>
      </c>
      <c r="L540" s="6">
        <v>4</v>
      </c>
      <c r="M540" s="5" t="s">
        <v>6373</v>
      </c>
      <c r="N540" s="5" t="s">
        <v>2150</v>
      </c>
      <c r="T540" s="6" t="s">
        <v>6088</v>
      </c>
      <c r="U540" s="6" t="s">
        <v>2250</v>
      </c>
      <c r="V540" s="6" t="s">
        <v>2251</v>
      </c>
      <c r="Y540" s="6" t="s">
        <v>2252</v>
      </c>
      <c r="Z540" s="6" t="s">
        <v>2253</v>
      </c>
      <c r="AC540" s="6">
        <v>35</v>
      </c>
      <c r="AD540" s="6" t="s">
        <v>79</v>
      </c>
      <c r="AE540" s="6" t="s">
        <v>80</v>
      </c>
      <c r="AF540" s="6" t="s">
        <v>6397</v>
      </c>
      <c r="AG540" s="6" t="s">
        <v>6398</v>
      </c>
      <c r="AH540" s="6" t="s">
        <v>2254</v>
      </c>
      <c r="AI540" s="6" t="s">
        <v>2239</v>
      </c>
      <c r="BC540" s="6" t="s">
        <v>191</v>
      </c>
      <c r="BF540" s="6" t="s">
        <v>6176</v>
      </c>
    </row>
    <row r="541" spans="1:73" ht="13.5" customHeight="1">
      <c r="A541" s="8" t="str">
        <f>HYPERLINK("http://kyu.snu.ac.kr/sdhj/index.jsp?type=hj/GK14653_00IM0001_074a.jpg","1747_수현내면_074a")</f>
        <v>1747_수현내면_074a</v>
      </c>
      <c r="B541" s="5">
        <v>1747</v>
      </c>
      <c r="C541" s="5" t="s">
        <v>5726</v>
      </c>
      <c r="D541" s="5" t="s">
        <v>5934</v>
      </c>
      <c r="E541" s="5">
        <v>542</v>
      </c>
      <c r="F541" s="6">
        <v>1</v>
      </c>
      <c r="G541" s="6" t="s">
        <v>99</v>
      </c>
      <c r="H541" s="6" t="s">
        <v>100</v>
      </c>
      <c r="I541" s="6">
        <v>11</v>
      </c>
      <c r="L541" s="6">
        <v>4</v>
      </c>
      <c r="M541" s="5" t="s">
        <v>6373</v>
      </c>
      <c r="N541" s="5" t="s">
        <v>2150</v>
      </c>
      <c r="T541" s="6" t="s">
        <v>6088</v>
      </c>
      <c r="U541" s="6" t="s">
        <v>137</v>
      </c>
      <c r="V541" s="6" t="s">
        <v>138</v>
      </c>
      <c r="Y541" s="6" t="s">
        <v>2255</v>
      </c>
      <c r="Z541" s="6" t="s">
        <v>2256</v>
      </c>
      <c r="AF541" s="6" t="s">
        <v>1300</v>
      </c>
      <c r="AG541" s="6" t="s">
        <v>1248</v>
      </c>
      <c r="AH541" s="6" t="s">
        <v>2257</v>
      </c>
      <c r="AI541" s="6" t="s">
        <v>2258</v>
      </c>
    </row>
    <row r="542" spans="1:73" ht="13.5" customHeight="1">
      <c r="A542" s="8" t="str">
        <f>HYPERLINK("http://kyu.snu.ac.kr/sdhj/index.jsp?type=hj/GK14653_00IM0001_074a.jpg","1747_수현내면_074a")</f>
        <v>1747_수현내면_074a</v>
      </c>
      <c r="B542" s="5">
        <v>1747</v>
      </c>
      <c r="C542" s="5" t="s">
        <v>5726</v>
      </c>
      <c r="D542" s="5" t="s">
        <v>5934</v>
      </c>
      <c r="E542" s="5">
        <v>543</v>
      </c>
      <c r="F542" s="6">
        <v>1</v>
      </c>
      <c r="G542" s="6" t="s">
        <v>99</v>
      </c>
      <c r="H542" s="6" t="s">
        <v>100</v>
      </c>
      <c r="I542" s="6">
        <v>11</v>
      </c>
      <c r="L542" s="6">
        <v>4</v>
      </c>
      <c r="M542" s="5" t="s">
        <v>6373</v>
      </c>
      <c r="N542" s="5" t="s">
        <v>2150</v>
      </c>
      <c r="T542" s="6" t="s">
        <v>6088</v>
      </c>
      <c r="U542" s="6" t="s">
        <v>2250</v>
      </c>
      <c r="V542" s="6" t="s">
        <v>2251</v>
      </c>
      <c r="Y542" s="6" t="s">
        <v>2259</v>
      </c>
      <c r="Z542" s="6" t="s">
        <v>956</v>
      </c>
      <c r="AC542" s="6">
        <v>49</v>
      </c>
      <c r="AD542" s="6" t="s">
        <v>555</v>
      </c>
      <c r="AE542" s="6" t="s">
        <v>556</v>
      </c>
    </row>
    <row r="543" spans="1:73" ht="13.5" customHeight="1">
      <c r="A543" s="8" t="str">
        <f>HYPERLINK("http://kyu.snu.ac.kr/sdhj/index.jsp?type=hj/GK14653_00IM0001_074a.jpg","1747_수현내면_074a")</f>
        <v>1747_수현내면_074a</v>
      </c>
      <c r="B543" s="5">
        <v>1747</v>
      </c>
      <c r="C543" s="5" t="s">
        <v>5721</v>
      </c>
      <c r="D543" s="5" t="s">
        <v>5910</v>
      </c>
      <c r="E543" s="5">
        <v>544</v>
      </c>
      <c r="F543" s="6">
        <v>1</v>
      </c>
      <c r="G543" s="6" t="s">
        <v>99</v>
      </c>
      <c r="H543" s="6" t="s">
        <v>100</v>
      </c>
      <c r="I543" s="6">
        <v>11</v>
      </c>
      <c r="L543" s="6">
        <v>4</v>
      </c>
      <c r="M543" s="5" t="s">
        <v>6373</v>
      </c>
      <c r="N543" s="5" t="s">
        <v>2150</v>
      </c>
      <c r="S543" s="6" t="s">
        <v>6399</v>
      </c>
      <c r="T543" s="6" t="s">
        <v>2260</v>
      </c>
      <c r="U543" s="6" t="s">
        <v>348</v>
      </c>
      <c r="V543" s="6" t="s">
        <v>5807</v>
      </c>
      <c r="Y543" s="6" t="s">
        <v>2261</v>
      </c>
      <c r="Z543" s="6" t="s">
        <v>2262</v>
      </c>
      <c r="AF543" s="6" t="s">
        <v>2263</v>
      </c>
      <c r="AG543" s="6" t="s">
        <v>2264</v>
      </c>
      <c r="AH543" s="6" t="s">
        <v>2182</v>
      </c>
      <c r="AI543" s="6" t="s">
        <v>2183</v>
      </c>
    </row>
    <row r="544" spans="1:73" ht="13.5" customHeight="1">
      <c r="A544" s="8" t="str">
        <f>HYPERLINK("http://kyu.snu.ac.kr/sdhj/index.jsp?type=hj/GK14653_00IM0001_074a.jpg","1747_수현내면_074a")</f>
        <v>1747_수현내면_074a</v>
      </c>
      <c r="B544" s="5">
        <v>1747</v>
      </c>
      <c r="C544" s="5" t="s">
        <v>5731</v>
      </c>
      <c r="D544" s="5" t="s">
        <v>5720</v>
      </c>
      <c r="E544" s="5">
        <v>545</v>
      </c>
      <c r="F544" s="6">
        <v>1</v>
      </c>
      <c r="G544" s="6" t="s">
        <v>99</v>
      </c>
      <c r="H544" s="6" t="s">
        <v>100</v>
      </c>
      <c r="I544" s="6">
        <v>11</v>
      </c>
      <c r="L544" s="6">
        <v>4</v>
      </c>
      <c r="M544" s="5" t="s">
        <v>6373</v>
      </c>
      <c r="N544" s="5" t="s">
        <v>2150</v>
      </c>
      <c r="T544" s="6" t="s">
        <v>6088</v>
      </c>
      <c r="U544" s="6" t="s">
        <v>137</v>
      </c>
      <c r="V544" s="6" t="s">
        <v>138</v>
      </c>
      <c r="Y544" s="6" t="s">
        <v>1055</v>
      </c>
      <c r="Z544" s="6" t="s">
        <v>1056</v>
      </c>
      <c r="AC544" s="6">
        <v>79</v>
      </c>
      <c r="AD544" s="6" t="s">
        <v>1087</v>
      </c>
      <c r="AE544" s="6" t="s">
        <v>1088</v>
      </c>
      <c r="AG544" s="6" t="s">
        <v>6394</v>
      </c>
    </row>
    <row r="545" spans="1:73" ht="13.5" customHeight="1">
      <c r="A545" s="8" t="str">
        <f>HYPERLINK("http://kyu.snu.ac.kr/sdhj/index.jsp?type=hj/GK14653_00IM0001_074a.jpg","1747_수현내면_074a")</f>
        <v>1747_수현내면_074a</v>
      </c>
      <c r="B545" s="5">
        <v>1747</v>
      </c>
      <c r="C545" s="5" t="s">
        <v>5803</v>
      </c>
      <c r="D545" s="5" t="s">
        <v>5804</v>
      </c>
      <c r="E545" s="5">
        <v>546</v>
      </c>
      <c r="F545" s="6">
        <v>1</v>
      </c>
      <c r="G545" s="6" t="s">
        <v>99</v>
      </c>
      <c r="H545" s="6" t="s">
        <v>100</v>
      </c>
      <c r="I545" s="6">
        <v>11</v>
      </c>
      <c r="L545" s="6">
        <v>4</v>
      </c>
      <c r="M545" s="5" t="s">
        <v>6373</v>
      </c>
      <c r="N545" s="5" t="s">
        <v>2150</v>
      </c>
      <c r="T545" s="6" t="s">
        <v>6088</v>
      </c>
      <c r="U545" s="6" t="s">
        <v>137</v>
      </c>
      <c r="V545" s="6" t="s">
        <v>138</v>
      </c>
      <c r="Y545" s="6" t="s">
        <v>2265</v>
      </c>
      <c r="Z545" s="6" t="s">
        <v>2266</v>
      </c>
      <c r="AC545" s="6">
        <v>45</v>
      </c>
      <c r="AD545" s="6" t="s">
        <v>866</v>
      </c>
      <c r="AE545" s="6" t="s">
        <v>867</v>
      </c>
      <c r="AG545" s="6" t="s">
        <v>6394</v>
      </c>
      <c r="BB545" s="6" t="s">
        <v>190</v>
      </c>
      <c r="BC545" s="6" t="s">
        <v>191</v>
      </c>
      <c r="BF545" s="6" t="s">
        <v>6089</v>
      </c>
    </row>
    <row r="546" spans="1:73" ht="13.5" customHeight="1">
      <c r="A546" s="8" t="str">
        <f>HYPERLINK("http://kyu.snu.ac.kr/sdhj/index.jsp?type=hj/GK14653_00IM0001_074a.jpg","1747_수현내면_074a")</f>
        <v>1747_수현내면_074a</v>
      </c>
      <c r="B546" s="5">
        <v>1747</v>
      </c>
      <c r="C546" s="5" t="s">
        <v>5803</v>
      </c>
      <c r="D546" s="5" t="s">
        <v>5804</v>
      </c>
      <c r="E546" s="5">
        <v>547</v>
      </c>
      <c r="F546" s="6">
        <v>1</v>
      </c>
      <c r="G546" s="6" t="s">
        <v>99</v>
      </c>
      <c r="H546" s="6" t="s">
        <v>100</v>
      </c>
      <c r="I546" s="6">
        <v>11</v>
      </c>
      <c r="L546" s="6">
        <v>4</v>
      </c>
      <c r="M546" s="5" t="s">
        <v>6373</v>
      </c>
      <c r="N546" s="5" t="s">
        <v>2150</v>
      </c>
      <c r="T546" s="6" t="s">
        <v>6088</v>
      </c>
      <c r="U546" s="6" t="s">
        <v>129</v>
      </c>
      <c r="V546" s="6" t="s">
        <v>130</v>
      </c>
      <c r="Y546" s="6" t="s">
        <v>2267</v>
      </c>
      <c r="Z546" s="6" t="s">
        <v>2268</v>
      </c>
      <c r="AC546" s="6">
        <v>39</v>
      </c>
      <c r="AD546" s="6" t="s">
        <v>431</v>
      </c>
      <c r="AE546" s="6" t="s">
        <v>432</v>
      </c>
      <c r="AF546" s="6" t="s">
        <v>6400</v>
      </c>
      <c r="AG546" s="6" t="s">
        <v>6401</v>
      </c>
      <c r="BC546" s="6" t="s">
        <v>191</v>
      </c>
      <c r="BF546" s="6" t="s">
        <v>6402</v>
      </c>
    </row>
    <row r="547" spans="1:73" ht="13.5" customHeight="1">
      <c r="A547" s="8" t="str">
        <f>HYPERLINK("http://kyu.snu.ac.kr/sdhj/index.jsp?type=hj/GK14653_00IM0001_074a.jpg","1747_수현내면_074a")</f>
        <v>1747_수현내면_074a</v>
      </c>
      <c r="B547" s="5">
        <v>1747</v>
      </c>
      <c r="C547" s="5" t="s">
        <v>6403</v>
      </c>
      <c r="D547" s="5" t="s">
        <v>6404</v>
      </c>
      <c r="E547" s="5">
        <v>548</v>
      </c>
      <c r="F547" s="6">
        <v>1</v>
      </c>
      <c r="G547" s="6" t="s">
        <v>99</v>
      </c>
      <c r="H547" s="6" t="s">
        <v>100</v>
      </c>
      <c r="I547" s="6">
        <v>11</v>
      </c>
      <c r="L547" s="6">
        <v>4</v>
      </c>
      <c r="M547" s="5" t="s">
        <v>6373</v>
      </c>
      <c r="N547" s="5" t="s">
        <v>2150</v>
      </c>
      <c r="T547" s="6" t="s">
        <v>6088</v>
      </c>
      <c r="U547" s="6" t="s">
        <v>129</v>
      </c>
      <c r="V547" s="6" t="s">
        <v>130</v>
      </c>
      <c r="Y547" s="6" t="s">
        <v>1633</v>
      </c>
      <c r="Z547" s="6" t="s">
        <v>1634</v>
      </c>
      <c r="AC547" s="6">
        <v>41</v>
      </c>
      <c r="AD547" s="6" t="s">
        <v>357</v>
      </c>
      <c r="AE547" s="6" t="s">
        <v>358</v>
      </c>
      <c r="AG547" s="6" t="s">
        <v>6394</v>
      </c>
    </row>
    <row r="548" spans="1:73" ht="13.5" customHeight="1">
      <c r="A548" s="8" t="str">
        <f>HYPERLINK("http://kyu.snu.ac.kr/sdhj/index.jsp?type=hj/GK14653_00IM0001_074a.jpg","1747_수현내면_074a")</f>
        <v>1747_수현내면_074a</v>
      </c>
      <c r="B548" s="5">
        <v>1747</v>
      </c>
      <c r="C548" s="5" t="s">
        <v>5803</v>
      </c>
      <c r="D548" s="5" t="s">
        <v>5804</v>
      </c>
      <c r="E548" s="5">
        <v>549</v>
      </c>
      <c r="F548" s="6">
        <v>1</v>
      </c>
      <c r="G548" s="6" t="s">
        <v>99</v>
      </c>
      <c r="H548" s="6" t="s">
        <v>100</v>
      </c>
      <c r="I548" s="6">
        <v>11</v>
      </c>
      <c r="L548" s="6">
        <v>4</v>
      </c>
      <c r="M548" s="5" t="s">
        <v>6373</v>
      </c>
      <c r="N548" s="5" t="s">
        <v>2150</v>
      </c>
      <c r="T548" s="6" t="s">
        <v>6088</v>
      </c>
      <c r="U548" s="6" t="s">
        <v>129</v>
      </c>
      <c r="V548" s="6" t="s">
        <v>130</v>
      </c>
      <c r="Y548" s="6" t="s">
        <v>2269</v>
      </c>
      <c r="Z548" s="6" t="s">
        <v>2270</v>
      </c>
      <c r="AC548" s="6">
        <v>39</v>
      </c>
      <c r="AD548" s="6" t="s">
        <v>431</v>
      </c>
      <c r="AE548" s="6" t="s">
        <v>432</v>
      </c>
      <c r="AF548" s="6" t="s">
        <v>6405</v>
      </c>
      <c r="AG548" s="6" t="s">
        <v>6406</v>
      </c>
      <c r="BU548" s="6" t="s">
        <v>2271</v>
      </c>
    </row>
    <row r="549" spans="1:73" ht="13.5" customHeight="1">
      <c r="A549" s="8" t="str">
        <f>HYPERLINK("http://kyu.snu.ac.kr/sdhj/index.jsp?type=hj/GK14653_00IM0001_074a.jpg","1747_수현내면_074a")</f>
        <v>1747_수현내면_074a</v>
      </c>
      <c r="B549" s="5">
        <v>1747</v>
      </c>
      <c r="C549" s="5" t="s">
        <v>6407</v>
      </c>
      <c r="D549" s="5" t="s">
        <v>6408</v>
      </c>
      <c r="E549" s="5">
        <v>550</v>
      </c>
      <c r="F549" s="6">
        <v>1</v>
      </c>
      <c r="G549" s="6" t="s">
        <v>99</v>
      </c>
      <c r="H549" s="6" t="s">
        <v>100</v>
      </c>
      <c r="I549" s="6">
        <v>11</v>
      </c>
      <c r="L549" s="6">
        <v>4</v>
      </c>
      <c r="M549" s="5" t="s">
        <v>6373</v>
      </c>
      <c r="N549" s="5" t="s">
        <v>2150</v>
      </c>
      <c r="T549" s="6" t="s">
        <v>6088</v>
      </c>
      <c r="U549" s="6" t="s">
        <v>2250</v>
      </c>
      <c r="V549" s="6" t="s">
        <v>2251</v>
      </c>
      <c r="Y549" s="6" t="s">
        <v>2272</v>
      </c>
      <c r="Z549" s="6" t="s">
        <v>2273</v>
      </c>
      <c r="AC549" s="6">
        <v>30</v>
      </c>
      <c r="AD549" s="6" t="s">
        <v>351</v>
      </c>
      <c r="AE549" s="6" t="s">
        <v>352</v>
      </c>
      <c r="BB549" s="6" t="s">
        <v>137</v>
      </c>
      <c r="BC549" s="6" t="s">
        <v>138</v>
      </c>
      <c r="BD549" s="6" t="s">
        <v>472</v>
      </c>
      <c r="BE549" s="6" t="s">
        <v>473</v>
      </c>
      <c r="BF549" s="6" t="s">
        <v>6090</v>
      </c>
    </row>
    <row r="550" spans="1:73" ht="13.5" customHeight="1">
      <c r="A550" s="8" t="str">
        <f>HYPERLINK("http://kyu.snu.ac.kr/sdhj/index.jsp?type=hj/GK14653_00IM0001_074a.jpg","1747_수현내면_074a")</f>
        <v>1747_수현내면_074a</v>
      </c>
      <c r="B550" s="5">
        <v>1747</v>
      </c>
      <c r="C550" s="5" t="s">
        <v>5803</v>
      </c>
      <c r="D550" s="5" t="s">
        <v>5804</v>
      </c>
      <c r="E550" s="5">
        <v>551</v>
      </c>
      <c r="F550" s="6">
        <v>1</v>
      </c>
      <c r="G550" s="6" t="s">
        <v>99</v>
      </c>
      <c r="H550" s="6" t="s">
        <v>100</v>
      </c>
      <c r="I550" s="6">
        <v>11</v>
      </c>
      <c r="L550" s="6">
        <v>4</v>
      </c>
      <c r="M550" s="5" t="s">
        <v>6373</v>
      </c>
      <c r="N550" s="5" t="s">
        <v>2150</v>
      </c>
      <c r="T550" s="6" t="s">
        <v>6088</v>
      </c>
      <c r="U550" s="6" t="s">
        <v>137</v>
      </c>
      <c r="V550" s="6" t="s">
        <v>138</v>
      </c>
      <c r="Y550" s="6" t="s">
        <v>2274</v>
      </c>
      <c r="Z550" s="6" t="s">
        <v>2275</v>
      </c>
      <c r="AC550" s="6">
        <v>25</v>
      </c>
      <c r="AD550" s="6" t="s">
        <v>303</v>
      </c>
      <c r="AE550" s="6" t="s">
        <v>304</v>
      </c>
    </row>
    <row r="551" spans="1:73" ht="13.5" customHeight="1">
      <c r="A551" s="8" t="str">
        <f>HYPERLINK("http://kyu.snu.ac.kr/sdhj/index.jsp?type=hj/GK14653_00IM0001_074a.jpg","1747_수현내면_074a")</f>
        <v>1747_수현내면_074a</v>
      </c>
      <c r="B551" s="5">
        <v>1747</v>
      </c>
      <c r="C551" s="5" t="s">
        <v>5803</v>
      </c>
      <c r="D551" s="5" t="s">
        <v>5804</v>
      </c>
      <c r="E551" s="5">
        <v>552</v>
      </c>
      <c r="F551" s="6">
        <v>1</v>
      </c>
      <c r="G551" s="6" t="s">
        <v>99</v>
      </c>
      <c r="H551" s="6" t="s">
        <v>100</v>
      </c>
      <c r="I551" s="6">
        <v>11</v>
      </c>
      <c r="L551" s="6">
        <v>4</v>
      </c>
      <c r="M551" s="5" t="s">
        <v>6373</v>
      </c>
      <c r="N551" s="5" t="s">
        <v>2150</v>
      </c>
      <c r="T551" s="6" t="s">
        <v>6088</v>
      </c>
      <c r="U551" s="6" t="s">
        <v>129</v>
      </c>
      <c r="V551" s="6" t="s">
        <v>130</v>
      </c>
      <c r="Y551" s="6" t="s">
        <v>2276</v>
      </c>
      <c r="Z551" s="6" t="s">
        <v>2277</v>
      </c>
      <c r="AC551" s="6">
        <v>6</v>
      </c>
      <c r="AD551" s="6" t="s">
        <v>133</v>
      </c>
      <c r="AE551" s="6" t="s">
        <v>134</v>
      </c>
      <c r="BB551" s="6" t="s">
        <v>190</v>
      </c>
      <c r="BC551" s="6" t="s">
        <v>191</v>
      </c>
      <c r="BF551" s="6" t="s">
        <v>5975</v>
      </c>
    </row>
    <row r="552" spans="1:73" ht="13.5" customHeight="1">
      <c r="A552" s="8" t="str">
        <f>HYPERLINK("http://kyu.snu.ac.kr/sdhj/index.jsp?type=hj/GK14653_00IM0001_074a.jpg","1747_수현내면_074a")</f>
        <v>1747_수현내면_074a</v>
      </c>
      <c r="B552" s="5">
        <v>1747</v>
      </c>
      <c r="C552" s="5" t="s">
        <v>5721</v>
      </c>
      <c r="D552" s="5" t="s">
        <v>5910</v>
      </c>
      <c r="E552" s="5">
        <v>553</v>
      </c>
      <c r="F552" s="6">
        <v>1</v>
      </c>
      <c r="G552" s="6" t="s">
        <v>99</v>
      </c>
      <c r="H552" s="6" t="s">
        <v>100</v>
      </c>
      <c r="I552" s="6">
        <v>11</v>
      </c>
      <c r="L552" s="6">
        <v>4</v>
      </c>
      <c r="M552" s="5" t="s">
        <v>6373</v>
      </c>
      <c r="N552" s="5" t="s">
        <v>2150</v>
      </c>
      <c r="T552" s="6" t="s">
        <v>6088</v>
      </c>
      <c r="U552" s="6" t="s">
        <v>129</v>
      </c>
      <c r="V552" s="6" t="s">
        <v>130</v>
      </c>
      <c r="Y552" s="6" t="s">
        <v>2278</v>
      </c>
      <c r="Z552" s="6" t="s">
        <v>2279</v>
      </c>
      <c r="AC552" s="6">
        <v>2</v>
      </c>
      <c r="AD552" s="6" t="s">
        <v>246</v>
      </c>
      <c r="AE552" s="6" t="s">
        <v>247</v>
      </c>
      <c r="AF552" s="6" t="s">
        <v>2280</v>
      </c>
      <c r="AG552" s="6" t="s">
        <v>2281</v>
      </c>
      <c r="BC552" s="6" t="s">
        <v>191</v>
      </c>
      <c r="BF552" s="6" t="s">
        <v>6409</v>
      </c>
    </row>
    <row r="553" spans="1:73" ht="13.5" customHeight="1">
      <c r="A553" s="8" t="str">
        <f>HYPERLINK("http://kyu.snu.ac.kr/sdhj/index.jsp?type=hj/GK14653_00IM0001_074a.jpg","1747_수현내면_074a")</f>
        <v>1747_수현내면_074a</v>
      </c>
      <c r="B553" s="5">
        <v>1747</v>
      </c>
      <c r="C553" s="5" t="s">
        <v>6410</v>
      </c>
      <c r="D553" s="5" t="s">
        <v>6411</v>
      </c>
      <c r="E553" s="5">
        <v>554</v>
      </c>
      <c r="F553" s="6">
        <v>1</v>
      </c>
      <c r="G553" s="6" t="s">
        <v>99</v>
      </c>
      <c r="H553" s="6" t="s">
        <v>100</v>
      </c>
      <c r="I553" s="6">
        <v>11</v>
      </c>
      <c r="L553" s="6">
        <v>4</v>
      </c>
      <c r="M553" s="5" t="s">
        <v>6373</v>
      </c>
      <c r="N553" s="5" t="s">
        <v>2150</v>
      </c>
      <c r="T553" s="6" t="s">
        <v>6088</v>
      </c>
      <c r="U553" s="6" t="s">
        <v>2250</v>
      </c>
      <c r="V553" s="6" t="s">
        <v>2251</v>
      </c>
      <c r="Y553" s="6" t="s">
        <v>2282</v>
      </c>
      <c r="Z553" s="6" t="s">
        <v>2283</v>
      </c>
      <c r="AC553" s="6">
        <v>33</v>
      </c>
      <c r="AD553" s="6" t="s">
        <v>198</v>
      </c>
      <c r="AE553" s="6" t="s">
        <v>199</v>
      </c>
      <c r="BB553" s="6" t="s">
        <v>137</v>
      </c>
      <c r="BC553" s="6" t="s">
        <v>138</v>
      </c>
      <c r="BD553" s="6" t="s">
        <v>2255</v>
      </c>
      <c r="BE553" s="6" t="s">
        <v>2256</v>
      </c>
      <c r="BF553" s="6" t="s">
        <v>6412</v>
      </c>
    </row>
    <row r="554" spans="1:73" ht="13.5" customHeight="1">
      <c r="A554" s="8" t="str">
        <f>HYPERLINK("http://kyu.snu.ac.kr/sdhj/index.jsp?type=hj/GK14653_00IM0001_074a.jpg","1747_수현내면_074a")</f>
        <v>1747_수현내면_074a</v>
      </c>
      <c r="B554" s="5">
        <v>1747</v>
      </c>
      <c r="C554" s="5" t="s">
        <v>5721</v>
      </c>
      <c r="D554" s="5" t="s">
        <v>5910</v>
      </c>
      <c r="E554" s="5">
        <v>555</v>
      </c>
      <c r="F554" s="6">
        <v>1</v>
      </c>
      <c r="G554" s="6" t="s">
        <v>99</v>
      </c>
      <c r="H554" s="6" t="s">
        <v>100</v>
      </c>
      <c r="I554" s="6">
        <v>11</v>
      </c>
      <c r="L554" s="6">
        <v>4</v>
      </c>
      <c r="M554" s="5" t="s">
        <v>6373</v>
      </c>
      <c r="N554" s="5" t="s">
        <v>2150</v>
      </c>
      <c r="T554" s="6" t="s">
        <v>6088</v>
      </c>
      <c r="U554" s="6" t="s">
        <v>2250</v>
      </c>
      <c r="V554" s="6" t="s">
        <v>2251</v>
      </c>
      <c r="Y554" s="6" t="s">
        <v>2284</v>
      </c>
      <c r="Z554" s="6" t="s">
        <v>2285</v>
      </c>
      <c r="AC554" s="6">
        <v>20</v>
      </c>
      <c r="AD554" s="6" t="s">
        <v>1198</v>
      </c>
      <c r="AE554" s="6" t="s">
        <v>1199</v>
      </c>
      <c r="AV554" s="6" t="s">
        <v>2259</v>
      </c>
      <c r="AW554" s="6" t="s">
        <v>956</v>
      </c>
      <c r="BB554" s="6" t="s">
        <v>830</v>
      </c>
      <c r="BC554" s="6" t="s">
        <v>6413</v>
      </c>
      <c r="BF554" s="6" t="s">
        <v>6412</v>
      </c>
    </row>
    <row r="555" spans="1:73" ht="13.5" customHeight="1">
      <c r="A555" s="8" t="str">
        <f>HYPERLINK("http://kyu.snu.ac.kr/sdhj/index.jsp?type=hj/GK14653_00IM0001_074a.jpg","1747_수현내면_074a")</f>
        <v>1747_수현내면_074a</v>
      </c>
      <c r="B555" s="5">
        <v>1747</v>
      </c>
      <c r="C555" s="5" t="s">
        <v>5721</v>
      </c>
      <c r="D555" s="5" t="s">
        <v>5910</v>
      </c>
      <c r="E555" s="5">
        <v>556</v>
      </c>
      <c r="F555" s="6">
        <v>1</v>
      </c>
      <c r="G555" s="6" t="s">
        <v>99</v>
      </c>
      <c r="H555" s="6" t="s">
        <v>100</v>
      </c>
      <c r="I555" s="6">
        <v>11</v>
      </c>
      <c r="L555" s="6">
        <v>4</v>
      </c>
      <c r="M555" s="5" t="s">
        <v>6373</v>
      </c>
      <c r="N555" s="5" t="s">
        <v>2150</v>
      </c>
      <c r="T555" s="6" t="s">
        <v>6088</v>
      </c>
      <c r="U555" s="6" t="s">
        <v>129</v>
      </c>
      <c r="V555" s="6" t="s">
        <v>130</v>
      </c>
      <c r="Y555" s="6" t="s">
        <v>2286</v>
      </c>
      <c r="Z555" s="6" t="s">
        <v>2287</v>
      </c>
      <c r="AC555" s="6">
        <v>13</v>
      </c>
      <c r="AD555" s="6" t="s">
        <v>202</v>
      </c>
      <c r="AE555" s="6" t="s">
        <v>203</v>
      </c>
      <c r="AW555" s="6" t="s">
        <v>956</v>
      </c>
      <c r="BC555" s="6" t="s">
        <v>6413</v>
      </c>
      <c r="BF555" s="6" t="s">
        <v>6414</v>
      </c>
    </row>
    <row r="556" spans="1:73" ht="13.5" customHeight="1">
      <c r="A556" s="8" t="str">
        <f>HYPERLINK("http://kyu.snu.ac.kr/sdhj/index.jsp?type=hj/GK14653_00IM0001_074a.jpg","1747_수현내면_074a")</f>
        <v>1747_수현내면_074a</v>
      </c>
      <c r="B556" s="5">
        <v>1747</v>
      </c>
      <c r="C556" s="5" t="s">
        <v>5721</v>
      </c>
      <c r="D556" s="5" t="s">
        <v>5910</v>
      </c>
      <c r="E556" s="5">
        <v>557</v>
      </c>
      <c r="F556" s="6">
        <v>1</v>
      </c>
      <c r="G556" s="6" t="s">
        <v>99</v>
      </c>
      <c r="H556" s="6" t="s">
        <v>100</v>
      </c>
      <c r="I556" s="6">
        <v>11</v>
      </c>
      <c r="L556" s="6">
        <v>4</v>
      </c>
      <c r="M556" s="5" t="s">
        <v>6373</v>
      </c>
      <c r="N556" s="5" t="s">
        <v>2150</v>
      </c>
      <c r="T556" s="6" t="s">
        <v>6088</v>
      </c>
      <c r="U556" s="6" t="s">
        <v>137</v>
      </c>
      <c r="V556" s="6" t="s">
        <v>138</v>
      </c>
      <c r="Y556" s="6" t="s">
        <v>2288</v>
      </c>
      <c r="Z556" s="6" t="s">
        <v>2289</v>
      </c>
      <c r="AC556" s="6">
        <v>37</v>
      </c>
      <c r="AD556" s="6" t="s">
        <v>656</v>
      </c>
      <c r="AE556" s="6" t="s">
        <v>657</v>
      </c>
    </row>
    <row r="557" spans="1:73" ht="13.5" customHeight="1">
      <c r="A557" s="8" t="str">
        <f>HYPERLINK("http://kyu.snu.ac.kr/sdhj/index.jsp?type=hj/GK14653_00IM0001_074a.jpg","1747_수현내면_074a")</f>
        <v>1747_수현내면_074a</v>
      </c>
      <c r="B557" s="5">
        <v>1747</v>
      </c>
      <c r="C557" s="5" t="s">
        <v>5803</v>
      </c>
      <c r="D557" s="5" t="s">
        <v>5804</v>
      </c>
      <c r="E557" s="5">
        <v>558</v>
      </c>
      <c r="F557" s="6">
        <v>1</v>
      </c>
      <c r="G557" s="6" t="s">
        <v>99</v>
      </c>
      <c r="H557" s="6" t="s">
        <v>100</v>
      </c>
      <c r="I557" s="6">
        <v>11</v>
      </c>
      <c r="L557" s="6">
        <v>4</v>
      </c>
      <c r="M557" s="5" t="s">
        <v>6373</v>
      </c>
      <c r="N557" s="5" t="s">
        <v>2150</v>
      </c>
      <c r="T557" s="6" t="s">
        <v>6088</v>
      </c>
      <c r="U557" s="6" t="s">
        <v>137</v>
      </c>
      <c r="V557" s="6" t="s">
        <v>138</v>
      </c>
      <c r="Y557" s="6" t="s">
        <v>1645</v>
      </c>
      <c r="Z557" s="6" t="s">
        <v>1646</v>
      </c>
      <c r="AC557" s="6">
        <v>18</v>
      </c>
      <c r="AD557" s="6" t="s">
        <v>840</v>
      </c>
      <c r="AE557" s="6" t="s">
        <v>841</v>
      </c>
      <c r="BB557" s="6" t="s">
        <v>190</v>
      </c>
      <c r="BC557" s="6" t="s">
        <v>191</v>
      </c>
      <c r="BF557" s="6" t="s">
        <v>6091</v>
      </c>
    </row>
    <row r="558" spans="1:73" ht="13.5" customHeight="1">
      <c r="A558" s="8" t="str">
        <f>HYPERLINK("http://kyu.snu.ac.kr/sdhj/index.jsp?type=hj/GK14653_00IM0001_074a.jpg","1747_수현내면_074a")</f>
        <v>1747_수현내면_074a</v>
      </c>
      <c r="B558" s="5">
        <v>1747</v>
      </c>
      <c r="C558" s="5" t="s">
        <v>5803</v>
      </c>
      <c r="D558" s="5" t="s">
        <v>5804</v>
      </c>
      <c r="E558" s="5">
        <v>559</v>
      </c>
      <c r="F558" s="6">
        <v>1</v>
      </c>
      <c r="G558" s="6" t="s">
        <v>99</v>
      </c>
      <c r="H558" s="6" t="s">
        <v>100</v>
      </c>
      <c r="I558" s="6">
        <v>11</v>
      </c>
      <c r="L558" s="6">
        <v>4</v>
      </c>
      <c r="M558" s="5" t="s">
        <v>6373</v>
      </c>
      <c r="N558" s="5" t="s">
        <v>2150</v>
      </c>
      <c r="T558" s="6" t="s">
        <v>6088</v>
      </c>
      <c r="U558" s="6" t="s">
        <v>137</v>
      </c>
      <c r="V558" s="6" t="s">
        <v>138</v>
      </c>
      <c r="Y558" s="6" t="s">
        <v>139</v>
      </c>
      <c r="Z558" s="6" t="s">
        <v>140</v>
      </c>
      <c r="AC558" s="6">
        <v>12</v>
      </c>
      <c r="AD558" s="6" t="s">
        <v>622</v>
      </c>
      <c r="AE558" s="6" t="s">
        <v>623</v>
      </c>
      <c r="BC558" s="6" t="s">
        <v>191</v>
      </c>
      <c r="BF558" s="6" t="s">
        <v>6089</v>
      </c>
    </row>
    <row r="559" spans="1:73" ht="13.5" customHeight="1">
      <c r="A559" s="8" t="str">
        <f>HYPERLINK("http://kyu.snu.ac.kr/sdhj/index.jsp?type=hj/GK14653_00IM0001_074a.jpg","1747_수현내면_074a")</f>
        <v>1747_수현내면_074a</v>
      </c>
      <c r="B559" s="5">
        <v>1747</v>
      </c>
      <c r="C559" s="5" t="s">
        <v>5803</v>
      </c>
      <c r="D559" s="5" t="s">
        <v>5804</v>
      </c>
      <c r="E559" s="5">
        <v>560</v>
      </c>
      <c r="F559" s="6">
        <v>1</v>
      </c>
      <c r="G559" s="6" t="s">
        <v>99</v>
      </c>
      <c r="H559" s="6" t="s">
        <v>100</v>
      </c>
      <c r="I559" s="6">
        <v>11</v>
      </c>
      <c r="L559" s="6">
        <v>4</v>
      </c>
      <c r="M559" s="5" t="s">
        <v>6373</v>
      </c>
      <c r="N559" s="5" t="s">
        <v>2150</v>
      </c>
      <c r="T559" s="6" t="s">
        <v>6088</v>
      </c>
      <c r="U559" s="6" t="s">
        <v>129</v>
      </c>
      <c r="V559" s="6" t="s">
        <v>130</v>
      </c>
      <c r="Y559" s="6" t="s">
        <v>2240</v>
      </c>
      <c r="Z559" s="6" t="s">
        <v>2241</v>
      </c>
      <c r="AC559" s="6">
        <v>40</v>
      </c>
      <c r="AD559" s="6" t="s">
        <v>1070</v>
      </c>
      <c r="AE559" s="6" t="s">
        <v>1071</v>
      </c>
      <c r="AF559" s="6" t="s">
        <v>465</v>
      </c>
      <c r="AG559" s="6" t="s">
        <v>466</v>
      </c>
    </row>
    <row r="560" spans="1:73" ht="13.5" customHeight="1">
      <c r="A560" s="8" t="str">
        <f>HYPERLINK("http://kyu.snu.ac.kr/sdhj/index.jsp?type=hj/GK14653_00IM0001_074a.jpg","1747_수현내면_074a")</f>
        <v>1747_수현내면_074a</v>
      </c>
      <c r="B560" s="5">
        <v>1747</v>
      </c>
      <c r="C560" s="5" t="s">
        <v>5803</v>
      </c>
      <c r="D560" s="5" t="s">
        <v>5804</v>
      </c>
      <c r="E560" s="5">
        <v>561</v>
      </c>
      <c r="F560" s="6">
        <v>1</v>
      </c>
      <c r="G560" s="6" t="s">
        <v>99</v>
      </c>
      <c r="H560" s="6" t="s">
        <v>100</v>
      </c>
      <c r="I560" s="6">
        <v>11</v>
      </c>
      <c r="L560" s="6">
        <v>5</v>
      </c>
      <c r="M560" s="5" t="s">
        <v>2290</v>
      </c>
      <c r="N560" s="5" t="s">
        <v>2291</v>
      </c>
      <c r="T560" s="6" t="s">
        <v>6415</v>
      </c>
      <c r="U560" s="6" t="s">
        <v>73</v>
      </c>
      <c r="V560" s="6" t="s">
        <v>74</v>
      </c>
      <c r="W560" s="6" t="s">
        <v>677</v>
      </c>
      <c r="X560" s="6" t="s">
        <v>6416</v>
      </c>
      <c r="Y560" s="6" t="s">
        <v>2292</v>
      </c>
      <c r="Z560" s="6" t="s">
        <v>2293</v>
      </c>
      <c r="AC560" s="6">
        <v>42</v>
      </c>
      <c r="AD560" s="6" t="s">
        <v>447</v>
      </c>
      <c r="AE560" s="6" t="s">
        <v>448</v>
      </c>
      <c r="AJ560" s="6" t="s">
        <v>33</v>
      </c>
      <c r="AK560" s="6" t="s">
        <v>34</v>
      </c>
      <c r="AL560" s="6" t="s">
        <v>616</v>
      </c>
      <c r="AM560" s="6" t="s">
        <v>617</v>
      </c>
      <c r="AT560" s="6" t="s">
        <v>273</v>
      </c>
      <c r="AU560" s="6" t="s">
        <v>6417</v>
      </c>
      <c r="AV560" s="6" t="s">
        <v>1994</v>
      </c>
      <c r="AW560" s="6" t="s">
        <v>1995</v>
      </c>
      <c r="BG560" s="6" t="s">
        <v>93</v>
      </c>
      <c r="BH560" s="6" t="s">
        <v>94</v>
      </c>
      <c r="BI560" s="6" t="s">
        <v>1996</v>
      </c>
      <c r="BJ560" s="6" t="s">
        <v>1997</v>
      </c>
      <c r="BK560" s="6" t="s">
        <v>93</v>
      </c>
      <c r="BL560" s="6" t="s">
        <v>94</v>
      </c>
      <c r="BM560" s="6" t="s">
        <v>1998</v>
      </c>
      <c r="BN560" s="6" t="s">
        <v>1999</v>
      </c>
      <c r="BO560" s="6" t="s">
        <v>93</v>
      </c>
      <c r="BP560" s="6" t="s">
        <v>94</v>
      </c>
      <c r="BQ560" s="6" t="s">
        <v>2000</v>
      </c>
      <c r="BR560" s="6" t="s">
        <v>2001</v>
      </c>
      <c r="BS560" s="6" t="s">
        <v>1301</v>
      </c>
      <c r="BT560" s="6" t="s">
        <v>1302</v>
      </c>
    </row>
    <row r="561" spans="1:72" ht="13.5" customHeight="1">
      <c r="A561" s="8" t="str">
        <f>HYPERLINK("http://kyu.snu.ac.kr/sdhj/index.jsp?type=hj/GK14653_00IM0001_074a.jpg","1747_수현내면_074a")</f>
        <v>1747_수현내면_074a</v>
      </c>
      <c r="B561" s="5">
        <v>1747</v>
      </c>
      <c r="C561" s="5" t="s">
        <v>6322</v>
      </c>
      <c r="D561" s="5" t="s">
        <v>6323</v>
      </c>
      <c r="E561" s="5">
        <v>562</v>
      </c>
      <c r="F561" s="6">
        <v>1</v>
      </c>
      <c r="G561" s="6" t="s">
        <v>99</v>
      </c>
      <c r="H561" s="6" t="s">
        <v>100</v>
      </c>
      <c r="I561" s="6">
        <v>11</v>
      </c>
      <c r="L561" s="6">
        <v>5</v>
      </c>
      <c r="M561" s="5" t="s">
        <v>2290</v>
      </c>
      <c r="N561" s="5" t="s">
        <v>2291</v>
      </c>
      <c r="S561" s="6" t="s">
        <v>101</v>
      </c>
      <c r="T561" s="6" t="s">
        <v>102</v>
      </c>
      <c r="W561" s="6" t="s">
        <v>2151</v>
      </c>
      <c r="X561" s="6" t="s">
        <v>2152</v>
      </c>
      <c r="Y561" s="6" t="s">
        <v>105</v>
      </c>
      <c r="Z561" s="6" t="s">
        <v>106</v>
      </c>
      <c r="AC561" s="6">
        <v>46</v>
      </c>
      <c r="AD561" s="6" t="s">
        <v>525</v>
      </c>
      <c r="AE561" s="6" t="s">
        <v>526</v>
      </c>
      <c r="AJ561" s="6" t="s">
        <v>109</v>
      </c>
      <c r="AK561" s="6" t="s">
        <v>110</v>
      </c>
      <c r="AL561" s="6" t="s">
        <v>2153</v>
      </c>
      <c r="AM561" s="6" t="s">
        <v>2154</v>
      </c>
      <c r="AT561" s="6" t="s">
        <v>2294</v>
      </c>
      <c r="AU561" s="6" t="s">
        <v>2295</v>
      </c>
      <c r="AV561" s="6" t="s">
        <v>2296</v>
      </c>
      <c r="AW561" s="6" t="s">
        <v>2297</v>
      </c>
      <c r="BG561" s="6" t="s">
        <v>2159</v>
      </c>
      <c r="BH561" s="6" t="s">
        <v>2160</v>
      </c>
      <c r="BI561" s="6" t="s">
        <v>2161</v>
      </c>
      <c r="BJ561" s="6" t="s">
        <v>6418</v>
      </c>
      <c r="BK561" s="6" t="s">
        <v>2162</v>
      </c>
      <c r="BL561" s="6" t="s">
        <v>2163</v>
      </c>
      <c r="BM561" s="6" t="s">
        <v>2164</v>
      </c>
      <c r="BN561" s="6" t="s">
        <v>2047</v>
      </c>
      <c r="BO561" s="6" t="s">
        <v>93</v>
      </c>
      <c r="BP561" s="6" t="s">
        <v>94</v>
      </c>
      <c r="BQ561" s="6" t="s">
        <v>2165</v>
      </c>
      <c r="BR561" s="6" t="s">
        <v>6376</v>
      </c>
      <c r="BS561" s="6" t="s">
        <v>2166</v>
      </c>
      <c r="BT561" s="6" t="s">
        <v>1241</v>
      </c>
    </row>
    <row r="562" spans="1:72" ht="13.5" customHeight="1">
      <c r="A562" s="8" t="str">
        <f>HYPERLINK("http://kyu.snu.ac.kr/sdhj/index.jsp?type=hj/GK14653_00IM0001_074a.jpg","1747_수현내면_074a")</f>
        <v>1747_수현내면_074a</v>
      </c>
      <c r="B562" s="5">
        <v>1747</v>
      </c>
      <c r="C562" s="5" t="s">
        <v>6377</v>
      </c>
      <c r="D562" s="5" t="s">
        <v>6378</v>
      </c>
      <c r="E562" s="5">
        <v>563</v>
      </c>
      <c r="F562" s="6">
        <v>1</v>
      </c>
      <c r="G562" s="6" t="s">
        <v>99</v>
      </c>
      <c r="H562" s="6" t="s">
        <v>100</v>
      </c>
      <c r="I562" s="6">
        <v>11</v>
      </c>
      <c r="L562" s="6">
        <v>5</v>
      </c>
      <c r="M562" s="5" t="s">
        <v>2290</v>
      </c>
      <c r="N562" s="5" t="s">
        <v>2291</v>
      </c>
      <c r="S562" s="6" t="s">
        <v>238</v>
      </c>
      <c r="T562" s="6" t="s">
        <v>239</v>
      </c>
      <c r="Y562" s="6" t="s">
        <v>2298</v>
      </c>
      <c r="Z562" s="6" t="s">
        <v>2299</v>
      </c>
      <c r="AA562" s="6" t="s">
        <v>2300</v>
      </c>
      <c r="AB562" s="6" t="s">
        <v>2301</v>
      </c>
      <c r="AC562" s="6">
        <v>21</v>
      </c>
      <c r="AD562" s="6" t="s">
        <v>127</v>
      </c>
      <c r="AE562" s="6" t="s">
        <v>128</v>
      </c>
    </row>
    <row r="563" spans="1:72" ht="13.5" customHeight="1">
      <c r="A563" s="8" t="str">
        <f>HYPERLINK("http://kyu.snu.ac.kr/sdhj/index.jsp?type=hj/GK14653_00IM0001_074a.jpg","1747_수현내면_074a")</f>
        <v>1747_수현내면_074a</v>
      </c>
      <c r="B563" s="5">
        <v>1747</v>
      </c>
      <c r="C563" s="5" t="s">
        <v>5834</v>
      </c>
      <c r="D563" s="5" t="s">
        <v>5835</v>
      </c>
      <c r="E563" s="5">
        <v>564</v>
      </c>
      <c r="F563" s="6">
        <v>1</v>
      </c>
      <c r="G563" s="6" t="s">
        <v>99</v>
      </c>
      <c r="H563" s="6" t="s">
        <v>100</v>
      </c>
      <c r="I563" s="6">
        <v>11</v>
      </c>
      <c r="L563" s="6">
        <v>5</v>
      </c>
      <c r="M563" s="5" t="s">
        <v>2290</v>
      </c>
      <c r="N563" s="5" t="s">
        <v>2291</v>
      </c>
      <c r="S563" s="6" t="s">
        <v>244</v>
      </c>
      <c r="T563" s="6" t="s">
        <v>245</v>
      </c>
      <c r="AC563" s="6">
        <v>14</v>
      </c>
      <c r="AD563" s="6" t="s">
        <v>397</v>
      </c>
      <c r="AE563" s="6" t="s">
        <v>398</v>
      </c>
    </row>
    <row r="564" spans="1:72" ht="13.5" customHeight="1">
      <c r="A564" s="8" t="str">
        <f>HYPERLINK("http://kyu.snu.ac.kr/sdhj/index.jsp?type=hj/GK14653_00IM0001_074a.jpg","1747_수현내면_074a")</f>
        <v>1747_수현내면_074a</v>
      </c>
      <c r="B564" s="5">
        <v>1747</v>
      </c>
      <c r="C564" s="5" t="s">
        <v>5834</v>
      </c>
      <c r="D564" s="5" t="s">
        <v>5835</v>
      </c>
      <c r="E564" s="5">
        <v>565</v>
      </c>
      <c r="F564" s="6">
        <v>1</v>
      </c>
      <c r="G564" s="6" t="s">
        <v>99</v>
      </c>
      <c r="H564" s="6" t="s">
        <v>100</v>
      </c>
      <c r="I564" s="6">
        <v>11</v>
      </c>
      <c r="L564" s="6">
        <v>5</v>
      </c>
      <c r="M564" s="5" t="s">
        <v>2290</v>
      </c>
      <c r="N564" s="5" t="s">
        <v>2291</v>
      </c>
      <c r="S564" s="6" t="s">
        <v>248</v>
      </c>
      <c r="T564" s="6" t="s">
        <v>249</v>
      </c>
      <c r="Y564" s="6" t="s">
        <v>2302</v>
      </c>
      <c r="Z564" s="6" t="s">
        <v>2303</v>
      </c>
      <c r="AA564" s="6" t="s">
        <v>2304</v>
      </c>
      <c r="AB564" s="6" t="s">
        <v>2305</v>
      </c>
      <c r="AC564" s="6">
        <v>12</v>
      </c>
      <c r="AD564" s="6" t="s">
        <v>622</v>
      </c>
      <c r="AE564" s="6" t="s">
        <v>623</v>
      </c>
    </row>
    <row r="565" spans="1:72" ht="13.5" customHeight="1">
      <c r="A565" s="8" t="str">
        <f>HYPERLINK("http://kyu.snu.ac.kr/sdhj/index.jsp?type=hj/GK14653_00IM0001_074a.jpg","1747_수현내면_074a")</f>
        <v>1747_수현내면_074a</v>
      </c>
      <c r="B565" s="5">
        <v>1747</v>
      </c>
      <c r="C565" s="5" t="s">
        <v>5834</v>
      </c>
      <c r="D565" s="5" t="s">
        <v>5835</v>
      </c>
      <c r="E565" s="5">
        <v>566</v>
      </c>
      <c r="F565" s="6">
        <v>1</v>
      </c>
      <c r="G565" s="6" t="s">
        <v>99</v>
      </c>
      <c r="H565" s="6" t="s">
        <v>100</v>
      </c>
      <c r="I565" s="6">
        <v>11</v>
      </c>
      <c r="L565" s="6">
        <v>5</v>
      </c>
      <c r="M565" s="5" t="s">
        <v>2290</v>
      </c>
      <c r="N565" s="5" t="s">
        <v>2291</v>
      </c>
      <c r="S565" s="6" t="s">
        <v>244</v>
      </c>
      <c r="T565" s="6" t="s">
        <v>245</v>
      </c>
      <c r="AC565" s="6">
        <v>11</v>
      </c>
      <c r="AD565" s="6" t="s">
        <v>289</v>
      </c>
      <c r="AE565" s="6" t="s">
        <v>290</v>
      </c>
    </row>
    <row r="566" spans="1:72" ht="13.5" customHeight="1">
      <c r="A566" s="8" t="str">
        <f>HYPERLINK("http://kyu.snu.ac.kr/sdhj/index.jsp?type=hj/GK14653_00IM0001_074a.jpg","1747_수현내면_074a")</f>
        <v>1747_수현내면_074a</v>
      </c>
      <c r="B566" s="5">
        <v>1747</v>
      </c>
      <c r="C566" s="5" t="s">
        <v>5834</v>
      </c>
      <c r="D566" s="5" t="s">
        <v>5835</v>
      </c>
      <c r="E566" s="5">
        <v>567</v>
      </c>
      <c r="F566" s="6">
        <v>1</v>
      </c>
      <c r="G566" s="6" t="s">
        <v>99</v>
      </c>
      <c r="H566" s="6" t="s">
        <v>100</v>
      </c>
      <c r="I566" s="6">
        <v>11</v>
      </c>
      <c r="L566" s="6">
        <v>5</v>
      </c>
      <c r="M566" s="5" t="s">
        <v>2290</v>
      </c>
      <c r="N566" s="5" t="s">
        <v>2291</v>
      </c>
      <c r="T566" s="6" t="s">
        <v>6419</v>
      </c>
      <c r="U566" s="6" t="s">
        <v>137</v>
      </c>
      <c r="V566" s="6" t="s">
        <v>138</v>
      </c>
      <c r="Y566" s="6" t="s">
        <v>2191</v>
      </c>
      <c r="Z566" s="6" t="s">
        <v>2192</v>
      </c>
      <c r="AC566" s="6">
        <v>33</v>
      </c>
      <c r="AD566" s="6" t="s">
        <v>198</v>
      </c>
      <c r="AE566" s="6" t="s">
        <v>199</v>
      </c>
    </row>
    <row r="567" spans="1:72" ht="13.5" customHeight="1">
      <c r="A567" s="8" t="str">
        <f>HYPERLINK("http://kyu.snu.ac.kr/sdhj/index.jsp?type=hj/GK14653_00IM0001_074a.jpg","1747_수현내면_074a")</f>
        <v>1747_수현내면_074a</v>
      </c>
      <c r="B567" s="5">
        <v>1747</v>
      </c>
      <c r="C567" s="5" t="s">
        <v>5834</v>
      </c>
      <c r="D567" s="5" t="s">
        <v>5835</v>
      </c>
      <c r="E567" s="5">
        <v>568</v>
      </c>
      <c r="F567" s="6">
        <v>1</v>
      </c>
      <c r="G567" s="6" t="s">
        <v>99</v>
      </c>
      <c r="H567" s="6" t="s">
        <v>100</v>
      </c>
      <c r="I567" s="6">
        <v>11</v>
      </c>
      <c r="L567" s="6">
        <v>5</v>
      </c>
      <c r="M567" s="5" t="s">
        <v>2290</v>
      </c>
      <c r="N567" s="5" t="s">
        <v>2291</v>
      </c>
      <c r="T567" s="6" t="s">
        <v>6419</v>
      </c>
      <c r="U567" s="6" t="s">
        <v>137</v>
      </c>
      <c r="V567" s="6" t="s">
        <v>138</v>
      </c>
      <c r="Y567" s="6" t="s">
        <v>2306</v>
      </c>
      <c r="Z567" s="6" t="s">
        <v>2307</v>
      </c>
      <c r="AC567" s="6">
        <v>3</v>
      </c>
      <c r="AD567" s="6" t="s">
        <v>379</v>
      </c>
      <c r="AE567" s="6" t="s">
        <v>380</v>
      </c>
      <c r="BB567" s="6" t="s">
        <v>190</v>
      </c>
      <c r="BC567" s="6" t="s">
        <v>191</v>
      </c>
      <c r="BF567" s="6" t="s">
        <v>6420</v>
      </c>
    </row>
    <row r="568" spans="1:72" ht="13.5" customHeight="1">
      <c r="A568" s="8" t="str">
        <f>HYPERLINK("http://kyu.snu.ac.kr/sdhj/index.jsp?type=hj/GK14653_00IM0001_074a.jpg","1747_수현내면_074a")</f>
        <v>1747_수현내면_074a</v>
      </c>
      <c r="B568" s="5">
        <v>1747</v>
      </c>
      <c r="C568" s="5" t="s">
        <v>5834</v>
      </c>
      <c r="D568" s="5" t="s">
        <v>5835</v>
      </c>
      <c r="E568" s="5">
        <v>569</v>
      </c>
      <c r="F568" s="6">
        <v>1</v>
      </c>
      <c r="G568" s="6" t="s">
        <v>99</v>
      </c>
      <c r="H568" s="6" t="s">
        <v>100</v>
      </c>
      <c r="I568" s="6">
        <v>11</v>
      </c>
      <c r="L568" s="6">
        <v>5</v>
      </c>
      <c r="M568" s="5" t="s">
        <v>2290</v>
      </c>
      <c r="N568" s="5" t="s">
        <v>2291</v>
      </c>
      <c r="T568" s="6" t="s">
        <v>6419</v>
      </c>
      <c r="U568" s="6" t="s">
        <v>129</v>
      </c>
      <c r="V568" s="6" t="s">
        <v>130</v>
      </c>
      <c r="Y568" s="6" t="s">
        <v>2308</v>
      </c>
      <c r="Z568" s="6" t="s">
        <v>2309</v>
      </c>
      <c r="AC568" s="6">
        <v>36</v>
      </c>
      <c r="AD568" s="6" t="s">
        <v>1309</v>
      </c>
      <c r="AE568" s="6" t="s">
        <v>1310</v>
      </c>
      <c r="AG568" s="6" t="s">
        <v>6421</v>
      </c>
    </row>
    <row r="569" spans="1:72" ht="13.5" customHeight="1">
      <c r="A569" s="8" t="str">
        <f>HYPERLINK("http://kyu.snu.ac.kr/sdhj/index.jsp?type=hj/GK14653_00IM0001_074a.jpg","1747_수현내면_074a")</f>
        <v>1747_수현내면_074a</v>
      </c>
      <c r="B569" s="5">
        <v>1747</v>
      </c>
      <c r="C569" s="5" t="s">
        <v>5834</v>
      </c>
      <c r="D569" s="5" t="s">
        <v>5835</v>
      </c>
      <c r="E569" s="5">
        <v>570</v>
      </c>
      <c r="F569" s="6">
        <v>1</v>
      </c>
      <c r="G569" s="6" t="s">
        <v>99</v>
      </c>
      <c r="H569" s="6" t="s">
        <v>100</v>
      </c>
      <c r="I569" s="6">
        <v>11</v>
      </c>
      <c r="L569" s="6">
        <v>5</v>
      </c>
      <c r="M569" s="5" t="s">
        <v>2290</v>
      </c>
      <c r="N569" s="5" t="s">
        <v>2291</v>
      </c>
      <c r="T569" s="6" t="s">
        <v>6419</v>
      </c>
      <c r="U569" s="6" t="s">
        <v>129</v>
      </c>
      <c r="V569" s="6" t="s">
        <v>130</v>
      </c>
      <c r="Y569" s="6" t="s">
        <v>2310</v>
      </c>
      <c r="Z569" s="6" t="s">
        <v>2311</v>
      </c>
      <c r="AC569" s="6">
        <v>26</v>
      </c>
      <c r="AD569" s="6" t="s">
        <v>637</v>
      </c>
      <c r="AE569" s="6" t="s">
        <v>638</v>
      </c>
      <c r="AF569" s="6" t="s">
        <v>6422</v>
      </c>
      <c r="AG569" s="6" t="s">
        <v>6423</v>
      </c>
    </row>
    <row r="570" spans="1:72" ht="13.5" customHeight="1">
      <c r="A570" s="8" t="str">
        <f>HYPERLINK("http://kyu.snu.ac.kr/sdhj/index.jsp?type=hj/GK14653_00IM0001_074a.jpg","1747_수현내면_074a")</f>
        <v>1747_수현내면_074a</v>
      </c>
      <c r="B570" s="5">
        <v>1747</v>
      </c>
      <c r="C570" s="5" t="s">
        <v>5834</v>
      </c>
      <c r="D570" s="5" t="s">
        <v>5835</v>
      </c>
      <c r="E570" s="5">
        <v>571</v>
      </c>
      <c r="F570" s="6">
        <v>1</v>
      </c>
      <c r="G570" s="6" t="s">
        <v>99</v>
      </c>
      <c r="H570" s="6" t="s">
        <v>100</v>
      </c>
      <c r="I570" s="6">
        <v>12</v>
      </c>
      <c r="J570" s="6" t="s">
        <v>2312</v>
      </c>
      <c r="K570" s="6" t="s">
        <v>2313</v>
      </c>
      <c r="L570" s="6">
        <v>1</v>
      </c>
      <c r="M570" s="5" t="s">
        <v>2314</v>
      </c>
      <c r="N570" s="5" t="s">
        <v>2315</v>
      </c>
      <c r="O570" s="6" t="s">
        <v>12</v>
      </c>
      <c r="P570" s="6" t="s">
        <v>13</v>
      </c>
      <c r="T570" s="6" t="s">
        <v>6424</v>
      </c>
      <c r="U570" s="6" t="s">
        <v>73</v>
      </c>
      <c r="V570" s="6" t="s">
        <v>74</v>
      </c>
      <c r="W570" s="6" t="s">
        <v>75</v>
      </c>
      <c r="X570" s="6" t="s">
        <v>76</v>
      </c>
      <c r="Y570" s="6" t="s">
        <v>2316</v>
      </c>
      <c r="Z570" s="6" t="s">
        <v>2317</v>
      </c>
      <c r="AC570" s="6">
        <v>52</v>
      </c>
      <c r="AD570" s="6" t="s">
        <v>898</v>
      </c>
      <c r="AE570" s="6" t="s">
        <v>899</v>
      </c>
      <c r="AJ570" s="6" t="s">
        <v>33</v>
      </c>
      <c r="AK570" s="6" t="s">
        <v>34</v>
      </c>
      <c r="AL570" s="6" t="s">
        <v>285</v>
      </c>
      <c r="AM570" s="6" t="s">
        <v>286</v>
      </c>
      <c r="AT570" s="6" t="s">
        <v>73</v>
      </c>
      <c r="AU570" s="6" t="s">
        <v>74</v>
      </c>
      <c r="AV570" s="6" t="s">
        <v>2318</v>
      </c>
      <c r="AW570" s="6" t="s">
        <v>2319</v>
      </c>
      <c r="BG570" s="6" t="s">
        <v>93</v>
      </c>
      <c r="BH570" s="6" t="s">
        <v>94</v>
      </c>
      <c r="BI570" s="6" t="s">
        <v>2320</v>
      </c>
      <c r="BJ570" s="6" t="s">
        <v>2321</v>
      </c>
      <c r="BK570" s="6" t="s">
        <v>93</v>
      </c>
      <c r="BL570" s="6" t="s">
        <v>94</v>
      </c>
      <c r="BM570" s="6" t="s">
        <v>2322</v>
      </c>
      <c r="BN570" s="6" t="s">
        <v>2323</v>
      </c>
      <c r="BO570" s="6" t="s">
        <v>93</v>
      </c>
      <c r="BP570" s="6" t="s">
        <v>94</v>
      </c>
      <c r="BQ570" s="6" t="s">
        <v>2324</v>
      </c>
      <c r="BR570" s="6" t="s">
        <v>2325</v>
      </c>
      <c r="BS570" s="6" t="s">
        <v>687</v>
      </c>
      <c r="BT570" s="6" t="s">
        <v>688</v>
      </c>
    </row>
    <row r="571" spans="1:72" ht="13.5" customHeight="1">
      <c r="A571" s="8" t="str">
        <f>HYPERLINK("http://kyu.snu.ac.kr/sdhj/index.jsp?type=hj/GK14653_00IM0001_074a.jpg","1747_수현내면_074a")</f>
        <v>1747_수현내면_074a</v>
      </c>
      <c r="B571" s="5">
        <v>1747</v>
      </c>
      <c r="C571" s="5" t="s">
        <v>6425</v>
      </c>
      <c r="D571" s="5" t="s">
        <v>6426</v>
      </c>
      <c r="E571" s="5">
        <v>572</v>
      </c>
      <c r="F571" s="6">
        <v>1</v>
      </c>
      <c r="G571" s="6" t="s">
        <v>99</v>
      </c>
      <c r="H571" s="6" t="s">
        <v>100</v>
      </c>
      <c r="I571" s="6">
        <v>12</v>
      </c>
      <c r="L571" s="6">
        <v>1</v>
      </c>
      <c r="M571" s="5" t="s">
        <v>2314</v>
      </c>
      <c r="N571" s="5" t="s">
        <v>2315</v>
      </c>
      <c r="S571" s="6" t="s">
        <v>101</v>
      </c>
      <c r="T571" s="6" t="s">
        <v>102</v>
      </c>
      <c r="W571" s="6" t="s">
        <v>2326</v>
      </c>
      <c r="X571" s="6" t="s">
        <v>2327</v>
      </c>
      <c r="Y571" s="6" t="s">
        <v>105</v>
      </c>
      <c r="Z571" s="6" t="s">
        <v>106</v>
      </c>
      <c r="AC571" s="6">
        <v>51</v>
      </c>
      <c r="AD571" s="6" t="s">
        <v>327</v>
      </c>
      <c r="AE571" s="6" t="s">
        <v>328</v>
      </c>
      <c r="AJ571" s="6" t="s">
        <v>109</v>
      </c>
      <c r="AK571" s="6" t="s">
        <v>110</v>
      </c>
      <c r="AL571" s="6" t="s">
        <v>2328</v>
      </c>
      <c r="AM571" s="6" t="s">
        <v>2329</v>
      </c>
      <c r="AT571" s="6" t="s">
        <v>93</v>
      </c>
      <c r="AU571" s="6" t="s">
        <v>94</v>
      </c>
      <c r="AV571" s="6" t="s">
        <v>2330</v>
      </c>
      <c r="AW571" s="6" t="s">
        <v>2331</v>
      </c>
      <c r="BG571" s="6" t="s">
        <v>93</v>
      </c>
      <c r="BH571" s="6" t="s">
        <v>94</v>
      </c>
      <c r="BI571" s="6" t="s">
        <v>2332</v>
      </c>
      <c r="BJ571" s="6" t="s">
        <v>2333</v>
      </c>
      <c r="BK571" s="6" t="s">
        <v>93</v>
      </c>
      <c r="BL571" s="6" t="s">
        <v>94</v>
      </c>
      <c r="BM571" s="6" t="s">
        <v>2334</v>
      </c>
      <c r="BN571" s="6" t="s">
        <v>2335</v>
      </c>
      <c r="BO571" s="6" t="s">
        <v>93</v>
      </c>
      <c r="BP571" s="6" t="s">
        <v>94</v>
      </c>
      <c r="BQ571" s="6" t="s">
        <v>2336</v>
      </c>
      <c r="BR571" s="6" t="s">
        <v>2337</v>
      </c>
      <c r="BS571" s="6" t="s">
        <v>285</v>
      </c>
      <c r="BT571" s="6" t="s">
        <v>286</v>
      </c>
    </row>
    <row r="572" spans="1:72" ht="13.5" customHeight="1">
      <c r="A572" s="8" t="str">
        <f>HYPERLINK("http://kyu.snu.ac.kr/sdhj/index.jsp?type=hj/GK14653_00IM0001_074a.jpg","1747_수현내면_074a")</f>
        <v>1747_수현내면_074a</v>
      </c>
      <c r="B572" s="5">
        <v>1747</v>
      </c>
      <c r="C572" s="5" t="s">
        <v>6005</v>
      </c>
      <c r="D572" s="5" t="s">
        <v>6006</v>
      </c>
      <c r="E572" s="5">
        <v>573</v>
      </c>
      <c r="F572" s="6">
        <v>1</v>
      </c>
      <c r="G572" s="6" t="s">
        <v>99</v>
      </c>
      <c r="H572" s="6" t="s">
        <v>100</v>
      </c>
      <c r="I572" s="6">
        <v>12</v>
      </c>
      <c r="L572" s="6">
        <v>1</v>
      </c>
      <c r="M572" s="5" t="s">
        <v>2314</v>
      </c>
      <c r="N572" s="5" t="s">
        <v>2315</v>
      </c>
      <c r="S572" s="6" t="s">
        <v>238</v>
      </c>
      <c r="T572" s="6" t="s">
        <v>239</v>
      </c>
      <c r="Y572" s="6" t="s">
        <v>2338</v>
      </c>
      <c r="Z572" s="6" t="s">
        <v>2339</v>
      </c>
      <c r="AC572" s="6">
        <v>15</v>
      </c>
      <c r="AD572" s="6" t="s">
        <v>176</v>
      </c>
      <c r="AE572" s="6" t="s">
        <v>177</v>
      </c>
    </row>
    <row r="573" spans="1:72" ht="13.5" customHeight="1">
      <c r="A573" s="8" t="str">
        <f>HYPERLINK("http://kyu.snu.ac.kr/sdhj/index.jsp?type=hj/GK14653_00IM0001_074a.jpg","1747_수현내면_074a")</f>
        <v>1747_수현내면_074a</v>
      </c>
      <c r="B573" s="5">
        <v>1747</v>
      </c>
      <c r="C573" s="5" t="s">
        <v>6425</v>
      </c>
      <c r="D573" s="5" t="s">
        <v>6426</v>
      </c>
      <c r="E573" s="5">
        <v>574</v>
      </c>
      <c r="F573" s="6">
        <v>1</v>
      </c>
      <c r="G573" s="6" t="s">
        <v>99</v>
      </c>
      <c r="H573" s="6" t="s">
        <v>100</v>
      </c>
      <c r="I573" s="6">
        <v>12</v>
      </c>
      <c r="L573" s="6">
        <v>1</v>
      </c>
      <c r="M573" s="5" t="s">
        <v>2314</v>
      </c>
      <c r="N573" s="5" t="s">
        <v>2315</v>
      </c>
      <c r="S573" s="6" t="s">
        <v>248</v>
      </c>
      <c r="T573" s="6" t="s">
        <v>249</v>
      </c>
      <c r="Y573" s="6" t="s">
        <v>2340</v>
      </c>
      <c r="Z573" s="6" t="s">
        <v>2341</v>
      </c>
      <c r="AC573" s="6">
        <v>10</v>
      </c>
      <c r="AD573" s="6" t="s">
        <v>206</v>
      </c>
      <c r="AE573" s="6" t="s">
        <v>207</v>
      </c>
    </row>
    <row r="574" spans="1:72" ht="13.5" customHeight="1">
      <c r="A574" s="8" t="str">
        <f>HYPERLINK("http://kyu.snu.ac.kr/sdhj/index.jsp?type=hj/GK14653_00IM0001_074a.jpg","1747_수현내면_074a")</f>
        <v>1747_수현내면_074a</v>
      </c>
      <c r="B574" s="5">
        <v>1747</v>
      </c>
      <c r="C574" s="5" t="s">
        <v>6425</v>
      </c>
      <c r="D574" s="5" t="s">
        <v>6426</v>
      </c>
      <c r="E574" s="5">
        <v>575</v>
      </c>
      <c r="F574" s="6">
        <v>1</v>
      </c>
      <c r="G574" s="6" t="s">
        <v>99</v>
      </c>
      <c r="H574" s="6" t="s">
        <v>100</v>
      </c>
      <c r="I574" s="6">
        <v>12</v>
      </c>
      <c r="L574" s="6">
        <v>1</v>
      </c>
      <c r="M574" s="5" t="s">
        <v>2314</v>
      </c>
      <c r="N574" s="5" t="s">
        <v>2315</v>
      </c>
      <c r="T574" s="6" t="s">
        <v>6427</v>
      </c>
      <c r="U574" s="6" t="s">
        <v>137</v>
      </c>
      <c r="V574" s="6" t="s">
        <v>138</v>
      </c>
      <c r="Y574" s="6" t="s">
        <v>1698</v>
      </c>
      <c r="Z574" s="6" t="s">
        <v>1699</v>
      </c>
      <c r="AC574" s="6">
        <v>45</v>
      </c>
      <c r="AD574" s="6" t="s">
        <v>730</v>
      </c>
      <c r="AE574" s="6" t="s">
        <v>731</v>
      </c>
      <c r="BB574" s="6" t="s">
        <v>137</v>
      </c>
      <c r="BC574" s="6" t="s">
        <v>138</v>
      </c>
      <c r="BD574" s="6" t="s">
        <v>1456</v>
      </c>
      <c r="BE574" s="6" t="s">
        <v>6155</v>
      </c>
      <c r="BF574" s="6" t="s">
        <v>6156</v>
      </c>
    </row>
    <row r="575" spans="1:72" ht="13.5" customHeight="1">
      <c r="A575" s="8" t="str">
        <f>HYPERLINK("http://kyu.snu.ac.kr/sdhj/index.jsp?type=hj/GK14653_00IM0001_074a.jpg","1747_수현내면_074a")</f>
        <v>1747_수현내면_074a</v>
      </c>
      <c r="B575" s="5">
        <v>1747</v>
      </c>
      <c r="C575" s="5" t="s">
        <v>6157</v>
      </c>
      <c r="D575" s="5" t="s">
        <v>6158</v>
      </c>
      <c r="E575" s="5">
        <v>576</v>
      </c>
      <c r="F575" s="6">
        <v>1</v>
      </c>
      <c r="G575" s="6" t="s">
        <v>99</v>
      </c>
      <c r="H575" s="6" t="s">
        <v>100</v>
      </c>
      <c r="I575" s="6">
        <v>12</v>
      </c>
      <c r="L575" s="6">
        <v>1</v>
      </c>
      <c r="M575" s="5" t="s">
        <v>2314</v>
      </c>
      <c r="N575" s="5" t="s">
        <v>2315</v>
      </c>
      <c r="T575" s="6" t="s">
        <v>6427</v>
      </c>
      <c r="U575" s="6" t="s">
        <v>129</v>
      </c>
      <c r="V575" s="6" t="s">
        <v>130</v>
      </c>
      <c r="Y575" s="6" t="s">
        <v>2342</v>
      </c>
      <c r="Z575" s="6" t="s">
        <v>2343</v>
      </c>
      <c r="AC575" s="6">
        <v>37</v>
      </c>
      <c r="AD575" s="6" t="s">
        <v>431</v>
      </c>
      <c r="AE575" s="6" t="s">
        <v>432</v>
      </c>
      <c r="AF575" s="6" t="s">
        <v>2344</v>
      </c>
      <c r="AG575" s="6" t="s">
        <v>2345</v>
      </c>
      <c r="AT575" s="6" t="s">
        <v>129</v>
      </c>
      <c r="AU575" s="6" t="s">
        <v>130</v>
      </c>
      <c r="AV575" s="6" t="s">
        <v>2346</v>
      </c>
      <c r="AW575" s="6" t="s">
        <v>2347</v>
      </c>
      <c r="BB575" s="6" t="s">
        <v>830</v>
      </c>
      <c r="BC575" s="6" t="s">
        <v>6428</v>
      </c>
      <c r="BF575" s="6" t="s">
        <v>6429</v>
      </c>
    </row>
    <row r="576" spans="1:72" ht="13.5" customHeight="1">
      <c r="A576" s="8" t="str">
        <f>HYPERLINK("http://kyu.snu.ac.kr/sdhj/index.jsp?type=hj/GK14653_00IM0001_074a.jpg","1747_수현내면_074a")</f>
        <v>1747_수현내면_074a</v>
      </c>
      <c r="B576" s="5">
        <v>1747</v>
      </c>
      <c r="C576" s="5" t="s">
        <v>6425</v>
      </c>
      <c r="D576" s="5" t="s">
        <v>6426</v>
      </c>
      <c r="E576" s="5">
        <v>577</v>
      </c>
      <c r="F576" s="6">
        <v>1</v>
      </c>
      <c r="G576" s="6" t="s">
        <v>99</v>
      </c>
      <c r="H576" s="6" t="s">
        <v>100</v>
      </c>
      <c r="I576" s="6">
        <v>12</v>
      </c>
      <c r="L576" s="6">
        <v>2</v>
      </c>
      <c r="M576" s="5" t="s">
        <v>2348</v>
      </c>
      <c r="N576" s="5" t="s">
        <v>2349</v>
      </c>
      <c r="T576" s="6" t="s">
        <v>5808</v>
      </c>
      <c r="U576" s="6" t="s">
        <v>73</v>
      </c>
      <c r="V576" s="6" t="s">
        <v>74</v>
      </c>
      <c r="W576" s="6" t="s">
        <v>75</v>
      </c>
      <c r="X576" s="6" t="s">
        <v>76</v>
      </c>
      <c r="Y576" s="6" t="s">
        <v>2350</v>
      </c>
      <c r="Z576" s="6" t="s">
        <v>2351</v>
      </c>
      <c r="AC576" s="6">
        <v>34</v>
      </c>
      <c r="AD576" s="6" t="s">
        <v>726</v>
      </c>
      <c r="AE576" s="6" t="s">
        <v>727</v>
      </c>
      <c r="AJ576" s="6" t="s">
        <v>33</v>
      </c>
      <c r="AK576" s="6" t="s">
        <v>34</v>
      </c>
      <c r="AL576" s="6" t="s">
        <v>285</v>
      </c>
      <c r="AM576" s="6" t="s">
        <v>286</v>
      </c>
      <c r="AT576" s="6" t="s">
        <v>73</v>
      </c>
      <c r="AU576" s="6" t="s">
        <v>74</v>
      </c>
      <c r="AV576" s="6" t="s">
        <v>2352</v>
      </c>
      <c r="AW576" s="6" t="s">
        <v>2353</v>
      </c>
      <c r="BG576" s="6" t="s">
        <v>93</v>
      </c>
      <c r="BH576" s="6" t="s">
        <v>94</v>
      </c>
      <c r="BI576" s="6" t="s">
        <v>2354</v>
      </c>
      <c r="BJ576" s="6" t="s">
        <v>2355</v>
      </c>
      <c r="BK576" s="6" t="s">
        <v>93</v>
      </c>
      <c r="BL576" s="6" t="s">
        <v>94</v>
      </c>
      <c r="BM576" s="6" t="s">
        <v>2356</v>
      </c>
      <c r="BN576" s="6" t="s">
        <v>2357</v>
      </c>
      <c r="BO576" s="6" t="s">
        <v>83</v>
      </c>
      <c r="BP576" s="6" t="s">
        <v>84</v>
      </c>
      <c r="BQ576" s="6" t="s">
        <v>2358</v>
      </c>
      <c r="BR576" s="6" t="s">
        <v>2359</v>
      </c>
      <c r="BS576" s="6" t="s">
        <v>81</v>
      </c>
      <c r="BT576" s="6" t="s">
        <v>82</v>
      </c>
    </row>
    <row r="577" spans="1:72" ht="13.5" customHeight="1">
      <c r="A577" s="8" t="str">
        <f>HYPERLINK("http://kyu.snu.ac.kr/sdhj/index.jsp?type=hj/GK14653_00IM0001_074a.jpg","1747_수현내면_074a")</f>
        <v>1747_수현내면_074a</v>
      </c>
      <c r="B577" s="5">
        <v>1747</v>
      </c>
      <c r="C577" s="5" t="s">
        <v>5832</v>
      </c>
      <c r="D577" s="5" t="s">
        <v>5833</v>
      </c>
      <c r="E577" s="5">
        <v>578</v>
      </c>
      <c r="F577" s="6">
        <v>1</v>
      </c>
      <c r="G577" s="6" t="s">
        <v>99</v>
      </c>
      <c r="H577" s="6" t="s">
        <v>100</v>
      </c>
      <c r="I577" s="6">
        <v>12</v>
      </c>
      <c r="L577" s="6">
        <v>2</v>
      </c>
      <c r="M577" s="5" t="s">
        <v>2348</v>
      </c>
      <c r="N577" s="5" t="s">
        <v>2349</v>
      </c>
      <c r="S577" s="6" t="s">
        <v>101</v>
      </c>
      <c r="T577" s="6" t="s">
        <v>102</v>
      </c>
      <c r="W577" s="6" t="s">
        <v>677</v>
      </c>
      <c r="X577" s="6" t="s">
        <v>6430</v>
      </c>
      <c r="Y577" s="6" t="s">
        <v>105</v>
      </c>
      <c r="Z577" s="6" t="s">
        <v>106</v>
      </c>
      <c r="AC577" s="6">
        <v>36</v>
      </c>
      <c r="AD577" s="6" t="s">
        <v>1309</v>
      </c>
      <c r="AE577" s="6" t="s">
        <v>1310</v>
      </c>
      <c r="AJ577" s="6" t="s">
        <v>109</v>
      </c>
      <c r="AK577" s="6" t="s">
        <v>110</v>
      </c>
      <c r="AL577" s="6" t="s">
        <v>982</v>
      </c>
      <c r="AM577" s="6" t="s">
        <v>983</v>
      </c>
      <c r="AT577" s="6" t="s">
        <v>979</v>
      </c>
      <c r="AU577" s="6" t="s">
        <v>980</v>
      </c>
      <c r="AV577" s="6" t="s">
        <v>2360</v>
      </c>
      <c r="AW577" s="6" t="s">
        <v>2361</v>
      </c>
      <c r="BG577" s="6" t="s">
        <v>979</v>
      </c>
      <c r="BH577" s="6" t="s">
        <v>980</v>
      </c>
      <c r="BI577" s="6" t="s">
        <v>2362</v>
      </c>
      <c r="BJ577" s="6" t="s">
        <v>2363</v>
      </c>
      <c r="BK577" s="6" t="s">
        <v>979</v>
      </c>
      <c r="BL577" s="6" t="s">
        <v>980</v>
      </c>
      <c r="BM577" s="6" t="s">
        <v>2364</v>
      </c>
      <c r="BN577" s="6" t="s">
        <v>2365</v>
      </c>
      <c r="BO577" s="6" t="s">
        <v>93</v>
      </c>
      <c r="BP577" s="6" t="s">
        <v>94</v>
      </c>
      <c r="BQ577" s="6" t="s">
        <v>2366</v>
      </c>
      <c r="BR577" s="6" t="s">
        <v>2367</v>
      </c>
      <c r="BS577" s="6" t="s">
        <v>1600</v>
      </c>
      <c r="BT577" s="6" t="s">
        <v>1601</v>
      </c>
    </row>
    <row r="578" spans="1:72" ht="13.5" customHeight="1">
      <c r="A578" s="8" t="str">
        <f>HYPERLINK("http://kyu.snu.ac.kr/sdhj/index.jsp?type=hj/GK14653_00IM0001_074a.jpg","1747_수현내면_074a")</f>
        <v>1747_수현내면_074a</v>
      </c>
      <c r="B578" s="5">
        <v>1747</v>
      </c>
      <c r="C578" s="5" t="s">
        <v>6425</v>
      </c>
      <c r="D578" s="5" t="s">
        <v>6426</v>
      </c>
      <c r="E578" s="5">
        <v>579</v>
      </c>
      <c r="F578" s="6">
        <v>1</v>
      </c>
      <c r="G578" s="6" t="s">
        <v>99</v>
      </c>
      <c r="H578" s="6" t="s">
        <v>100</v>
      </c>
      <c r="I578" s="6">
        <v>12</v>
      </c>
      <c r="L578" s="6">
        <v>2</v>
      </c>
      <c r="M578" s="5" t="s">
        <v>2348</v>
      </c>
      <c r="N578" s="5" t="s">
        <v>2349</v>
      </c>
      <c r="S578" s="6" t="s">
        <v>238</v>
      </c>
      <c r="T578" s="6" t="s">
        <v>239</v>
      </c>
      <c r="Y578" s="6" t="s">
        <v>2368</v>
      </c>
      <c r="Z578" s="6" t="s">
        <v>2369</v>
      </c>
      <c r="AC578" s="6">
        <v>14</v>
      </c>
      <c r="AD578" s="6" t="s">
        <v>397</v>
      </c>
      <c r="AE578" s="6" t="s">
        <v>398</v>
      </c>
    </row>
    <row r="579" spans="1:72" ht="13.5" customHeight="1">
      <c r="A579" s="8" t="str">
        <f>HYPERLINK("http://kyu.snu.ac.kr/sdhj/index.jsp?type=hj/GK14653_00IM0001_074a.jpg","1747_수현내면_074a")</f>
        <v>1747_수현내면_074a</v>
      </c>
      <c r="B579" s="5">
        <v>1747</v>
      </c>
      <c r="C579" s="5" t="s">
        <v>5819</v>
      </c>
      <c r="D579" s="5" t="s">
        <v>5820</v>
      </c>
      <c r="E579" s="5">
        <v>580</v>
      </c>
      <c r="F579" s="6">
        <v>1</v>
      </c>
      <c r="G579" s="6" t="s">
        <v>99</v>
      </c>
      <c r="H579" s="6" t="s">
        <v>100</v>
      </c>
      <c r="I579" s="6">
        <v>12</v>
      </c>
      <c r="L579" s="6">
        <v>2</v>
      </c>
      <c r="M579" s="5" t="s">
        <v>2348</v>
      </c>
      <c r="N579" s="5" t="s">
        <v>2349</v>
      </c>
      <c r="S579" s="6" t="s">
        <v>244</v>
      </c>
      <c r="T579" s="6" t="s">
        <v>245</v>
      </c>
      <c r="AC579" s="6">
        <v>6</v>
      </c>
      <c r="AD579" s="6" t="s">
        <v>133</v>
      </c>
      <c r="AE579" s="6" t="s">
        <v>134</v>
      </c>
    </row>
    <row r="580" spans="1:72" ht="13.5" customHeight="1">
      <c r="A580" s="8" t="str">
        <f>HYPERLINK("http://kyu.snu.ac.kr/sdhj/index.jsp?type=hj/GK14653_00IM0001_074a.jpg","1747_수현내면_074a")</f>
        <v>1747_수현내면_074a</v>
      </c>
      <c r="B580" s="5">
        <v>1747</v>
      </c>
      <c r="C580" s="5" t="s">
        <v>5819</v>
      </c>
      <c r="D580" s="5" t="s">
        <v>5820</v>
      </c>
      <c r="E580" s="5">
        <v>581</v>
      </c>
      <c r="F580" s="6">
        <v>1</v>
      </c>
      <c r="G580" s="6" t="s">
        <v>99</v>
      </c>
      <c r="H580" s="6" t="s">
        <v>100</v>
      </c>
      <c r="I580" s="6">
        <v>12</v>
      </c>
      <c r="L580" s="6">
        <v>2</v>
      </c>
      <c r="M580" s="5" t="s">
        <v>2348</v>
      </c>
      <c r="N580" s="5" t="s">
        <v>2349</v>
      </c>
      <c r="T580" s="6" t="s">
        <v>5702</v>
      </c>
      <c r="U580" s="6" t="s">
        <v>137</v>
      </c>
      <c r="V580" s="6" t="s">
        <v>138</v>
      </c>
      <c r="Y580" s="6" t="s">
        <v>2370</v>
      </c>
      <c r="Z580" s="6" t="s">
        <v>2371</v>
      </c>
      <c r="AC580" s="6">
        <v>24</v>
      </c>
      <c r="AD580" s="6" t="s">
        <v>246</v>
      </c>
      <c r="AE580" s="6" t="s">
        <v>247</v>
      </c>
      <c r="AF580" s="6" t="s">
        <v>575</v>
      </c>
      <c r="AG580" s="6" t="s">
        <v>576</v>
      </c>
      <c r="BB580" s="6" t="s">
        <v>137</v>
      </c>
      <c r="BC580" s="6" t="s">
        <v>138</v>
      </c>
      <c r="BD580" s="6" t="s">
        <v>2372</v>
      </c>
      <c r="BE580" s="6" t="s">
        <v>2373</v>
      </c>
      <c r="BF580" s="6" t="s">
        <v>5825</v>
      </c>
    </row>
    <row r="581" spans="1:72" ht="13.5" customHeight="1">
      <c r="A581" s="8" t="str">
        <f>HYPERLINK("http://kyu.snu.ac.kr/sdhj/index.jsp?type=hj/GK14653_00IM0001_074a.jpg","1747_수현내면_074a")</f>
        <v>1747_수현내면_074a</v>
      </c>
      <c r="B581" s="5">
        <v>1747</v>
      </c>
      <c r="C581" s="5" t="s">
        <v>5819</v>
      </c>
      <c r="D581" s="5" t="s">
        <v>5820</v>
      </c>
      <c r="E581" s="5">
        <v>582</v>
      </c>
      <c r="F581" s="6">
        <v>1</v>
      </c>
      <c r="G581" s="6" t="s">
        <v>99</v>
      </c>
      <c r="H581" s="6" t="s">
        <v>100</v>
      </c>
      <c r="I581" s="6">
        <v>12</v>
      </c>
      <c r="L581" s="6">
        <v>2</v>
      </c>
      <c r="M581" s="5" t="s">
        <v>2348</v>
      </c>
      <c r="N581" s="5" t="s">
        <v>2349</v>
      </c>
      <c r="T581" s="6" t="s">
        <v>5702</v>
      </c>
      <c r="U581" s="6" t="s">
        <v>137</v>
      </c>
      <c r="V581" s="6" t="s">
        <v>138</v>
      </c>
      <c r="Y581" s="6" t="s">
        <v>2374</v>
      </c>
      <c r="Z581" s="6" t="s">
        <v>2375</v>
      </c>
      <c r="AC581" s="6">
        <v>6</v>
      </c>
      <c r="AD581" s="6" t="s">
        <v>133</v>
      </c>
      <c r="AE581" s="6" t="s">
        <v>134</v>
      </c>
      <c r="AF581" s="6" t="s">
        <v>135</v>
      </c>
      <c r="AG581" s="6" t="s">
        <v>136</v>
      </c>
      <c r="BC581" s="6" t="s">
        <v>138</v>
      </c>
      <c r="BE581" s="6" t="s">
        <v>2373</v>
      </c>
      <c r="BF581" s="6" t="s">
        <v>5828</v>
      </c>
    </row>
    <row r="582" spans="1:72" ht="13.5" customHeight="1">
      <c r="A582" s="8" t="str">
        <f>HYPERLINK("http://kyu.snu.ac.kr/sdhj/index.jsp?type=hj/GK14653_00IM0001_074a.jpg","1747_수현내면_074a")</f>
        <v>1747_수현내면_074a</v>
      </c>
      <c r="B582" s="5">
        <v>1747</v>
      </c>
      <c r="C582" s="5" t="s">
        <v>5819</v>
      </c>
      <c r="D582" s="5" t="s">
        <v>5820</v>
      </c>
      <c r="E582" s="5">
        <v>583</v>
      </c>
      <c r="F582" s="6">
        <v>1</v>
      </c>
      <c r="G582" s="6" t="s">
        <v>99</v>
      </c>
      <c r="H582" s="6" t="s">
        <v>100</v>
      </c>
      <c r="I582" s="6">
        <v>12</v>
      </c>
      <c r="L582" s="6">
        <v>3</v>
      </c>
      <c r="M582" s="5" t="s">
        <v>842</v>
      </c>
      <c r="N582" s="5" t="s">
        <v>843</v>
      </c>
      <c r="T582" s="6" t="s">
        <v>5794</v>
      </c>
      <c r="U582" s="6" t="s">
        <v>323</v>
      </c>
      <c r="V582" s="6" t="s">
        <v>324</v>
      </c>
      <c r="Y582" s="6" t="s">
        <v>842</v>
      </c>
      <c r="Z582" s="6" t="s">
        <v>843</v>
      </c>
      <c r="AC582" s="6">
        <v>56</v>
      </c>
      <c r="AD582" s="6" t="s">
        <v>265</v>
      </c>
      <c r="AE582" s="6" t="s">
        <v>266</v>
      </c>
      <c r="AN582" s="6" t="s">
        <v>311</v>
      </c>
      <c r="AO582" s="6" t="s">
        <v>312</v>
      </c>
      <c r="AP582" s="6" t="s">
        <v>73</v>
      </c>
      <c r="AQ582" s="6" t="s">
        <v>74</v>
      </c>
      <c r="AR582" s="6" t="s">
        <v>769</v>
      </c>
      <c r="AS582" s="6" t="s">
        <v>770</v>
      </c>
      <c r="AT582" s="6" t="s">
        <v>331</v>
      </c>
      <c r="AU582" s="6" t="s">
        <v>332</v>
      </c>
      <c r="AV582" s="6" t="s">
        <v>2376</v>
      </c>
      <c r="AW582" s="6" t="s">
        <v>2377</v>
      </c>
      <c r="BG582" s="6" t="s">
        <v>331</v>
      </c>
      <c r="BH582" s="6" t="s">
        <v>332</v>
      </c>
      <c r="BI582" s="6" t="s">
        <v>2378</v>
      </c>
      <c r="BJ582" s="6" t="s">
        <v>2379</v>
      </c>
      <c r="BK582" s="6" t="s">
        <v>331</v>
      </c>
      <c r="BL582" s="6" t="s">
        <v>332</v>
      </c>
      <c r="BM582" s="6" t="s">
        <v>488</v>
      </c>
      <c r="BN582" s="6" t="s">
        <v>489</v>
      </c>
      <c r="BO582" s="6" t="s">
        <v>331</v>
      </c>
      <c r="BP582" s="6" t="s">
        <v>332</v>
      </c>
      <c r="BQ582" s="6" t="s">
        <v>2380</v>
      </c>
      <c r="BR582" s="6" t="s">
        <v>2381</v>
      </c>
    </row>
    <row r="583" spans="1:72" ht="13.5" customHeight="1">
      <c r="A583" s="8" t="str">
        <f>HYPERLINK("http://kyu.snu.ac.kr/sdhj/index.jsp?type=hj/GK14653_00IM0001_074a.jpg","1747_수현내면_074a")</f>
        <v>1747_수현내면_074a</v>
      </c>
      <c r="B583" s="5">
        <v>1747</v>
      </c>
      <c r="C583" s="5" t="s">
        <v>5916</v>
      </c>
      <c r="D583" s="5" t="s">
        <v>5917</v>
      </c>
      <c r="E583" s="5">
        <v>584</v>
      </c>
      <c r="F583" s="6">
        <v>1</v>
      </c>
      <c r="G583" s="6" t="s">
        <v>99</v>
      </c>
      <c r="H583" s="6" t="s">
        <v>100</v>
      </c>
      <c r="I583" s="6">
        <v>12</v>
      </c>
      <c r="L583" s="6">
        <v>4</v>
      </c>
      <c r="M583" s="5" t="s">
        <v>2382</v>
      </c>
      <c r="N583" s="5" t="s">
        <v>2383</v>
      </c>
      <c r="T583" s="6" t="s">
        <v>5794</v>
      </c>
      <c r="U583" s="6" t="s">
        <v>273</v>
      </c>
      <c r="V583" s="6" t="s">
        <v>6374</v>
      </c>
      <c r="W583" s="6" t="s">
        <v>2151</v>
      </c>
      <c r="X583" s="6" t="s">
        <v>2152</v>
      </c>
      <c r="Y583" s="6" t="s">
        <v>2384</v>
      </c>
      <c r="Z583" s="6" t="s">
        <v>922</v>
      </c>
      <c r="AC583" s="6">
        <v>51</v>
      </c>
      <c r="AD583" s="6" t="s">
        <v>327</v>
      </c>
      <c r="AE583" s="6" t="s">
        <v>328</v>
      </c>
      <c r="AJ583" s="6" t="s">
        <v>33</v>
      </c>
      <c r="AK583" s="6" t="s">
        <v>34</v>
      </c>
      <c r="AL583" s="6" t="s">
        <v>2153</v>
      </c>
      <c r="AM583" s="6" t="s">
        <v>2154</v>
      </c>
      <c r="AT583" s="6" t="s">
        <v>2155</v>
      </c>
      <c r="AU583" s="6" t="s">
        <v>2156</v>
      </c>
      <c r="AV583" s="6" t="s">
        <v>2157</v>
      </c>
      <c r="AW583" s="6" t="s">
        <v>2158</v>
      </c>
      <c r="BG583" s="6" t="s">
        <v>2159</v>
      </c>
      <c r="BH583" s="6" t="s">
        <v>2160</v>
      </c>
      <c r="BI583" s="6" t="s">
        <v>2161</v>
      </c>
      <c r="BJ583" s="6" t="s">
        <v>6375</v>
      </c>
      <c r="BK583" s="6" t="s">
        <v>2162</v>
      </c>
      <c r="BL583" s="6" t="s">
        <v>2163</v>
      </c>
      <c r="BM583" s="6" t="s">
        <v>2164</v>
      </c>
      <c r="BN583" s="6" t="s">
        <v>2047</v>
      </c>
      <c r="BO583" s="6" t="s">
        <v>93</v>
      </c>
      <c r="BP583" s="6" t="s">
        <v>94</v>
      </c>
      <c r="BQ583" s="6" t="s">
        <v>2165</v>
      </c>
      <c r="BR583" s="6" t="s">
        <v>6376</v>
      </c>
      <c r="BS583" s="6" t="s">
        <v>2166</v>
      </c>
      <c r="BT583" s="6" t="s">
        <v>1241</v>
      </c>
    </row>
    <row r="584" spans="1:72" ht="13.5" customHeight="1">
      <c r="A584" s="8" t="str">
        <f>HYPERLINK("http://kyu.snu.ac.kr/sdhj/index.jsp?type=hj/GK14653_00IM0001_074a.jpg","1747_수현내면_074a")</f>
        <v>1747_수현내면_074a</v>
      </c>
      <c r="B584" s="5">
        <v>1747</v>
      </c>
      <c r="C584" s="5" t="s">
        <v>6377</v>
      </c>
      <c r="D584" s="5" t="s">
        <v>6378</v>
      </c>
      <c r="E584" s="5">
        <v>585</v>
      </c>
      <c r="F584" s="6">
        <v>1</v>
      </c>
      <c r="G584" s="6" t="s">
        <v>99</v>
      </c>
      <c r="H584" s="6" t="s">
        <v>100</v>
      </c>
      <c r="I584" s="6">
        <v>12</v>
      </c>
      <c r="L584" s="6">
        <v>4</v>
      </c>
      <c r="M584" s="5" t="s">
        <v>2382</v>
      </c>
      <c r="N584" s="5" t="s">
        <v>2383</v>
      </c>
      <c r="S584" s="6" t="s">
        <v>238</v>
      </c>
      <c r="T584" s="6" t="s">
        <v>239</v>
      </c>
      <c r="U584" s="6" t="s">
        <v>73</v>
      </c>
      <c r="V584" s="6" t="s">
        <v>74</v>
      </c>
      <c r="Y584" s="6" t="s">
        <v>2385</v>
      </c>
      <c r="Z584" s="6" t="s">
        <v>2386</v>
      </c>
      <c r="AC584" s="6">
        <v>21</v>
      </c>
      <c r="AD584" s="6" t="s">
        <v>127</v>
      </c>
      <c r="AE584" s="6" t="s">
        <v>128</v>
      </c>
    </row>
    <row r="585" spans="1:72" ht="13.5" customHeight="1">
      <c r="A585" s="8" t="str">
        <f>HYPERLINK("http://kyu.snu.ac.kr/sdhj/index.jsp?type=hj/GK14653_00IM0001_074a.jpg","1747_수현내면_074a")</f>
        <v>1747_수현내면_074a</v>
      </c>
      <c r="B585" s="5">
        <v>1747</v>
      </c>
      <c r="C585" s="5" t="s">
        <v>5803</v>
      </c>
      <c r="D585" s="5" t="s">
        <v>5804</v>
      </c>
      <c r="E585" s="5">
        <v>586</v>
      </c>
      <c r="F585" s="6">
        <v>1</v>
      </c>
      <c r="G585" s="6" t="s">
        <v>99</v>
      </c>
      <c r="H585" s="6" t="s">
        <v>100</v>
      </c>
      <c r="I585" s="6">
        <v>12</v>
      </c>
      <c r="L585" s="6">
        <v>4</v>
      </c>
      <c r="M585" s="5" t="s">
        <v>2382</v>
      </c>
      <c r="N585" s="5" t="s">
        <v>2383</v>
      </c>
      <c r="S585" s="6" t="s">
        <v>248</v>
      </c>
      <c r="T585" s="6" t="s">
        <v>249</v>
      </c>
      <c r="U585" s="6" t="s">
        <v>73</v>
      </c>
      <c r="V585" s="6" t="s">
        <v>74</v>
      </c>
      <c r="Y585" s="6" t="s">
        <v>2387</v>
      </c>
      <c r="Z585" s="6" t="s">
        <v>6431</v>
      </c>
      <c r="AC585" s="6">
        <v>18</v>
      </c>
      <c r="AD585" s="6" t="s">
        <v>840</v>
      </c>
      <c r="AE585" s="6" t="s">
        <v>841</v>
      </c>
    </row>
    <row r="586" spans="1:72" ht="13.5" customHeight="1">
      <c r="A586" s="8" t="str">
        <f>HYPERLINK("http://kyu.snu.ac.kr/sdhj/index.jsp?type=hj/GK14653_00IM0001_074a.jpg","1747_수현내면_074a")</f>
        <v>1747_수현내면_074a</v>
      </c>
      <c r="B586" s="5">
        <v>1747</v>
      </c>
      <c r="C586" s="5" t="s">
        <v>5714</v>
      </c>
      <c r="D586" s="5" t="s">
        <v>5716</v>
      </c>
      <c r="E586" s="5">
        <v>587</v>
      </c>
      <c r="F586" s="6">
        <v>1</v>
      </c>
      <c r="G586" s="6" t="s">
        <v>99</v>
      </c>
      <c r="H586" s="6" t="s">
        <v>100</v>
      </c>
      <c r="I586" s="6">
        <v>12</v>
      </c>
      <c r="L586" s="6">
        <v>4</v>
      </c>
      <c r="M586" s="5" t="s">
        <v>2382</v>
      </c>
      <c r="N586" s="5" t="s">
        <v>2383</v>
      </c>
      <c r="S586" s="6" t="s">
        <v>248</v>
      </c>
      <c r="T586" s="6" t="s">
        <v>249</v>
      </c>
      <c r="Y586" s="6" t="s">
        <v>2388</v>
      </c>
      <c r="Z586" s="6" t="s">
        <v>2389</v>
      </c>
      <c r="AC586" s="6">
        <v>12</v>
      </c>
      <c r="AD586" s="6" t="s">
        <v>622</v>
      </c>
      <c r="AE586" s="6" t="s">
        <v>623</v>
      </c>
      <c r="AF586" s="6" t="s">
        <v>251</v>
      </c>
      <c r="AG586" s="6" t="s">
        <v>252</v>
      </c>
    </row>
    <row r="587" spans="1:72" ht="13.5" customHeight="1">
      <c r="A587" s="8" t="str">
        <f>HYPERLINK("http://kyu.snu.ac.kr/sdhj/index.jsp?type=hj/GK14653_00IM0001_074a.jpg","1747_수현내면_074a")</f>
        <v>1747_수현내면_074a</v>
      </c>
      <c r="B587" s="5">
        <v>1747</v>
      </c>
      <c r="C587" s="5" t="s">
        <v>5803</v>
      </c>
      <c r="D587" s="5" t="s">
        <v>5804</v>
      </c>
      <c r="E587" s="5">
        <v>588</v>
      </c>
      <c r="F587" s="6">
        <v>1</v>
      </c>
      <c r="G587" s="6" t="s">
        <v>99</v>
      </c>
      <c r="H587" s="6" t="s">
        <v>100</v>
      </c>
      <c r="I587" s="6">
        <v>12</v>
      </c>
      <c r="L587" s="6">
        <v>4</v>
      </c>
      <c r="M587" s="5" t="s">
        <v>2382</v>
      </c>
      <c r="N587" s="5" t="s">
        <v>2383</v>
      </c>
      <c r="T587" s="6" t="s">
        <v>6088</v>
      </c>
      <c r="U587" s="6" t="s">
        <v>2390</v>
      </c>
      <c r="V587" s="6" t="s">
        <v>2391</v>
      </c>
      <c r="Y587" s="6" t="s">
        <v>2392</v>
      </c>
      <c r="Z587" s="6" t="s">
        <v>2393</v>
      </c>
      <c r="AC587" s="6">
        <v>47</v>
      </c>
      <c r="AD587" s="6" t="s">
        <v>682</v>
      </c>
      <c r="AE587" s="6" t="s">
        <v>683</v>
      </c>
    </row>
    <row r="588" spans="1:72" ht="13.5" customHeight="1">
      <c r="A588" s="8" t="str">
        <f>HYPERLINK("http://kyu.snu.ac.kr/sdhj/index.jsp?type=hj/GK14653_00IM0001_074a.jpg","1747_수현내면_074a")</f>
        <v>1747_수현내면_074a</v>
      </c>
      <c r="B588" s="5">
        <v>1747</v>
      </c>
      <c r="C588" s="5" t="s">
        <v>6432</v>
      </c>
      <c r="D588" s="5" t="s">
        <v>6433</v>
      </c>
      <c r="E588" s="5">
        <v>589</v>
      </c>
      <c r="F588" s="6">
        <v>1</v>
      </c>
      <c r="G588" s="6" t="s">
        <v>99</v>
      </c>
      <c r="H588" s="6" t="s">
        <v>100</v>
      </c>
      <c r="I588" s="6">
        <v>12</v>
      </c>
      <c r="L588" s="6">
        <v>4</v>
      </c>
      <c r="M588" s="5" t="s">
        <v>2382</v>
      </c>
      <c r="N588" s="5" t="s">
        <v>2383</v>
      </c>
      <c r="T588" s="6" t="s">
        <v>6088</v>
      </c>
      <c r="U588" s="6" t="s">
        <v>137</v>
      </c>
      <c r="V588" s="6" t="s">
        <v>138</v>
      </c>
      <c r="Y588" s="6" t="s">
        <v>2394</v>
      </c>
      <c r="Z588" s="6" t="s">
        <v>2395</v>
      </c>
      <c r="AC588" s="6">
        <v>25</v>
      </c>
      <c r="AD588" s="6" t="s">
        <v>303</v>
      </c>
      <c r="AE588" s="6" t="s">
        <v>304</v>
      </c>
    </row>
    <row r="589" spans="1:72" ht="13.5" customHeight="1">
      <c r="A589" s="8" t="str">
        <f>HYPERLINK("http://kyu.snu.ac.kr/sdhj/index.jsp?type=hj/GK14653_00IM0001_074a.jpg","1747_수현내면_074a")</f>
        <v>1747_수현내면_074a</v>
      </c>
      <c r="B589" s="5">
        <v>1747</v>
      </c>
      <c r="C589" s="5" t="s">
        <v>5803</v>
      </c>
      <c r="D589" s="5" t="s">
        <v>5804</v>
      </c>
      <c r="E589" s="5">
        <v>590</v>
      </c>
      <c r="F589" s="6">
        <v>1</v>
      </c>
      <c r="G589" s="6" t="s">
        <v>99</v>
      </c>
      <c r="H589" s="6" t="s">
        <v>100</v>
      </c>
      <c r="I589" s="6">
        <v>12</v>
      </c>
      <c r="L589" s="6">
        <v>4</v>
      </c>
      <c r="M589" s="5" t="s">
        <v>2382</v>
      </c>
      <c r="N589" s="5" t="s">
        <v>2383</v>
      </c>
      <c r="T589" s="6" t="s">
        <v>6088</v>
      </c>
      <c r="U589" s="6" t="s">
        <v>2250</v>
      </c>
      <c r="V589" s="6" t="s">
        <v>2251</v>
      </c>
      <c r="Y589" s="6" t="s">
        <v>2396</v>
      </c>
      <c r="Z589" s="6" t="s">
        <v>2397</v>
      </c>
      <c r="AC589" s="6">
        <v>21</v>
      </c>
      <c r="AD589" s="6" t="s">
        <v>127</v>
      </c>
      <c r="AE589" s="6" t="s">
        <v>128</v>
      </c>
    </row>
    <row r="590" spans="1:72" ht="13.5" customHeight="1">
      <c r="A590" s="8" t="str">
        <f>HYPERLINK("http://kyu.snu.ac.kr/sdhj/index.jsp?type=hj/GK14653_00IM0001_074a.jpg","1747_수현내면_074a")</f>
        <v>1747_수현내면_074a</v>
      </c>
      <c r="B590" s="5">
        <v>1747</v>
      </c>
      <c r="C590" s="5" t="s">
        <v>5803</v>
      </c>
      <c r="D590" s="5" t="s">
        <v>5804</v>
      </c>
      <c r="E590" s="5">
        <v>591</v>
      </c>
      <c r="F590" s="6">
        <v>1</v>
      </c>
      <c r="G590" s="6" t="s">
        <v>99</v>
      </c>
      <c r="H590" s="6" t="s">
        <v>100</v>
      </c>
      <c r="I590" s="6">
        <v>12</v>
      </c>
      <c r="L590" s="6">
        <v>4</v>
      </c>
      <c r="M590" s="5" t="s">
        <v>2382</v>
      </c>
      <c r="N590" s="5" t="s">
        <v>2383</v>
      </c>
      <c r="T590" s="6" t="s">
        <v>6088</v>
      </c>
      <c r="U590" s="6" t="s">
        <v>137</v>
      </c>
      <c r="V590" s="6" t="s">
        <v>138</v>
      </c>
      <c r="Y590" s="6" t="s">
        <v>2398</v>
      </c>
      <c r="Z590" s="6" t="s">
        <v>2399</v>
      </c>
      <c r="AC590" s="6">
        <v>18</v>
      </c>
      <c r="AD590" s="6" t="s">
        <v>840</v>
      </c>
      <c r="AE590" s="6" t="s">
        <v>841</v>
      </c>
    </row>
    <row r="591" spans="1:72" ht="13.5" customHeight="1">
      <c r="A591" s="8" t="str">
        <f>HYPERLINK("http://kyu.snu.ac.kr/sdhj/index.jsp?type=hj/GK14653_00IM0001_074a.jpg","1747_수현내면_074a")</f>
        <v>1747_수현내면_074a</v>
      </c>
      <c r="B591" s="5">
        <v>1747</v>
      </c>
      <c r="C591" s="5" t="s">
        <v>5803</v>
      </c>
      <c r="D591" s="5" t="s">
        <v>5804</v>
      </c>
      <c r="E591" s="5">
        <v>592</v>
      </c>
      <c r="F591" s="6">
        <v>1</v>
      </c>
      <c r="G591" s="6" t="s">
        <v>99</v>
      </c>
      <c r="H591" s="6" t="s">
        <v>100</v>
      </c>
      <c r="I591" s="6">
        <v>12</v>
      </c>
      <c r="L591" s="6">
        <v>4</v>
      </c>
      <c r="M591" s="5" t="s">
        <v>2382</v>
      </c>
      <c r="N591" s="5" t="s">
        <v>2383</v>
      </c>
      <c r="T591" s="6" t="s">
        <v>6088</v>
      </c>
      <c r="U591" s="6" t="s">
        <v>137</v>
      </c>
      <c r="V591" s="6" t="s">
        <v>138</v>
      </c>
      <c r="Y591" s="6" t="s">
        <v>2400</v>
      </c>
      <c r="Z591" s="6" t="s">
        <v>2401</v>
      </c>
      <c r="AC591" s="6">
        <v>38</v>
      </c>
      <c r="AD591" s="6" t="s">
        <v>718</v>
      </c>
      <c r="AE591" s="6" t="s">
        <v>719</v>
      </c>
    </row>
    <row r="592" spans="1:72" ht="13.5" customHeight="1">
      <c r="A592" s="8" t="str">
        <f>HYPERLINK("http://kyu.snu.ac.kr/sdhj/index.jsp?type=hj/GK14653_00IM0001_074a.jpg","1747_수현내면_074a")</f>
        <v>1747_수현내면_074a</v>
      </c>
      <c r="B592" s="5">
        <v>1747</v>
      </c>
      <c r="C592" s="5" t="s">
        <v>5803</v>
      </c>
      <c r="D592" s="5" t="s">
        <v>5804</v>
      </c>
      <c r="E592" s="5">
        <v>593</v>
      </c>
      <c r="F592" s="6">
        <v>1</v>
      </c>
      <c r="G592" s="6" t="s">
        <v>99</v>
      </c>
      <c r="H592" s="6" t="s">
        <v>100</v>
      </c>
      <c r="I592" s="6">
        <v>12</v>
      </c>
      <c r="L592" s="6">
        <v>4</v>
      </c>
      <c r="M592" s="5" t="s">
        <v>2382</v>
      </c>
      <c r="N592" s="5" t="s">
        <v>2383</v>
      </c>
      <c r="T592" s="6" t="s">
        <v>6088</v>
      </c>
      <c r="U592" s="6" t="s">
        <v>137</v>
      </c>
      <c r="V592" s="6" t="s">
        <v>138</v>
      </c>
      <c r="Y592" s="6" t="s">
        <v>345</v>
      </c>
      <c r="Z592" s="6" t="s">
        <v>346</v>
      </c>
      <c r="AC592" s="6">
        <v>15</v>
      </c>
      <c r="AD592" s="6" t="s">
        <v>176</v>
      </c>
      <c r="AE592" s="6" t="s">
        <v>177</v>
      </c>
      <c r="BC592" s="6" t="s">
        <v>6434</v>
      </c>
      <c r="BE592" s="6" t="s">
        <v>6435</v>
      </c>
      <c r="BF592" s="6" t="s">
        <v>6436</v>
      </c>
    </row>
    <row r="593" spans="1:72" ht="13.5" customHeight="1">
      <c r="A593" s="8" t="str">
        <f>HYPERLINK("http://kyu.snu.ac.kr/sdhj/index.jsp?type=hj/GK14653_00IM0001_074a.jpg","1747_수현내면_074a")</f>
        <v>1747_수현내면_074a</v>
      </c>
      <c r="B593" s="5">
        <v>1747</v>
      </c>
      <c r="C593" s="5" t="s">
        <v>5805</v>
      </c>
      <c r="D593" s="5" t="s">
        <v>5806</v>
      </c>
      <c r="E593" s="5">
        <v>594</v>
      </c>
      <c r="F593" s="6">
        <v>1</v>
      </c>
      <c r="G593" s="6" t="s">
        <v>99</v>
      </c>
      <c r="H593" s="6" t="s">
        <v>100</v>
      </c>
      <c r="I593" s="6">
        <v>12</v>
      </c>
      <c r="L593" s="6">
        <v>4</v>
      </c>
      <c r="M593" s="5" t="s">
        <v>2382</v>
      </c>
      <c r="N593" s="5" t="s">
        <v>2383</v>
      </c>
      <c r="T593" s="6" t="s">
        <v>6088</v>
      </c>
      <c r="U593" s="6" t="s">
        <v>137</v>
      </c>
      <c r="V593" s="6" t="s">
        <v>138</v>
      </c>
      <c r="Y593" s="6" t="s">
        <v>2402</v>
      </c>
      <c r="Z593" s="6" t="s">
        <v>2403</v>
      </c>
      <c r="AC593" s="6">
        <v>13</v>
      </c>
      <c r="AD593" s="6" t="s">
        <v>202</v>
      </c>
      <c r="AE593" s="6" t="s">
        <v>203</v>
      </c>
      <c r="BC593" s="6" t="s">
        <v>6101</v>
      </c>
      <c r="BE593" s="6" t="s">
        <v>6437</v>
      </c>
      <c r="BF593" s="6" t="s">
        <v>6089</v>
      </c>
    </row>
    <row r="594" spans="1:72" ht="13.5" customHeight="1">
      <c r="A594" s="8" t="str">
        <f>HYPERLINK("http://kyu.snu.ac.kr/sdhj/index.jsp?type=hj/GK14653_00IM0001_074a.jpg","1747_수현내면_074a")</f>
        <v>1747_수현내면_074a</v>
      </c>
      <c r="B594" s="5">
        <v>1747</v>
      </c>
      <c r="C594" s="5" t="s">
        <v>5803</v>
      </c>
      <c r="D594" s="5" t="s">
        <v>5804</v>
      </c>
      <c r="E594" s="5">
        <v>595</v>
      </c>
      <c r="F594" s="6">
        <v>1</v>
      </c>
      <c r="G594" s="6" t="s">
        <v>99</v>
      </c>
      <c r="H594" s="6" t="s">
        <v>100</v>
      </c>
      <c r="I594" s="6">
        <v>12</v>
      </c>
      <c r="L594" s="6">
        <v>4</v>
      </c>
      <c r="M594" s="5" t="s">
        <v>2382</v>
      </c>
      <c r="N594" s="5" t="s">
        <v>2383</v>
      </c>
      <c r="T594" s="6" t="s">
        <v>6088</v>
      </c>
      <c r="U594" s="6" t="s">
        <v>129</v>
      </c>
      <c r="V594" s="6" t="s">
        <v>130</v>
      </c>
      <c r="Y594" s="6" t="s">
        <v>2404</v>
      </c>
      <c r="Z594" s="6" t="s">
        <v>2405</v>
      </c>
      <c r="AC594" s="6">
        <v>9</v>
      </c>
      <c r="AD594" s="6" t="s">
        <v>511</v>
      </c>
      <c r="AE594" s="6" t="s">
        <v>512</v>
      </c>
      <c r="BC594" s="6" t="s">
        <v>6101</v>
      </c>
      <c r="BE594" s="6" t="s">
        <v>6437</v>
      </c>
      <c r="BF594" s="6" t="s">
        <v>6090</v>
      </c>
    </row>
    <row r="595" spans="1:72" ht="13.5" customHeight="1">
      <c r="A595" s="8" t="str">
        <f>HYPERLINK("http://kyu.snu.ac.kr/sdhj/index.jsp?type=hj/GK14653_00IM0001_074a.jpg","1747_수현내면_074a")</f>
        <v>1747_수현내면_074a</v>
      </c>
      <c r="B595" s="5">
        <v>1747</v>
      </c>
      <c r="C595" s="5" t="s">
        <v>5803</v>
      </c>
      <c r="D595" s="5" t="s">
        <v>5804</v>
      </c>
      <c r="E595" s="5">
        <v>596</v>
      </c>
      <c r="F595" s="6">
        <v>1</v>
      </c>
      <c r="G595" s="6" t="s">
        <v>99</v>
      </c>
      <c r="H595" s="6" t="s">
        <v>100</v>
      </c>
      <c r="I595" s="6">
        <v>12</v>
      </c>
      <c r="L595" s="6">
        <v>4</v>
      </c>
      <c r="M595" s="5" t="s">
        <v>2382</v>
      </c>
      <c r="N595" s="5" t="s">
        <v>2383</v>
      </c>
      <c r="T595" s="6" t="s">
        <v>6088</v>
      </c>
      <c r="U595" s="6" t="s">
        <v>129</v>
      </c>
      <c r="V595" s="6" t="s">
        <v>130</v>
      </c>
      <c r="Y595" s="6" t="s">
        <v>2406</v>
      </c>
      <c r="Z595" s="6" t="s">
        <v>2407</v>
      </c>
      <c r="AC595" s="6">
        <v>42</v>
      </c>
      <c r="AD595" s="6" t="s">
        <v>447</v>
      </c>
      <c r="AE595" s="6" t="s">
        <v>448</v>
      </c>
      <c r="AG595" s="6" t="s">
        <v>6394</v>
      </c>
    </row>
    <row r="596" spans="1:72" ht="13.5" customHeight="1">
      <c r="A596" s="8" t="str">
        <f>HYPERLINK("http://kyu.snu.ac.kr/sdhj/index.jsp?type=hj/GK14653_00IM0001_074a.jpg","1747_수현내면_074a")</f>
        <v>1747_수현내면_074a</v>
      </c>
      <c r="B596" s="5">
        <v>1747</v>
      </c>
      <c r="C596" s="5" t="s">
        <v>5803</v>
      </c>
      <c r="D596" s="5" t="s">
        <v>5804</v>
      </c>
      <c r="E596" s="5">
        <v>597</v>
      </c>
      <c r="F596" s="6">
        <v>1</v>
      </c>
      <c r="G596" s="6" t="s">
        <v>99</v>
      </c>
      <c r="H596" s="6" t="s">
        <v>100</v>
      </c>
      <c r="I596" s="6">
        <v>12</v>
      </c>
      <c r="L596" s="6">
        <v>4</v>
      </c>
      <c r="M596" s="5" t="s">
        <v>2382</v>
      </c>
      <c r="N596" s="5" t="s">
        <v>2383</v>
      </c>
      <c r="S596" s="6" t="s">
        <v>2188</v>
      </c>
      <c r="T596" s="6" t="s">
        <v>6383</v>
      </c>
      <c r="Y596" s="6" t="s">
        <v>2408</v>
      </c>
      <c r="Z596" s="6" t="s">
        <v>2409</v>
      </c>
      <c r="AC596" s="6">
        <v>42</v>
      </c>
      <c r="AD596" s="6" t="s">
        <v>447</v>
      </c>
      <c r="AE596" s="6" t="s">
        <v>448</v>
      </c>
      <c r="AG596" s="6" t="s">
        <v>6394</v>
      </c>
    </row>
    <row r="597" spans="1:72" ht="13.5" customHeight="1">
      <c r="A597" s="8" t="str">
        <f>HYPERLINK("http://kyu.snu.ac.kr/sdhj/index.jsp?type=hj/GK14653_00IM0001_074a.jpg","1747_수현내면_074a")</f>
        <v>1747_수현내면_074a</v>
      </c>
      <c r="B597" s="5">
        <v>1747</v>
      </c>
      <c r="C597" s="5" t="s">
        <v>5803</v>
      </c>
      <c r="D597" s="5" t="s">
        <v>5804</v>
      </c>
      <c r="E597" s="5">
        <v>598</v>
      </c>
      <c r="F597" s="6">
        <v>1</v>
      </c>
      <c r="G597" s="6" t="s">
        <v>99</v>
      </c>
      <c r="H597" s="6" t="s">
        <v>100</v>
      </c>
      <c r="I597" s="6">
        <v>12</v>
      </c>
      <c r="L597" s="6">
        <v>4</v>
      </c>
      <c r="M597" s="5" t="s">
        <v>2382</v>
      </c>
      <c r="N597" s="5" t="s">
        <v>2383</v>
      </c>
      <c r="T597" s="6" t="s">
        <v>6088</v>
      </c>
      <c r="U597" s="6" t="s">
        <v>129</v>
      </c>
      <c r="V597" s="6" t="s">
        <v>130</v>
      </c>
      <c r="Y597" s="6" t="s">
        <v>2410</v>
      </c>
      <c r="Z597" s="6" t="s">
        <v>2411</v>
      </c>
      <c r="AC597" s="6">
        <v>15</v>
      </c>
      <c r="AD597" s="6" t="s">
        <v>176</v>
      </c>
      <c r="AE597" s="6" t="s">
        <v>177</v>
      </c>
      <c r="AG597" s="6" t="s">
        <v>6394</v>
      </c>
      <c r="BE597" s="6" t="s">
        <v>6438</v>
      </c>
      <c r="BF597" s="6" t="s">
        <v>6091</v>
      </c>
    </row>
    <row r="598" spans="1:72" ht="13.5" customHeight="1">
      <c r="A598" s="8" t="str">
        <f>HYPERLINK("http://kyu.snu.ac.kr/sdhj/index.jsp?type=hj/GK14653_00IM0001_074a.jpg","1747_수현내면_074a")</f>
        <v>1747_수현내면_074a</v>
      </c>
      <c r="B598" s="5">
        <v>1747</v>
      </c>
      <c r="C598" s="5" t="s">
        <v>5803</v>
      </c>
      <c r="D598" s="5" t="s">
        <v>5804</v>
      </c>
      <c r="E598" s="5">
        <v>599</v>
      </c>
      <c r="F598" s="6">
        <v>1</v>
      </c>
      <c r="G598" s="6" t="s">
        <v>99</v>
      </c>
      <c r="H598" s="6" t="s">
        <v>100</v>
      </c>
      <c r="I598" s="6">
        <v>12</v>
      </c>
      <c r="L598" s="6">
        <v>4</v>
      </c>
      <c r="M598" s="5" t="s">
        <v>2382</v>
      </c>
      <c r="N598" s="5" t="s">
        <v>2383</v>
      </c>
      <c r="T598" s="6" t="s">
        <v>6088</v>
      </c>
      <c r="U598" s="6" t="s">
        <v>129</v>
      </c>
      <c r="V598" s="6" t="s">
        <v>130</v>
      </c>
      <c r="Y598" s="6" t="s">
        <v>2412</v>
      </c>
      <c r="Z598" s="6" t="s">
        <v>2413</v>
      </c>
      <c r="AC598" s="6">
        <v>8</v>
      </c>
      <c r="AD598" s="6" t="s">
        <v>295</v>
      </c>
      <c r="AE598" s="6" t="s">
        <v>296</v>
      </c>
      <c r="AG598" s="6" t="s">
        <v>6394</v>
      </c>
      <c r="BE598" s="6" t="s">
        <v>6438</v>
      </c>
      <c r="BF598" s="6" t="s">
        <v>6089</v>
      </c>
    </row>
    <row r="599" spans="1:72" ht="13.5" customHeight="1">
      <c r="A599" s="8" t="str">
        <f>HYPERLINK("http://kyu.snu.ac.kr/sdhj/index.jsp?type=hj/GK14653_00IM0001_074a.jpg","1747_수현내면_074a")</f>
        <v>1747_수현내면_074a</v>
      </c>
      <c r="B599" s="5">
        <v>1747</v>
      </c>
      <c r="C599" s="5" t="s">
        <v>5803</v>
      </c>
      <c r="D599" s="5" t="s">
        <v>5804</v>
      </c>
      <c r="E599" s="5">
        <v>600</v>
      </c>
      <c r="F599" s="6">
        <v>1</v>
      </c>
      <c r="G599" s="6" t="s">
        <v>99</v>
      </c>
      <c r="H599" s="6" t="s">
        <v>100</v>
      </c>
      <c r="I599" s="6">
        <v>12</v>
      </c>
      <c r="L599" s="6">
        <v>4</v>
      </c>
      <c r="M599" s="5" t="s">
        <v>2382</v>
      </c>
      <c r="N599" s="5" t="s">
        <v>2383</v>
      </c>
      <c r="T599" s="6" t="s">
        <v>6088</v>
      </c>
      <c r="U599" s="6" t="s">
        <v>137</v>
      </c>
      <c r="V599" s="6" t="s">
        <v>138</v>
      </c>
      <c r="Y599" s="6" t="s">
        <v>2414</v>
      </c>
      <c r="Z599" s="6" t="s">
        <v>2415</v>
      </c>
      <c r="AC599" s="6">
        <v>5</v>
      </c>
      <c r="AD599" s="6" t="s">
        <v>180</v>
      </c>
      <c r="AE599" s="6" t="s">
        <v>181</v>
      </c>
      <c r="AF599" s="6" t="s">
        <v>6439</v>
      </c>
      <c r="AG599" s="6" t="s">
        <v>6440</v>
      </c>
      <c r="BE599" s="6" t="s">
        <v>6438</v>
      </c>
      <c r="BF599" s="6" t="s">
        <v>6090</v>
      </c>
    </row>
    <row r="600" spans="1:72" ht="13.5" customHeight="1">
      <c r="A600" s="8" t="str">
        <f>HYPERLINK("http://kyu.snu.ac.kr/sdhj/index.jsp?type=hj/GK14653_00IM0001_074a.jpg","1747_수현내면_074a")</f>
        <v>1747_수현내면_074a</v>
      </c>
      <c r="B600" s="5">
        <v>1747</v>
      </c>
      <c r="C600" s="5" t="s">
        <v>5803</v>
      </c>
      <c r="D600" s="5" t="s">
        <v>5804</v>
      </c>
      <c r="E600" s="5">
        <v>601</v>
      </c>
      <c r="F600" s="6">
        <v>1</v>
      </c>
      <c r="G600" s="6" t="s">
        <v>99</v>
      </c>
      <c r="H600" s="6" t="s">
        <v>100</v>
      </c>
      <c r="I600" s="6">
        <v>12</v>
      </c>
      <c r="L600" s="6">
        <v>4</v>
      </c>
      <c r="M600" s="5" t="s">
        <v>2382</v>
      </c>
      <c r="N600" s="5" t="s">
        <v>2383</v>
      </c>
      <c r="T600" s="6" t="s">
        <v>6088</v>
      </c>
      <c r="U600" s="6" t="s">
        <v>137</v>
      </c>
      <c r="V600" s="6" t="s">
        <v>138</v>
      </c>
      <c r="Y600" s="6" t="s">
        <v>2416</v>
      </c>
      <c r="Z600" s="6" t="s">
        <v>2417</v>
      </c>
      <c r="AC600" s="6">
        <v>40</v>
      </c>
      <c r="AD600" s="6" t="s">
        <v>1070</v>
      </c>
      <c r="AE600" s="6" t="s">
        <v>1071</v>
      </c>
      <c r="AG600" s="6" t="s">
        <v>6394</v>
      </c>
    </row>
    <row r="601" spans="1:72" ht="13.5" customHeight="1">
      <c r="A601" s="8" t="str">
        <f>HYPERLINK("http://kyu.snu.ac.kr/sdhj/index.jsp?type=hj/GK14653_00IM0001_074a.jpg","1747_수현내면_074a")</f>
        <v>1747_수현내면_074a</v>
      </c>
      <c r="B601" s="5">
        <v>1747</v>
      </c>
      <c r="C601" s="5" t="s">
        <v>5803</v>
      </c>
      <c r="D601" s="5" t="s">
        <v>5804</v>
      </c>
      <c r="E601" s="5">
        <v>602</v>
      </c>
      <c r="F601" s="6">
        <v>1</v>
      </c>
      <c r="G601" s="6" t="s">
        <v>99</v>
      </c>
      <c r="H601" s="6" t="s">
        <v>100</v>
      </c>
      <c r="I601" s="6">
        <v>12</v>
      </c>
      <c r="L601" s="6">
        <v>4</v>
      </c>
      <c r="M601" s="5" t="s">
        <v>2382</v>
      </c>
      <c r="N601" s="5" t="s">
        <v>2383</v>
      </c>
      <c r="T601" s="6" t="s">
        <v>6088</v>
      </c>
      <c r="U601" s="6" t="s">
        <v>137</v>
      </c>
      <c r="V601" s="6" t="s">
        <v>138</v>
      </c>
      <c r="Y601" s="6" t="s">
        <v>494</v>
      </c>
      <c r="Z601" s="6" t="s">
        <v>495</v>
      </c>
      <c r="AC601" s="6">
        <v>57</v>
      </c>
      <c r="AD601" s="6" t="s">
        <v>2418</v>
      </c>
      <c r="AE601" s="6" t="s">
        <v>2419</v>
      </c>
      <c r="AG601" s="6" t="s">
        <v>6394</v>
      </c>
    </row>
    <row r="602" spans="1:72" ht="13.5" customHeight="1">
      <c r="A602" s="8" t="str">
        <f>HYPERLINK("http://kyu.snu.ac.kr/sdhj/index.jsp?type=hj/GK14653_00IM0001_074a.jpg","1747_수현내면_074a")</f>
        <v>1747_수현내면_074a</v>
      </c>
      <c r="B602" s="5">
        <v>1747</v>
      </c>
      <c r="C602" s="5" t="s">
        <v>5803</v>
      </c>
      <c r="D602" s="5" t="s">
        <v>5804</v>
      </c>
      <c r="E602" s="5">
        <v>603</v>
      </c>
      <c r="F602" s="6">
        <v>1</v>
      </c>
      <c r="G602" s="6" t="s">
        <v>99</v>
      </c>
      <c r="H602" s="6" t="s">
        <v>100</v>
      </c>
      <c r="I602" s="6">
        <v>12</v>
      </c>
      <c r="L602" s="6">
        <v>4</v>
      </c>
      <c r="M602" s="5" t="s">
        <v>2382</v>
      </c>
      <c r="N602" s="5" t="s">
        <v>2383</v>
      </c>
      <c r="T602" s="6" t="s">
        <v>6088</v>
      </c>
      <c r="U602" s="6" t="s">
        <v>129</v>
      </c>
      <c r="V602" s="6" t="s">
        <v>130</v>
      </c>
      <c r="Y602" s="6" t="s">
        <v>2420</v>
      </c>
      <c r="Z602" s="6" t="s">
        <v>2421</v>
      </c>
      <c r="AC602" s="6">
        <v>28</v>
      </c>
      <c r="AD602" s="6" t="s">
        <v>573</v>
      </c>
      <c r="AE602" s="6" t="s">
        <v>574</v>
      </c>
      <c r="AF602" s="6" t="s">
        <v>6388</v>
      </c>
      <c r="AG602" s="6" t="s">
        <v>6389</v>
      </c>
      <c r="BB602" s="6" t="s">
        <v>190</v>
      </c>
      <c r="BC602" s="6" t="s">
        <v>191</v>
      </c>
      <c r="BF602" s="6" t="s">
        <v>6089</v>
      </c>
    </row>
    <row r="603" spans="1:72" ht="13.5" customHeight="1">
      <c r="A603" s="8" t="str">
        <f>HYPERLINK("http://kyu.snu.ac.kr/sdhj/index.jsp?type=hj/GK14653_00IM0001_074b.jpg","1747_수현내면_074b")</f>
        <v>1747_수현내면_074b</v>
      </c>
      <c r="B603" s="5">
        <v>1747</v>
      </c>
      <c r="C603" s="5" t="s">
        <v>5803</v>
      </c>
      <c r="D603" s="5" t="s">
        <v>5804</v>
      </c>
      <c r="E603" s="5">
        <v>604</v>
      </c>
      <c r="F603" s="6">
        <v>1</v>
      </c>
      <c r="G603" s="6" t="s">
        <v>99</v>
      </c>
      <c r="H603" s="6" t="s">
        <v>100</v>
      </c>
      <c r="I603" s="6">
        <v>12</v>
      </c>
      <c r="L603" s="6">
        <v>5</v>
      </c>
      <c r="M603" s="5" t="s">
        <v>2422</v>
      </c>
      <c r="N603" s="5" t="s">
        <v>2423</v>
      </c>
      <c r="T603" s="6" t="s">
        <v>6248</v>
      </c>
      <c r="U603" s="6" t="s">
        <v>73</v>
      </c>
      <c r="V603" s="6" t="s">
        <v>74</v>
      </c>
      <c r="W603" s="6" t="s">
        <v>143</v>
      </c>
      <c r="X603" s="6" t="s">
        <v>144</v>
      </c>
      <c r="Y603" s="6" t="s">
        <v>2424</v>
      </c>
      <c r="Z603" s="6" t="s">
        <v>2425</v>
      </c>
      <c r="AC603" s="6">
        <v>54</v>
      </c>
      <c r="AD603" s="6" t="s">
        <v>609</v>
      </c>
      <c r="AE603" s="6" t="s">
        <v>610</v>
      </c>
      <c r="AJ603" s="6" t="s">
        <v>33</v>
      </c>
      <c r="AK603" s="6" t="s">
        <v>34</v>
      </c>
      <c r="AL603" s="6" t="s">
        <v>149</v>
      </c>
      <c r="AM603" s="6" t="s">
        <v>150</v>
      </c>
      <c r="AT603" s="6" t="s">
        <v>93</v>
      </c>
      <c r="AU603" s="6" t="s">
        <v>94</v>
      </c>
      <c r="AV603" s="6" t="s">
        <v>2426</v>
      </c>
      <c r="AW603" s="6" t="s">
        <v>2427</v>
      </c>
      <c r="BG603" s="6" t="s">
        <v>93</v>
      </c>
      <c r="BH603" s="6" t="s">
        <v>94</v>
      </c>
      <c r="BI603" s="6" t="s">
        <v>1445</v>
      </c>
      <c r="BJ603" s="6" t="s">
        <v>1446</v>
      </c>
      <c r="BK603" s="6" t="s">
        <v>157</v>
      </c>
      <c r="BL603" s="6" t="s">
        <v>6441</v>
      </c>
      <c r="BM603" s="6" t="s">
        <v>158</v>
      </c>
      <c r="BN603" s="6" t="s">
        <v>159</v>
      </c>
      <c r="BO603" s="6" t="s">
        <v>93</v>
      </c>
      <c r="BP603" s="6" t="s">
        <v>94</v>
      </c>
      <c r="BQ603" s="6" t="s">
        <v>1447</v>
      </c>
      <c r="BR603" s="6" t="s">
        <v>6150</v>
      </c>
      <c r="BS603" s="6" t="s">
        <v>616</v>
      </c>
      <c r="BT603" s="6" t="s">
        <v>617</v>
      </c>
    </row>
    <row r="604" spans="1:72" ht="13.5" customHeight="1">
      <c r="A604" s="8" t="str">
        <f>HYPERLINK("http://kyu.snu.ac.kr/sdhj/index.jsp?type=hj/GK14653_00IM0001_074b.jpg","1747_수현내면_074b")</f>
        <v>1747_수현내면_074b</v>
      </c>
      <c r="B604" s="5">
        <v>1747</v>
      </c>
      <c r="C604" s="5" t="s">
        <v>6151</v>
      </c>
      <c r="D604" s="5" t="s">
        <v>6152</v>
      </c>
      <c r="E604" s="5">
        <v>605</v>
      </c>
      <c r="F604" s="6">
        <v>1</v>
      </c>
      <c r="G604" s="6" t="s">
        <v>99</v>
      </c>
      <c r="H604" s="6" t="s">
        <v>100</v>
      </c>
      <c r="I604" s="6">
        <v>12</v>
      </c>
      <c r="L604" s="6">
        <v>5</v>
      </c>
      <c r="M604" s="5" t="s">
        <v>2422</v>
      </c>
      <c r="N604" s="5" t="s">
        <v>2423</v>
      </c>
      <c r="S604" s="6" t="s">
        <v>101</v>
      </c>
      <c r="T604" s="6" t="s">
        <v>102</v>
      </c>
      <c r="W604" s="6" t="s">
        <v>677</v>
      </c>
      <c r="X604" s="6" t="s">
        <v>6442</v>
      </c>
      <c r="Y604" s="6" t="s">
        <v>105</v>
      </c>
      <c r="Z604" s="6" t="s">
        <v>106</v>
      </c>
      <c r="AC604" s="6">
        <v>57</v>
      </c>
      <c r="AD604" s="6" t="s">
        <v>2418</v>
      </c>
      <c r="AE604" s="6" t="s">
        <v>2419</v>
      </c>
      <c r="AJ604" s="6" t="s">
        <v>109</v>
      </c>
      <c r="AK604" s="6" t="s">
        <v>110</v>
      </c>
      <c r="AL604" s="6" t="s">
        <v>2428</v>
      </c>
      <c r="AM604" s="6" t="s">
        <v>2429</v>
      </c>
      <c r="AT604" s="6" t="s">
        <v>2430</v>
      </c>
      <c r="AU604" s="6" t="s">
        <v>2431</v>
      </c>
      <c r="AV604" s="6" t="s">
        <v>2432</v>
      </c>
      <c r="AW604" s="6" t="s">
        <v>2433</v>
      </c>
      <c r="BG604" s="6" t="s">
        <v>93</v>
      </c>
      <c r="BH604" s="6" t="s">
        <v>94</v>
      </c>
      <c r="BI604" s="6" t="s">
        <v>2434</v>
      </c>
      <c r="BJ604" s="6" t="s">
        <v>2435</v>
      </c>
      <c r="BK604" s="6" t="s">
        <v>93</v>
      </c>
      <c r="BL604" s="6" t="s">
        <v>94</v>
      </c>
      <c r="BM604" s="6" t="s">
        <v>1896</v>
      </c>
      <c r="BN604" s="6" t="s">
        <v>1897</v>
      </c>
      <c r="BO604" s="6" t="s">
        <v>93</v>
      </c>
      <c r="BP604" s="6" t="s">
        <v>94</v>
      </c>
      <c r="BQ604" s="6" t="s">
        <v>2436</v>
      </c>
      <c r="BR604" s="6" t="s">
        <v>6443</v>
      </c>
      <c r="BS604" s="6" t="s">
        <v>162</v>
      </c>
      <c r="BT604" s="6" t="s">
        <v>6444</v>
      </c>
    </row>
    <row r="605" spans="1:72" ht="13.5" customHeight="1">
      <c r="A605" s="8" t="str">
        <f>HYPERLINK("http://kyu.snu.ac.kr/sdhj/index.jsp?type=hj/GK14653_00IM0001_074b.jpg","1747_수현내면_074b")</f>
        <v>1747_수현내면_074b</v>
      </c>
      <c r="B605" s="5">
        <v>1747</v>
      </c>
      <c r="C605" s="5" t="s">
        <v>6445</v>
      </c>
      <c r="D605" s="5" t="s">
        <v>6446</v>
      </c>
      <c r="E605" s="5">
        <v>606</v>
      </c>
      <c r="F605" s="6">
        <v>1</v>
      </c>
      <c r="G605" s="6" t="s">
        <v>99</v>
      </c>
      <c r="H605" s="6" t="s">
        <v>100</v>
      </c>
      <c r="I605" s="6">
        <v>12</v>
      </c>
      <c r="L605" s="6">
        <v>5</v>
      </c>
      <c r="M605" s="5" t="s">
        <v>2422</v>
      </c>
      <c r="N605" s="5" t="s">
        <v>2423</v>
      </c>
      <c r="S605" s="6" t="s">
        <v>238</v>
      </c>
      <c r="T605" s="6" t="s">
        <v>239</v>
      </c>
      <c r="Y605" s="6" t="s">
        <v>2437</v>
      </c>
      <c r="Z605" s="6" t="s">
        <v>2438</v>
      </c>
      <c r="AA605" s="6" t="s">
        <v>2439</v>
      </c>
      <c r="AB605" s="6" t="s">
        <v>2440</v>
      </c>
      <c r="AC605" s="6">
        <v>20</v>
      </c>
      <c r="AD605" s="6" t="s">
        <v>1198</v>
      </c>
      <c r="AE605" s="6" t="s">
        <v>1199</v>
      </c>
    </row>
    <row r="606" spans="1:72" ht="13.5" customHeight="1">
      <c r="A606" s="8" t="str">
        <f>HYPERLINK("http://kyu.snu.ac.kr/sdhj/index.jsp?type=hj/GK14653_00IM0001_074b.jpg","1747_수현내면_074b")</f>
        <v>1747_수현내면_074b</v>
      </c>
      <c r="B606" s="5">
        <v>1747</v>
      </c>
      <c r="C606" s="5" t="s">
        <v>5904</v>
      </c>
      <c r="D606" s="5" t="s">
        <v>5905</v>
      </c>
      <c r="E606" s="5">
        <v>607</v>
      </c>
      <c r="F606" s="6">
        <v>1</v>
      </c>
      <c r="G606" s="6" t="s">
        <v>99</v>
      </c>
      <c r="H606" s="6" t="s">
        <v>100</v>
      </c>
      <c r="I606" s="6">
        <v>12</v>
      </c>
      <c r="L606" s="6">
        <v>5</v>
      </c>
      <c r="M606" s="5" t="s">
        <v>2422</v>
      </c>
      <c r="N606" s="5" t="s">
        <v>2423</v>
      </c>
      <c r="S606" s="6" t="s">
        <v>244</v>
      </c>
      <c r="T606" s="6" t="s">
        <v>245</v>
      </c>
      <c r="AC606" s="6">
        <v>19</v>
      </c>
      <c r="AD606" s="6" t="s">
        <v>1087</v>
      </c>
      <c r="AE606" s="6" t="s">
        <v>1088</v>
      </c>
    </row>
    <row r="607" spans="1:72" ht="13.5" customHeight="1">
      <c r="A607" s="8" t="str">
        <f>HYPERLINK("http://kyu.snu.ac.kr/sdhj/index.jsp?type=hj/GK14653_00IM0001_074b.jpg","1747_수현내면_074b")</f>
        <v>1747_수현내면_074b</v>
      </c>
      <c r="B607" s="5">
        <v>1747</v>
      </c>
      <c r="C607" s="5" t="s">
        <v>5904</v>
      </c>
      <c r="D607" s="5" t="s">
        <v>5905</v>
      </c>
      <c r="E607" s="5">
        <v>608</v>
      </c>
      <c r="F607" s="6">
        <v>1</v>
      </c>
      <c r="G607" s="6" t="s">
        <v>99</v>
      </c>
      <c r="H607" s="6" t="s">
        <v>100</v>
      </c>
      <c r="I607" s="6">
        <v>12</v>
      </c>
      <c r="L607" s="6">
        <v>5</v>
      </c>
      <c r="M607" s="5" t="s">
        <v>2422</v>
      </c>
      <c r="N607" s="5" t="s">
        <v>2423</v>
      </c>
      <c r="S607" s="6" t="s">
        <v>2441</v>
      </c>
      <c r="T607" s="6" t="s">
        <v>2442</v>
      </c>
      <c r="W607" s="6" t="s">
        <v>2443</v>
      </c>
      <c r="X607" s="6" t="s">
        <v>2444</v>
      </c>
      <c r="Y607" s="6" t="s">
        <v>349</v>
      </c>
      <c r="Z607" s="6" t="s">
        <v>350</v>
      </c>
      <c r="AC607" s="6">
        <v>68</v>
      </c>
      <c r="AD607" s="6" t="s">
        <v>295</v>
      </c>
      <c r="AE607" s="6" t="s">
        <v>296</v>
      </c>
    </row>
    <row r="608" spans="1:72" ht="13.5" customHeight="1">
      <c r="A608" s="8" t="str">
        <f>HYPERLINK("http://kyu.snu.ac.kr/sdhj/index.jsp?type=hj/GK14653_00IM0001_074b.jpg","1747_수현내면_074b")</f>
        <v>1747_수현내면_074b</v>
      </c>
      <c r="B608" s="5">
        <v>1747</v>
      </c>
      <c r="C608" s="5" t="s">
        <v>5904</v>
      </c>
      <c r="D608" s="5" t="s">
        <v>5905</v>
      </c>
      <c r="E608" s="5">
        <v>609</v>
      </c>
      <c r="F608" s="6">
        <v>1</v>
      </c>
      <c r="G608" s="6" t="s">
        <v>99</v>
      </c>
      <c r="H608" s="6" t="s">
        <v>100</v>
      </c>
      <c r="I608" s="6">
        <v>12</v>
      </c>
      <c r="L608" s="6">
        <v>5</v>
      </c>
      <c r="M608" s="5" t="s">
        <v>2422</v>
      </c>
      <c r="N608" s="5" t="s">
        <v>2423</v>
      </c>
      <c r="T608" s="6" t="s">
        <v>6255</v>
      </c>
      <c r="U608" s="6" t="s">
        <v>2445</v>
      </c>
      <c r="V608" s="6" t="s">
        <v>2446</v>
      </c>
      <c r="Y608" s="6" t="s">
        <v>2447</v>
      </c>
      <c r="Z608" s="6" t="s">
        <v>2448</v>
      </c>
      <c r="AC608" s="6">
        <v>34</v>
      </c>
      <c r="AD608" s="6" t="s">
        <v>726</v>
      </c>
      <c r="AE608" s="6" t="s">
        <v>727</v>
      </c>
    </row>
    <row r="609" spans="1:72" ht="13.5" customHeight="1">
      <c r="A609" s="8" t="str">
        <f>HYPERLINK("http://kyu.snu.ac.kr/sdhj/index.jsp?type=hj/GK14653_00IM0001_074b.jpg","1747_수현내면_074b")</f>
        <v>1747_수현내면_074b</v>
      </c>
      <c r="B609" s="5">
        <v>1747</v>
      </c>
      <c r="C609" s="5" t="s">
        <v>5904</v>
      </c>
      <c r="D609" s="5" t="s">
        <v>5905</v>
      </c>
      <c r="E609" s="5">
        <v>610</v>
      </c>
      <c r="F609" s="6">
        <v>1</v>
      </c>
      <c r="G609" s="6" t="s">
        <v>99</v>
      </c>
      <c r="H609" s="6" t="s">
        <v>100</v>
      </c>
      <c r="I609" s="6">
        <v>12</v>
      </c>
      <c r="L609" s="6">
        <v>5</v>
      </c>
      <c r="M609" s="5" t="s">
        <v>2422</v>
      </c>
      <c r="N609" s="5" t="s">
        <v>2423</v>
      </c>
      <c r="S609" s="6" t="s">
        <v>2188</v>
      </c>
      <c r="T609" s="6" t="s">
        <v>6447</v>
      </c>
      <c r="W609" s="6" t="s">
        <v>2449</v>
      </c>
      <c r="X609" s="6" t="s">
        <v>6448</v>
      </c>
      <c r="Y609" s="6" t="s">
        <v>349</v>
      </c>
      <c r="Z609" s="6" t="s">
        <v>350</v>
      </c>
      <c r="AC609" s="6">
        <v>36</v>
      </c>
      <c r="AD609" s="6" t="s">
        <v>1309</v>
      </c>
      <c r="AE609" s="6" t="s">
        <v>1310</v>
      </c>
    </row>
    <row r="610" spans="1:72" ht="13.5" customHeight="1">
      <c r="A610" s="8" t="str">
        <f>HYPERLINK("http://kyu.snu.ac.kr/sdhj/index.jsp?type=hj/GK14653_00IM0001_074b.jpg","1747_수현내면_074b")</f>
        <v>1747_수현내면_074b</v>
      </c>
      <c r="B610" s="5">
        <v>1747</v>
      </c>
      <c r="C610" s="5" t="s">
        <v>5904</v>
      </c>
      <c r="D610" s="5" t="s">
        <v>5905</v>
      </c>
      <c r="E610" s="5">
        <v>611</v>
      </c>
      <c r="F610" s="6">
        <v>1</v>
      </c>
      <c r="G610" s="6" t="s">
        <v>99</v>
      </c>
      <c r="H610" s="6" t="s">
        <v>100</v>
      </c>
      <c r="I610" s="6">
        <v>12</v>
      </c>
      <c r="L610" s="6">
        <v>5</v>
      </c>
      <c r="M610" s="5" t="s">
        <v>2422</v>
      </c>
      <c r="N610" s="5" t="s">
        <v>2423</v>
      </c>
      <c r="T610" s="6" t="s">
        <v>6255</v>
      </c>
      <c r="U610" s="6" t="s">
        <v>383</v>
      </c>
      <c r="V610" s="6" t="s">
        <v>384</v>
      </c>
      <c r="Y610" s="6" t="s">
        <v>2450</v>
      </c>
      <c r="Z610" s="6" t="s">
        <v>2451</v>
      </c>
      <c r="AC610" s="6">
        <v>13</v>
      </c>
      <c r="AD610" s="6" t="s">
        <v>202</v>
      </c>
      <c r="AE610" s="6" t="s">
        <v>203</v>
      </c>
      <c r="AT610" s="6" t="s">
        <v>860</v>
      </c>
      <c r="AU610" s="6" t="s">
        <v>861</v>
      </c>
      <c r="BF610" s="6" t="s">
        <v>6132</v>
      </c>
    </row>
    <row r="611" spans="1:72" ht="13.5" customHeight="1">
      <c r="A611" s="8" t="str">
        <f>HYPERLINK("http://kyu.snu.ac.kr/sdhj/index.jsp?type=hj/GK14653_00IM0001_074b.jpg","1747_수현내면_074b")</f>
        <v>1747_수현내면_074b</v>
      </c>
      <c r="B611" s="5">
        <v>1747</v>
      </c>
      <c r="C611" s="5" t="s">
        <v>5746</v>
      </c>
      <c r="D611" s="5" t="s">
        <v>5747</v>
      </c>
      <c r="E611" s="5">
        <v>612</v>
      </c>
      <c r="F611" s="6">
        <v>1</v>
      </c>
      <c r="G611" s="6" t="s">
        <v>99</v>
      </c>
      <c r="H611" s="6" t="s">
        <v>100</v>
      </c>
      <c r="I611" s="6">
        <v>12</v>
      </c>
      <c r="L611" s="6">
        <v>5</v>
      </c>
      <c r="M611" s="5" t="s">
        <v>2422</v>
      </c>
      <c r="N611" s="5" t="s">
        <v>2423</v>
      </c>
      <c r="T611" s="6" t="s">
        <v>6255</v>
      </c>
      <c r="U611" s="6" t="s">
        <v>137</v>
      </c>
      <c r="V611" s="6" t="s">
        <v>138</v>
      </c>
      <c r="Y611" s="6" t="s">
        <v>2452</v>
      </c>
      <c r="Z611" s="6" t="s">
        <v>2453</v>
      </c>
      <c r="AC611" s="6">
        <v>11</v>
      </c>
      <c r="AD611" s="6" t="s">
        <v>289</v>
      </c>
      <c r="AE611" s="6" t="s">
        <v>290</v>
      </c>
      <c r="AT611" s="6" t="s">
        <v>860</v>
      </c>
      <c r="AU611" s="6" t="s">
        <v>861</v>
      </c>
      <c r="BF611" s="6" t="s">
        <v>6257</v>
      </c>
    </row>
    <row r="612" spans="1:72" ht="13.5" customHeight="1">
      <c r="A612" s="8" t="str">
        <f>HYPERLINK("http://kyu.snu.ac.kr/sdhj/index.jsp?type=hj/GK14653_00IM0001_074b.jpg","1747_수현내면_074b")</f>
        <v>1747_수현내면_074b</v>
      </c>
      <c r="B612" s="5">
        <v>1747</v>
      </c>
      <c r="C612" s="5" t="s">
        <v>5904</v>
      </c>
      <c r="D612" s="5" t="s">
        <v>5905</v>
      </c>
      <c r="E612" s="5">
        <v>613</v>
      </c>
      <c r="F612" s="6">
        <v>1</v>
      </c>
      <c r="G612" s="6" t="s">
        <v>99</v>
      </c>
      <c r="H612" s="6" t="s">
        <v>100</v>
      </c>
      <c r="I612" s="6">
        <v>12</v>
      </c>
      <c r="L612" s="6">
        <v>5</v>
      </c>
      <c r="M612" s="5" t="s">
        <v>2422</v>
      </c>
      <c r="N612" s="5" t="s">
        <v>2423</v>
      </c>
      <c r="T612" s="6" t="s">
        <v>6255</v>
      </c>
      <c r="U612" s="6" t="s">
        <v>137</v>
      </c>
      <c r="V612" s="6" t="s">
        <v>138</v>
      </c>
      <c r="Y612" s="6" t="s">
        <v>2454</v>
      </c>
      <c r="Z612" s="6" t="s">
        <v>2453</v>
      </c>
      <c r="AC612" s="6">
        <v>11</v>
      </c>
      <c r="AD612" s="6" t="s">
        <v>289</v>
      </c>
      <c r="AE612" s="6" t="s">
        <v>290</v>
      </c>
      <c r="AT612" s="6" t="s">
        <v>129</v>
      </c>
      <c r="AU612" s="6" t="s">
        <v>130</v>
      </c>
      <c r="AV612" s="6" t="s">
        <v>2447</v>
      </c>
      <c r="AW612" s="6" t="s">
        <v>2448</v>
      </c>
      <c r="BF612" s="6" t="s">
        <v>6258</v>
      </c>
    </row>
    <row r="613" spans="1:72" ht="13.5" customHeight="1">
      <c r="A613" s="8" t="str">
        <f>HYPERLINK("http://kyu.snu.ac.kr/sdhj/index.jsp?type=hj/GK14653_00IM0001_074b.jpg","1747_수현내면_074b")</f>
        <v>1747_수현내면_074b</v>
      </c>
      <c r="B613" s="5">
        <v>1747</v>
      </c>
      <c r="C613" s="5" t="s">
        <v>5904</v>
      </c>
      <c r="D613" s="5" t="s">
        <v>5905</v>
      </c>
      <c r="E613" s="5">
        <v>614</v>
      </c>
      <c r="F613" s="6">
        <v>1</v>
      </c>
      <c r="G613" s="6" t="s">
        <v>99</v>
      </c>
      <c r="H613" s="6" t="s">
        <v>100</v>
      </c>
      <c r="I613" s="6">
        <v>13</v>
      </c>
      <c r="J613" s="6" t="s">
        <v>2455</v>
      </c>
      <c r="K613" s="6" t="s">
        <v>6449</v>
      </c>
      <c r="L613" s="6">
        <v>1</v>
      </c>
      <c r="M613" s="5" t="s">
        <v>2455</v>
      </c>
      <c r="N613" s="5" t="s">
        <v>2456</v>
      </c>
      <c r="T613" s="6" t="s">
        <v>6450</v>
      </c>
      <c r="U613" s="6" t="s">
        <v>2457</v>
      </c>
      <c r="V613" s="6" t="s">
        <v>2458</v>
      </c>
      <c r="W613" s="6" t="s">
        <v>163</v>
      </c>
      <c r="X613" s="6" t="s">
        <v>6451</v>
      </c>
      <c r="Y613" s="6" t="s">
        <v>2459</v>
      </c>
      <c r="Z613" s="6" t="s">
        <v>2460</v>
      </c>
      <c r="AC613" s="6">
        <v>71</v>
      </c>
      <c r="AD613" s="6" t="s">
        <v>289</v>
      </c>
      <c r="AE613" s="6" t="s">
        <v>290</v>
      </c>
      <c r="AJ613" s="6" t="s">
        <v>33</v>
      </c>
      <c r="AK613" s="6" t="s">
        <v>34</v>
      </c>
      <c r="AL613" s="6" t="s">
        <v>164</v>
      </c>
      <c r="AM613" s="6" t="s">
        <v>6452</v>
      </c>
      <c r="AT613" s="6" t="s">
        <v>589</v>
      </c>
      <c r="AU613" s="6" t="s">
        <v>590</v>
      </c>
      <c r="AV613" s="6" t="s">
        <v>2461</v>
      </c>
      <c r="AW613" s="6" t="s">
        <v>2462</v>
      </c>
      <c r="BG613" s="6" t="s">
        <v>589</v>
      </c>
      <c r="BH613" s="6" t="s">
        <v>590</v>
      </c>
      <c r="BI613" s="6" t="s">
        <v>2463</v>
      </c>
      <c r="BJ613" s="6" t="s">
        <v>2464</v>
      </c>
      <c r="BK613" s="6" t="s">
        <v>335</v>
      </c>
      <c r="BL613" s="6" t="s">
        <v>6453</v>
      </c>
      <c r="BM613" s="6" t="s">
        <v>1221</v>
      </c>
      <c r="BN613" s="6" t="s">
        <v>1222</v>
      </c>
      <c r="BO613" s="6" t="s">
        <v>589</v>
      </c>
      <c r="BP613" s="6" t="s">
        <v>590</v>
      </c>
      <c r="BQ613" s="6" t="s">
        <v>2465</v>
      </c>
      <c r="BR613" s="6" t="s">
        <v>2466</v>
      </c>
      <c r="BS613" s="6" t="s">
        <v>164</v>
      </c>
      <c r="BT613" s="6" t="s">
        <v>6141</v>
      </c>
    </row>
    <row r="614" spans="1:72" ht="13.5" customHeight="1">
      <c r="A614" s="8" t="str">
        <f>HYPERLINK("http://kyu.snu.ac.kr/sdhj/index.jsp?type=hj/GK14653_00IM0001_074b.jpg","1747_수현내면_074b")</f>
        <v>1747_수현내면_074b</v>
      </c>
      <c r="B614" s="5">
        <v>1747</v>
      </c>
      <c r="C614" s="5" t="s">
        <v>6142</v>
      </c>
      <c r="D614" s="5" t="s">
        <v>6143</v>
      </c>
      <c r="E614" s="5">
        <v>615</v>
      </c>
      <c r="F614" s="6">
        <v>1</v>
      </c>
      <c r="G614" s="6" t="s">
        <v>99</v>
      </c>
      <c r="H614" s="6" t="s">
        <v>100</v>
      </c>
      <c r="I614" s="6">
        <v>13</v>
      </c>
      <c r="L614" s="6">
        <v>1</v>
      </c>
      <c r="M614" s="5" t="s">
        <v>2455</v>
      </c>
      <c r="N614" s="5" t="s">
        <v>2456</v>
      </c>
      <c r="S614" s="6" t="s">
        <v>101</v>
      </c>
      <c r="T614" s="6" t="s">
        <v>102</v>
      </c>
      <c r="W614" s="6" t="s">
        <v>163</v>
      </c>
      <c r="X614" s="6" t="s">
        <v>6451</v>
      </c>
      <c r="Y614" s="6" t="s">
        <v>349</v>
      </c>
      <c r="Z614" s="6" t="s">
        <v>350</v>
      </c>
      <c r="AC614" s="6">
        <v>64</v>
      </c>
      <c r="AD614" s="6" t="s">
        <v>210</v>
      </c>
      <c r="AE614" s="6" t="s">
        <v>211</v>
      </c>
      <c r="AJ614" s="6" t="s">
        <v>33</v>
      </c>
      <c r="AK614" s="6" t="s">
        <v>34</v>
      </c>
      <c r="AL614" s="6" t="s">
        <v>675</v>
      </c>
      <c r="AM614" s="6" t="s">
        <v>676</v>
      </c>
      <c r="AT614" s="6" t="s">
        <v>335</v>
      </c>
      <c r="AU614" s="6" t="s">
        <v>6453</v>
      </c>
      <c r="AV614" s="6" t="s">
        <v>2467</v>
      </c>
      <c r="AW614" s="6" t="s">
        <v>2468</v>
      </c>
      <c r="BG614" s="6" t="s">
        <v>335</v>
      </c>
      <c r="BH614" s="6" t="s">
        <v>6453</v>
      </c>
      <c r="BI614" s="6" t="s">
        <v>2469</v>
      </c>
      <c r="BJ614" s="6" t="s">
        <v>2470</v>
      </c>
      <c r="BK614" s="6" t="s">
        <v>335</v>
      </c>
      <c r="BL614" s="6" t="s">
        <v>6453</v>
      </c>
      <c r="BM614" s="6" t="s">
        <v>1112</v>
      </c>
      <c r="BN614" s="6" t="s">
        <v>1113</v>
      </c>
      <c r="BO614" s="6" t="s">
        <v>335</v>
      </c>
      <c r="BP614" s="6" t="s">
        <v>6453</v>
      </c>
      <c r="BQ614" s="6" t="s">
        <v>2471</v>
      </c>
      <c r="BR614" s="6" t="s">
        <v>6454</v>
      </c>
      <c r="BS614" s="6" t="s">
        <v>164</v>
      </c>
      <c r="BT614" s="6" t="s">
        <v>6452</v>
      </c>
    </row>
    <row r="615" spans="1:72" ht="13.5" customHeight="1">
      <c r="A615" s="8" t="str">
        <f>HYPERLINK("http://kyu.snu.ac.kr/sdhj/index.jsp?type=hj/GK14653_00IM0001_074b.jpg","1747_수현내면_074b")</f>
        <v>1747_수현내면_074b</v>
      </c>
      <c r="B615" s="5">
        <v>1747</v>
      </c>
      <c r="C615" s="5" t="s">
        <v>5841</v>
      </c>
      <c r="D615" s="5" t="s">
        <v>5842</v>
      </c>
      <c r="E615" s="5">
        <v>616</v>
      </c>
      <c r="F615" s="6">
        <v>1</v>
      </c>
      <c r="G615" s="6" t="s">
        <v>99</v>
      </c>
      <c r="H615" s="6" t="s">
        <v>100</v>
      </c>
      <c r="I615" s="6">
        <v>13</v>
      </c>
      <c r="L615" s="6">
        <v>1</v>
      </c>
      <c r="M615" s="5" t="s">
        <v>2455</v>
      </c>
      <c r="N615" s="5" t="s">
        <v>2456</v>
      </c>
      <c r="S615" s="6" t="s">
        <v>248</v>
      </c>
      <c r="T615" s="6" t="s">
        <v>249</v>
      </c>
      <c r="U615" s="6" t="s">
        <v>1718</v>
      </c>
      <c r="V615" s="6" t="s">
        <v>1719</v>
      </c>
      <c r="Y615" s="6" t="s">
        <v>2472</v>
      </c>
      <c r="Z615" s="6" t="s">
        <v>6455</v>
      </c>
      <c r="AC615" s="6">
        <v>34</v>
      </c>
      <c r="AD615" s="6" t="s">
        <v>726</v>
      </c>
      <c r="AE615" s="6" t="s">
        <v>727</v>
      </c>
      <c r="AF615" s="6" t="s">
        <v>575</v>
      </c>
      <c r="AG615" s="6" t="s">
        <v>576</v>
      </c>
    </row>
    <row r="616" spans="1:72" ht="13.5" customHeight="1">
      <c r="A616" s="8" t="str">
        <f>HYPERLINK("http://kyu.snu.ac.kr/sdhj/index.jsp?type=hj/GK14653_00IM0001_074b.jpg","1747_수현내면_074b")</f>
        <v>1747_수현내면_074b</v>
      </c>
      <c r="B616" s="5">
        <v>1747</v>
      </c>
      <c r="C616" s="5" t="s">
        <v>6456</v>
      </c>
      <c r="D616" s="5" t="s">
        <v>6457</v>
      </c>
      <c r="E616" s="5">
        <v>617</v>
      </c>
      <c r="F616" s="6">
        <v>1</v>
      </c>
      <c r="G616" s="6" t="s">
        <v>99</v>
      </c>
      <c r="H616" s="6" t="s">
        <v>100</v>
      </c>
      <c r="I616" s="6">
        <v>13</v>
      </c>
      <c r="L616" s="6">
        <v>1</v>
      </c>
      <c r="M616" s="5" t="s">
        <v>2455</v>
      </c>
      <c r="N616" s="5" t="s">
        <v>2456</v>
      </c>
      <c r="S616" s="6" t="s">
        <v>244</v>
      </c>
      <c r="T616" s="6" t="s">
        <v>245</v>
      </c>
      <c r="Y616" s="6" t="s">
        <v>2473</v>
      </c>
      <c r="Z616" s="6" t="s">
        <v>2474</v>
      </c>
      <c r="AC616" s="6">
        <v>33</v>
      </c>
      <c r="AD616" s="6" t="s">
        <v>198</v>
      </c>
      <c r="AE616" s="6" t="s">
        <v>199</v>
      </c>
    </row>
    <row r="617" spans="1:72" ht="13.5" customHeight="1">
      <c r="A617" s="8" t="str">
        <f>HYPERLINK("http://kyu.snu.ac.kr/sdhj/index.jsp?type=hj/GK14653_00IM0001_074b.jpg","1747_수현내면_074b")</f>
        <v>1747_수현내면_074b</v>
      </c>
      <c r="B617" s="5">
        <v>1747</v>
      </c>
      <c r="C617" s="5" t="s">
        <v>5841</v>
      </c>
      <c r="D617" s="5" t="s">
        <v>5842</v>
      </c>
      <c r="E617" s="5">
        <v>618</v>
      </c>
      <c r="F617" s="6">
        <v>1</v>
      </c>
      <c r="G617" s="6" t="s">
        <v>99</v>
      </c>
      <c r="H617" s="6" t="s">
        <v>100</v>
      </c>
      <c r="I617" s="6">
        <v>13</v>
      </c>
      <c r="L617" s="6">
        <v>1</v>
      </c>
      <c r="M617" s="5" t="s">
        <v>2455</v>
      </c>
      <c r="N617" s="5" t="s">
        <v>2456</v>
      </c>
      <c r="S617" s="6" t="s">
        <v>507</v>
      </c>
      <c r="T617" s="6" t="s">
        <v>508</v>
      </c>
      <c r="Y617" s="6" t="s">
        <v>349</v>
      </c>
      <c r="Z617" s="6" t="s">
        <v>350</v>
      </c>
      <c r="AC617" s="6">
        <v>14</v>
      </c>
      <c r="AD617" s="6" t="s">
        <v>397</v>
      </c>
      <c r="AE617" s="6" t="s">
        <v>398</v>
      </c>
    </row>
    <row r="618" spans="1:72" ht="13.5" customHeight="1">
      <c r="A618" s="8" t="str">
        <f>HYPERLINK("http://kyu.snu.ac.kr/sdhj/index.jsp?type=hj/GK14653_00IM0001_074b.jpg","1747_수현내면_074b")</f>
        <v>1747_수현내면_074b</v>
      </c>
      <c r="B618" s="5">
        <v>1747</v>
      </c>
      <c r="C618" s="5" t="s">
        <v>5841</v>
      </c>
      <c r="D618" s="5" t="s">
        <v>5842</v>
      </c>
      <c r="E618" s="5">
        <v>619</v>
      </c>
      <c r="F618" s="6">
        <v>1</v>
      </c>
      <c r="G618" s="6" t="s">
        <v>99</v>
      </c>
      <c r="H618" s="6" t="s">
        <v>100</v>
      </c>
      <c r="I618" s="6">
        <v>13</v>
      </c>
      <c r="L618" s="6">
        <v>1</v>
      </c>
      <c r="M618" s="5" t="s">
        <v>2455</v>
      </c>
      <c r="N618" s="5" t="s">
        <v>2456</v>
      </c>
      <c r="S618" s="6" t="s">
        <v>507</v>
      </c>
      <c r="T618" s="6" t="s">
        <v>508</v>
      </c>
      <c r="Y618" s="6" t="s">
        <v>349</v>
      </c>
      <c r="Z618" s="6" t="s">
        <v>350</v>
      </c>
      <c r="AC618" s="6">
        <v>9</v>
      </c>
      <c r="AD618" s="6" t="s">
        <v>511</v>
      </c>
      <c r="AE618" s="6" t="s">
        <v>512</v>
      </c>
    </row>
    <row r="619" spans="1:72" ht="13.5" customHeight="1">
      <c r="A619" s="8" t="str">
        <f>HYPERLINK("http://kyu.snu.ac.kr/sdhj/index.jsp?type=hj/GK14653_00IM0001_074b.jpg","1747_수현내면_074b")</f>
        <v>1747_수현내면_074b</v>
      </c>
      <c r="B619" s="5">
        <v>1747</v>
      </c>
      <c r="C619" s="5" t="s">
        <v>5841</v>
      </c>
      <c r="D619" s="5" t="s">
        <v>5842</v>
      </c>
      <c r="E619" s="5">
        <v>620</v>
      </c>
      <c r="F619" s="6">
        <v>1</v>
      </c>
      <c r="G619" s="6" t="s">
        <v>99</v>
      </c>
      <c r="H619" s="6" t="s">
        <v>100</v>
      </c>
      <c r="I619" s="6">
        <v>13</v>
      </c>
      <c r="L619" s="6">
        <v>2</v>
      </c>
      <c r="M619" s="5" t="s">
        <v>2475</v>
      </c>
      <c r="N619" s="5" t="s">
        <v>2047</v>
      </c>
      <c r="T619" s="6" t="s">
        <v>5794</v>
      </c>
      <c r="U619" s="6" t="s">
        <v>2476</v>
      </c>
      <c r="V619" s="6" t="s">
        <v>2477</v>
      </c>
      <c r="Y619" s="6" t="s">
        <v>2475</v>
      </c>
      <c r="Z619" s="6" t="s">
        <v>2047</v>
      </c>
      <c r="AC619" s="6">
        <v>78</v>
      </c>
      <c r="AD619" s="6" t="s">
        <v>840</v>
      </c>
      <c r="AE619" s="6" t="s">
        <v>841</v>
      </c>
      <c r="AJ619" s="6" t="s">
        <v>33</v>
      </c>
      <c r="AK619" s="6" t="s">
        <v>34</v>
      </c>
      <c r="AL619" s="6" t="s">
        <v>1765</v>
      </c>
      <c r="AM619" s="6" t="s">
        <v>1766</v>
      </c>
      <c r="AT619" s="6" t="s">
        <v>589</v>
      </c>
      <c r="AU619" s="6" t="s">
        <v>590</v>
      </c>
      <c r="AV619" s="6" t="s">
        <v>2478</v>
      </c>
      <c r="AW619" s="6" t="s">
        <v>2479</v>
      </c>
      <c r="BG619" s="6" t="s">
        <v>589</v>
      </c>
      <c r="BH619" s="6" t="s">
        <v>590</v>
      </c>
      <c r="BI619" s="6" t="s">
        <v>2480</v>
      </c>
      <c r="BJ619" s="6" t="s">
        <v>2481</v>
      </c>
      <c r="BK619" s="6" t="s">
        <v>589</v>
      </c>
      <c r="BL619" s="6" t="s">
        <v>590</v>
      </c>
      <c r="BM619" s="6" t="s">
        <v>2482</v>
      </c>
      <c r="BN619" s="6" t="s">
        <v>2483</v>
      </c>
      <c r="BO619" s="6" t="s">
        <v>589</v>
      </c>
      <c r="BP619" s="6" t="s">
        <v>590</v>
      </c>
      <c r="BQ619" s="6" t="s">
        <v>2484</v>
      </c>
      <c r="BR619" s="6" t="s">
        <v>2485</v>
      </c>
      <c r="BS619" s="6" t="s">
        <v>675</v>
      </c>
      <c r="BT619" s="6" t="s">
        <v>676</v>
      </c>
    </row>
    <row r="620" spans="1:72" ht="13.5" customHeight="1">
      <c r="A620" s="8" t="str">
        <f>HYPERLINK("http://kyu.snu.ac.kr/sdhj/index.jsp?type=hj/GK14653_00IM0001_074b.jpg","1747_수현내면_074b")</f>
        <v>1747_수현내면_074b</v>
      </c>
      <c r="B620" s="5">
        <v>1747</v>
      </c>
      <c r="C620" s="5" t="s">
        <v>5944</v>
      </c>
      <c r="D620" s="5" t="s">
        <v>5945</v>
      </c>
      <c r="E620" s="5">
        <v>621</v>
      </c>
      <c r="F620" s="6">
        <v>1</v>
      </c>
      <c r="G620" s="6" t="s">
        <v>99</v>
      </c>
      <c r="H620" s="6" t="s">
        <v>100</v>
      </c>
      <c r="I620" s="6">
        <v>13</v>
      </c>
      <c r="L620" s="6">
        <v>2</v>
      </c>
      <c r="M620" s="5" t="s">
        <v>2475</v>
      </c>
      <c r="N620" s="5" t="s">
        <v>2047</v>
      </c>
      <c r="S620" s="6" t="s">
        <v>101</v>
      </c>
      <c r="T620" s="6" t="s">
        <v>102</v>
      </c>
      <c r="U620" s="6" t="s">
        <v>323</v>
      </c>
      <c r="V620" s="6" t="s">
        <v>324</v>
      </c>
      <c r="Y620" s="6" t="s">
        <v>2486</v>
      </c>
      <c r="Z620" s="6" t="s">
        <v>2487</v>
      </c>
      <c r="AC620" s="6">
        <v>66</v>
      </c>
      <c r="AD620" s="6" t="s">
        <v>133</v>
      </c>
      <c r="AE620" s="6" t="s">
        <v>134</v>
      </c>
      <c r="AN620" s="6" t="s">
        <v>311</v>
      </c>
      <c r="AO620" s="6" t="s">
        <v>312</v>
      </c>
      <c r="AP620" s="6" t="s">
        <v>73</v>
      </c>
      <c r="AQ620" s="6" t="s">
        <v>74</v>
      </c>
      <c r="AR620" s="6" t="s">
        <v>2488</v>
      </c>
      <c r="AS620" s="6" t="s">
        <v>2489</v>
      </c>
      <c r="AT620" s="6" t="s">
        <v>331</v>
      </c>
      <c r="AU620" s="6" t="s">
        <v>332</v>
      </c>
      <c r="AV620" s="6" t="s">
        <v>2490</v>
      </c>
      <c r="AW620" s="6" t="s">
        <v>2491</v>
      </c>
      <c r="BG620" s="6" t="s">
        <v>331</v>
      </c>
      <c r="BH620" s="6" t="s">
        <v>332</v>
      </c>
      <c r="BI620" s="6" t="s">
        <v>2492</v>
      </c>
      <c r="BJ620" s="6" t="s">
        <v>2493</v>
      </c>
      <c r="BK620" s="6" t="s">
        <v>331</v>
      </c>
      <c r="BL620" s="6" t="s">
        <v>332</v>
      </c>
      <c r="BM620" s="6" t="s">
        <v>670</v>
      </c>
      <c r="BN620" s="6" t="s">
        <v>671</v>
      </c>
      <c r="BO620" s="6" t="s">
        <v>331</v>
      </c>
      <c r="BP620" s="6" t="s">
        <v>332</v>
      </c>
      <c r="BQ620" s="6" t="s">
        <v>2494</v>
      </c>
      <c r="BR620" s="6" t="s">
        <v>2495</v>
      </c>
    </row>
    <row r="621" spans="1:72" ht="13.5" customHeight="1">
      <c r="A621" s="8" t="str">
        <f>HYPERLINK("http://kyu.snu.ac.kr/sdhj/index.jsp?type=hj/GK14653_00IM0001_074b.jpg","1747_수현내면_074b")</f>
        <v>1747_수현내면_074b</v>
      </c>
      <c r="B621" s="5">
        <v>1747</v>
      </c>
      <c r="C621" s="5" t="s">
        <v>6037</v>
      </c>
      <c r="D621" s="5" t="s">
        <v>6038</v>
      </c>
      <c r="E621" s="5">
        <v>622</v>
      </c>
      <c r="F621" s="6">
        <v>1</v>
      </c>
      <c r="G621" s="6" t="s">
        <v>99</v>
      </c>
      <c r="H621" s="6" t="s">
        <v>100</v>
      </c>
      <c r="I621" s="6">
        <v>13</v>
      </c>
      <c r="L621" s="6">
        <v>2</v>
      </c>
      <c r="M621" s="5" t="s">
        <v>2475</v>
      </c>
      <c r="N621" s="5" t="s">
        <v>2047</v>
      </c>
      <c r="S621" s="6" t="s">
        <v>507</v>
      </c>
      <c r="T621" s="6" t="s">
        <v>508</v>
      </c>
      <c r="AC621" s="6">
        <v>35</v>
      </c>
      <c r="AD621" s="6" t="s">
        <v>79</v>
      </c>
      <c r="AE621" s="6" t="s">
        <v>80</v>
      </c>
    </row>
    <row r="622" spans="1:72" ht="13.5" customHeight="1">
      <c r="A622" s="8" t="str">
        <f>HYPERLINK("http://kyu.snu.ac.kr/sdhj/index.jsp?type=hj/GK14653_00IM0001_074b.jpg","1747_수현내면_074b")</f>
        <v>1747_수현내면_074b</v>
      </c>
      <c r="B622" s="5">
        <v>1747</v>
      </c>
      <c r="C622" s="5" t="s">
        <v>5803</v>
      </c>
      <c r="D622" s="5" t="s">
        <v>5804</v>
      </c>
      <c r="E622" s="5">
        <v>623</v>
      </c>
      <c r="F622" s="6">
        <v>1</v>
      </c>
      <c r="G622" s="6" t="s">
        <v>99</v>
      </c>
      <c r="H622" s="6" t="s">
        <v>100</v>
      </c>
      <c r="I622" s="6">
        <v>13</v>
      </c>
      <c r="L622" s="6">
        <v>2</v>
      </c>
      <c r="M622" s="5" t="s">
        <v>2475</v>
      </c>
      <c r="N622" s="5" t="s">
        <v>2047</v>
      </c>
      <c r="S622" s="6" t="s">
        <v>244</v>
      </c>
      <c r="T622" s="6" t="s">
        <v>245</v>
      </c>
      <c r="Y622" s="6" t="s">
        <v>349</v>
      </c>
      <c r="Z622" s="6" t="s">
        <v>350</v>
      </c>
      <c r="AF622" s="6" t="s">
        <v>194</v>
      </c>
      <c r="AG622" s="6" t="s">
        <v>195</v>
      </c>
    </row>
    <row r="623" spans="1:72" ht="13.5" customHeight="1">
      <c r="A623" s="8" t="str">
        <f>HYPERLINK("http://kyu.snu.ac.kr/sdhj/index.jsp?type=hj/GK14653_00IM0001_074b.jpg","1747_수현내면_074b")</f>
        <v>1747_수현내면_074b</v>
      </c>
      <c r="B623" s="5">
        <v>1747</v>
      </c>
      <c r="C623" s="5" t="s">
        <v>5803</v>
      </c>
      <c r="D623" s="5" t="s">
        <v>5804</v>
      </c>
      <c r="E623" s="5">
        <v>624</v>
      </c>
      <c r="F623" s="6">
        <v>1</v>
      </c>
      <c r="G623" s="6" t="s">
        <v>99</v>
      </c>
      <c r="H623" s="6" t="s">
        <v>100</v>
      </c>
      <c r="I623" s="6">
        <v>13</v>
      </c>
      <c r="L623" s="6">
        <v>3</v>
      </c>
      <c r="M623" s="5" t="s">
        <v>941</v>
      </c>
      <c r="N623" s="5" t="s">
        <v>942</v>
      </c>
      <c r="T623" s="6" t="s">
        <v>5794</v>
      </c>
      <c r="U623" s="6" t="s">
        <v>323</v>
      </c>
      <c r="V623" s="6" t="s">
        <v>324</v>
      </c>
      <c r="Y623" s="6" t="s">
        <v>941</v>
      </c>
      <c r="Z623" s="6" t="s">
        <v>942</v>
      </c>
      <c r="AC623" s="6">
        <v>52</v>
      </c>
      <c r="AD623" s="6" t="s">
        <v>898</v>
      </c>
      <c r="AE623" s="6" t="s">
        <v>899</v>
      </c>
      <c r="AN623" s="6" t="s">
        <v>311</v>
      </c>
      <c r="AO623" s="6" t="s">
        <v>312</v>
      </c>
      <c r="AP623" s="6" t="s">
        <v>83</v>
      </c>
      <c r="AQ623" s="6" t="s">
        <v>84</v>
      </c>
      <c r="AR623" s="6" t="s">
        <v>906</v>
      </c>
      <c r="AS623" s="6" t="s">
        <v>907</v>
      </c>
      <c r="AT623" s="6" t="s">
        <v>331</v>
      </c>
      <c r="AU623" s="6" t="s">
        <v>332</v>
      </c>
      <c r="AV623" s="6" t="s">
        <v>591</v>
      </c>
      <c r="AW623" s="6" t="s">
        <v>592</v>
      </c>
      <c r="BG623" s="6" t="s">
        <v>331</v>
      </c>
      <c r="BH623" s="6" t="s">
        <v>332</v>
      </c>
      <c r="BI623" s="6" t="s">
        <v>488</v>
      </c>
      <c r="BJ623" s="6" t="s">
        <v>489</v>
      </c>
      <c r="BK623" s="6" t="s">
        <v>331</v>
      </c>
      <c r="BL623" s="6" t="s">
        <v>332</v>
      </c>
      <c r="BM623" s="6" t="s">
        <v>502</v>
      </c>
      <c r="BN623" s="6" t="s">
        <v>499</v>
      </c>
      <c r="BO623" s="6" t="s">
        <v>331</v>
      </c>
      <c r="BP623" s="6" t="s">
        <v>332</v>
      </c>
      <c r="BQ623" s="6" t="s">
        <v>2496</v>
      </c>
      <c r="BR623" s="6" t="s">
        <v>2497</v>
      </c>
    </row>
    <row r="624" spans="1:72" ht="13.5" customHeight="1">
      <c r="A624" s="8" t="str">
        <f>HYPERLINK("http://kyu.snu.ac.kr/sdhj/index.jsp?type=hj/GK14653_00IM0001_074b.jpg","1747_수현내면_074b")</f>
        <v>1747_수현내면_074b</v>
      </c>
      <c r="B624" s="5">
        <v>1747</v>
      </c>
      <c r="C624" s="5" t="s">
        <v>5811</v>
      </c>
      <c r="D624" s="5" t="s">
        <v>5812</v>
      </c>
      <c r="E624" s="5">
        <v>625</v>
      </c>
      <c r="F624" s="6">
        <v>1</v>
      </c>
      <c r="G624" s="6" t="s">
        <v>99</v>
      </c>
      <c r="H624" s="6" t="s">
        <v>100</v>
      </c>
      <c r="I624" s="6">
        <v>13</v>
      </c>
      <c r="L624" s="6">
        <v>3</v>
      </c>
      <c r="M624" s="5" t="s">
        <v>941</v>
      </c>
      <c r="N624" s="5" t="s">
        <v>942</v>
      </c>
      <c r="S624" s="6" t="s">
        <v>244</v>
      </c>
      <c r="T624" s="6" t="s">
        <v>245</v>
      </c>
      <c r="Y624" s="6" t="s">
        <v>943</v>
      </c>
      <c r="Z624" s="6" t="s">
        <v>944</v>
      </c>
      <c r="AC624" s="6">
        <v>13</v>
      </c>
      <c r="AD624" s="6" t="s">
        <v>202</v>
      </c>
      <c r="AE624" s="6" t="s">
        <v>203</v>
      </c>
    </row>
    <row r="625" spans="1:72" ht="13.5" customHeight="1">
      <c r="A625" s="8" t="str">
        <f>HYPERLINK("http://kyu.snu.ac.kr/sdhj/index.jsp?type=hj/GK14653_00IM0001_074b.jpg","1747_수현내면_074b")</f>
        <v>1747_수현내면_074b</v>
      </c>
      <c r="B625" s="5">
        <v>1747</v>
      </c>
      <c r="C625" s="5" t="s">
        <v>5803</v>
      </c>
      <c r="D625" s="5" t="s">
        <v>5804</v>
      </c>
      <c r="E625" s="5">
        <v>626</v>
      </c>
      <c r="F625" s="6">
        <v>1</v>
      </c>
      <c r="G625" s="6" t="s">
        <v>99</v>
      </c>
      <c r="H625" s="6" t="s">
        <v>100</v>
      </c>
      <c r="I625" s="6">
        <v>13</v>
      </c>
      <c r="L625" s="6">
        <v>4</v>
      </c>
      <c r="M625" s="5" t="s">
        <v>2498</v>
      </c>
      <c r="N625" s="5" t="s">
        <v>2499</v>
      </c>
      <c r="T625" s="6" t="s">
        <v>6458</v>
      </c>
      <c r="U625" s="6" t="s">
        <v>2457</v>
      </c>
      <c r="V625" s="6" t="s">
        <v>2458</v>
      </c>
      <c r="W625" s="6" t="s">
        <v>163</v>
      </c>
      <c r="X625" s="6" t="s">
        <v>6459</v>
      </c>
      <c r="Y625" s="6" t="s">
        <v>2500</v>
      </c>
      <c r="Z625" s="6" t="s">
        <v>2501</v>
      </c>
      <c r="AC625" s="6">
        <v>47</v>
      </c>
      <c r="AD625" s="6" t="s">
        <v>224</v>
      </c>
      <c r="AE625" s="6" t="s">
        <v>225</v>
      </c>
      <c r="AJ625" s="6" t="s">
        <v>33</v>
      </c>
      <c r="AK625" s="6" t="s">
        <v>34</v>
      </c>
      <c r="AL625" s="6" t="s">
        <v>164</v>
      </c>
      <c r="AM625" s="6" t="s">
        <v>6460</v>
      </c>
      <c r="AV625" s="6" t="s">
        <v>2502</v>
      </c>
      <c r="AW625" s="6" t="s">
        <v>2503</v>
      </c>
      <c r="BI625" s="6" t="s">
        <v>2504</v>
      </c>
      <c r="BJ625" s="6" t="s">
        <v>2505</v>
      </c>
      <c r="BM625" s="6" t="s">
        <v>2506</v>
      </c>
      <c r="BN625" s="6" t="s">
        <v>2507</v>
      </c>
      <c r="BO625" s="6" t="s">
        <v>2508</v>
      </c>
      <c r="BP625" s="6" t="s">
        <v>2509</v>
      </c>
      <c r="BQ625" s="6" t="s">
        <v>2510</v>
      </c>
      <c r="BR625" s="6" t="s">
        <v>2511</v>
      </c>
    </row>
    <row r="626" spans="1:72" ht="13.5" customHeight="1">
      <c r="A626" s="8" t="str">
        <f>HYPERLINK("http://kyu.snu.ac.kr/sdhj/index.jsp?type=hj/GK14653_00IM0001_074b.jpg","1747_수현내면_074b")</f>
        <v>1747_수현내면_074b</v>
      </c>
      <c r="B626" s="5">
        <v>1747</v>
      </c>
      <c r="C626" s="5" t="s">
        <v>6322</v>
      </c>
      <c r="D626" s="5" t="s">
        <v>6323</v>
      </c>
      <c r="E626" s="5">
        <v>627</v>
      </c>
      <c r="F626" s="6">
        <v>1</v>
      </c>
      <c r="G626" s="6" t="s">
        <v>99</v>
      </c>
      <c r="H626" s="6" t="s">
        <v>100</v>
      </c>
      <c r="I626" s="6">
        <v>13</v>
      </c>
      <c r="L626" s="6">
        <v>4</v>
      </c>
      <c r="M626" s="5" t="s">
        <v>2498</v>
      </c>
      <c r="N626" s="5" t="s">
        <v>2499</v>
      </c>
      <c r="S626" s="6" t="s">
        <v>101</v>
      </c>
      <c r="T626" s="6" t="s">
        <v>102</v>
      </c>
      <c r="U626" s="6" t="s">
        <v>323</v>
      </c>
      <c r="V626" s="6" t="s">
        <v>324</v>
      </c>
      <c r="Y626" s="6" t="s">
        <v>2512</v>
      </c>
      <c r="Z626" s="6" t="s">
        <v>2513</v>
      </c>
      <c r="AC626" s="6">
        <v>54</v>
      </c>
      <c r="AD626" s="6" t="s">
        <v>259</v>
      </c>
      <c r="AE626" s="6" t="s">
        <v>260</v>
      </c>
      <c r="AJ626" s="6" t="s">
        <v>33</v>
      </c>
      <c r="AK626" s="6" t="s">
        <v>34</v>
      </c>
      <c r="AL626" s="6" t="s">
        <v>285</v>
      </c>
      <c r="AM626" s="6" t="s">
        <v>286</v>
      </c>
      <c r="AT626" s="6" t="s">
        <v>93</v>
      </c>
      <c r="AU626" s="6" t="s">
        <v>94</v>
      </c>
      <c r="AV626" s="6" t="s">
        <v>2354</v>
      </c>
      <c r="AW626" s="6" t="s">
        <v>2355</v>
      </c>
      <c r="BG626" s="6" t="s">
        <v>93</v>
      </c>
      <c r="BH626" s="6" t="s">
        <v>94</v>
      </c>
      <c r="BI626" s="6" t="s">
        <v>2356</v>
      </c>
      <c r="BJ626" s="6" t="s">
        <v>2357</v>
      </c>
      <c r="BK626" s="6" t="s">
        <v>93</v>
      </c>
      <c r="BL626" s="6" t="s">
        <v>94</v>
      </c>
      <c r="BM626" s="6" t="s">
        <v>2322</v>
      </c>
      <c r="BN626" s="6" t="s">
        <v>2323</v>
      </c>
      <c r="BO626" s="6" t="s">
        <v>589</v>
      </c>
      <c r="BP626" s="6" t="s">
        <v>590</v>
      </c>
      <c r="BQ626" s="6" t="s">
        <v>2514</v>
      </c>
      <c r="BR626" s="6" t="s">
        <v>2515</v>
      </c>
      <c r="BS626" s="6" t="s">
        <v>2516</v>
      </c>
      <c r="BT626" s="6" t="s">
        <v>6461</v>
      </c>
    </row>
    <row r="627" spans="1:72" ht="13.5" customHeight="1">
      <c r="A627" s="8" t="str">
        <f>HYPERLINK("http://kyu.snu.ac.kr/sdhj/index.jsp?type=hj/GK14653_00IM0001_074b.jpg","1747_수현내면_074b")</f>
        <v>1747_수현내면_074b</v>
      </c>
      <c r="B627" s="5">
        <v>1747</v>
      </c>
      <c r="C627" s="5" t="s">
        <v>6462</v>
      </c>
      <c r="D627" s="5" t="s">
        <v>6463</v>
      </c>
      <c r="E627" s="5">
        <v>628</v>
      </c>
      <c r="F627" s="6">
        <v>1</v>
      </c>
      <c r="G627" s="6" t="s">
        <v>99</v>
      </c>
      <c r="H627" s="6" t="s">
        <v>100</v>
      </c>
      <c r="I627" s="6">
        <v>13</v>
      </c>
      <c r="L627" s="6">
        <v>4</v>
      </c>
      <c r="M627" s="5" t="s">
        <v>2498</v>
      </c>
      <c r="N627" s="5" t="s">
        <v>2499</v>
      </c>
      <c r="S627" s="6" t="s">
        <v>244</v>
      </c>
      <c r="T627" s="6" t="s">
        <v>245</v>
      </c>
      <c r="Y627" s="6" t="s">
        <v>2517</v>
      </c>
      <c r="Z627" s="6" t="s">
        <v>6464</v>
      </c>
      <c r="AC627" s="6">
        <v>13</v>
      </c>
      <c r="AD627" s="6" t="s">
        <v>202</v>
      </c>
      <c r="AE627" s="6" t="s">
        <v>203</v>
      </c>
    </row>
    <row r="628" spans="1:72" ht="13.5" customHeight="1">
      <c r="A628" s="8" t="str">
        <f>HYPERLINK("http://kyu.snu.ac.kr/sdhj/index.jsp?type=hj/GK14653_00IM0001_074b.jpg","1747_수현내면_074b")</f>
        <v>1747_수현내면_074b</v>
      </c>
      <c r="B628" s="5">
        <v>1747</v>
      </c>
      <c r="C628" s="5" t="s">
        <v>6071</v>
      </c>
      <c r="D628" s="5" t="s">
        <v>5736</v>
      </c>
      <c r="E628" s="5">
        <v>629</v>
      </c>
      <c r="F628" s="6">
        <v>1</v>
      </c>
      <c r="G628" s="6" t="s">
        <v>99</v>
      </c>
      <c r="H628" s="6" t="s">
        <v>100</v>
      </c>
      <c r="I628" s="6">
        <v>13</v>
      </c>
      <c r="L628" s="6">
        <v>4</v>
      </c>
      <c r="M628" s="5" t="s">
        <v>2498</v>
      </c>
      <c r="N628" s="5" t="s">
        <v>2499</v>
      </c>
      <c r="S628" s="6" t="s">
        <v>244</v>
      </c>
      <c r="T628" s="6" t="s">
        <v>245</v>
      </c>
      <c r="Y628" s="6" t="s">
        <v>2518</v>
      </c>
      <c r="Z628" s="6" t="s">
        <v>6465</v>
      </c>
      <c r="AC628" s="6">
        <v>11</v>
      </c>
      <c r="AD628" s="6" t="s">
        <v>289</v>
      </c>
      <c r="AE628" s="6" t="s">
        <v>290</v>
      </c>
    </row>
    <row r="629" spans="1:72" ht="13.5" customHeight="1">
      <c r="A629" s="8" t="str">
        <f>HYPERLINK("http://kyu.snu.ac.kr/sdhj/index.jsp?type=hj/GK14653_00IM0001_074b.jpg","1747_수현내면_074b")</f>
        <v>1747_수현내면_074b</v>
      </c>
      <c r="B629" s="5">
        <v>1747</v>
      </c>
      <c r="C629" s="5" t="s">
        <v>6071</v>
      </c>
      <c r="D629" s="5" t="s">
        <v>5736</v>
      </c>
      <c r="E629" s="5">
        <v>630</v>
      </c>
      <c r="F629" s="6">
        <v>1</v>
      </c>
      <c r="G629" s="6" t="s">
        <v>99</v>
      </c>
      <c r="H629" s="6" t="s">
        <v>100</v>
      </c>
      <c r="I629" s="6">
        <v>13</v>
      </c>
      <c r="L629" s="6">
        <v>4</v>
      </c>
      <c r="M629" s="5" t="s">
        <v>2498</v>
      </c>
      <c r="N629" s="5" t="s">
        <v>2499</v>
      </c>
      <c r="S629" s="6" t="s">
        <v>244</v>
      </c>
      <c r="T629" s="6" t="s">
        <v>245</v>
      </c>
      <c r="Y629" s="6" t="s">
        <v>2519</v>
      </c>
      <c r="Z629" s="6" t="s">
        <v>1304</v>
      </c>
      <c r="AC629" s="6">
        <v>7</v>
      </c>
      <c r="AD629" s="6" t="s">
        <v>210</v>
      </c>
      <c r="AE629" s="6" t="s">
        <v>211</v>
      </c>
    </row>
    <row r="630" spans="1:72" ht="13.5" customHeight="1">
      <c r="A630" s="8" t="str">
        <f>HYPERLINK("http://kyu.snu.ac.kr/sdhj/index.jsp?type=hj/GK14653_00IM0001_074b.jpg","1747_수현내면_074b")</f>
        <v>1747_수현내면_074b</v>
      </c>
      <c r="B630" s="5">
        <v>1747</v>
      </c>
      <c r="C630" s="5" t="s">
        <v>6071</v>
      </c>
      <c r="D630" s="5" t="s">
        <v>5736</v>
      </c>
      <c r="E630" s="5">
        <v>631</v>
      </c>
      <c r="F630" s="6">
        <v>1</v>
      </c>
      <c r="G630" s="6" t="s">
        <v>99</v>
      </c>
      <c r="H630" s="6" t="s">
        <v>100</v>
      </c>
      <c r="I630" s="6">
        <v>13</v>
      </c>
      <c r="L630" s="6">
        <v>4</v>
      </c>
      <c r="M630" s="5" t="s">
        <v>2498</v>
      </c>
      <c r="N630" s="5" t="s">
        <v>2499</v>
      </c>
      <c r="S630" s="6" t="s">
        <v>248</v>
      </c>
      <c r="T630" s="6" t="s">
        <v>249</v>
      </c>
      <c r="Y630" s="6" t="s">
        <v>1320</v>
      </c>
      <c r="Z630" s="6" t="s">
        <v>1321</v>
      </c>
      <c r="AC630" s="6">
        <v>5</v>
      </c>
      <c r="AD630" s="6" t="s">
        <v>180</v>
      </c>
      <c r="AE630" s="6" t="s">
        <v>181</v>
      </c>
    </row>
    <row r="631" spans="1:72" ht="13.5" customHeight="1">
      <c r="A631" s="8" t="str">
        <f>HYPERLINK("http://kyu.snu.ac.kr/sdhj/index.jsp?type=hj/GK14653_00IM0001_074b.jpg","1747_수현내면_074b")</f>
        <v>1747_수현내면_074b</v>
      </c>
      <c r="B631" s="5">
        <v>1747</v>
      </c>
      <c r="C631" s="5" t="s">
        <v>5803</v>
      </c>
      <c r="D631" s="5" t="s">
        <v>5804</v>
      </c>
      <c r="E631" s="5">
        <v>632</v>
      </c>
      <c r="F631" s="6">
        <v>1</v>
      </c>
      <c r="G631" s="6" t="s">
        <v>99</v>
      </c>
      <c r="H631" s="6" t="s">
        <v>100</v>
      </c>
      <c r="I631" s="6">
        <v>13</v>
      </c>
      <c r="L631" s="6">
        <v>5</v>
      </c>
      <c r="M631" s="5" t="s">
        <v>2520</v>
      </c>
      <c r="N631" s="5" t="s">
        <v>2521</v>
      </c>
      <c r="T631" s="6" t="s">
        <v>5911</v>
      </c>
      <c r="U631" s="6" t="s">
        <v>2522</v>
      </c>
      <c r="V631" s="6" t="s">
        <v>2523</v>
      </c>
      <c r="W631" s="6" t="s">
        <v>163</v>
      </c>
      <c r="X631" s="6" t="s">
        <v>6466</v>
      </c>
      <c r="Y631" s="6" t="s">
        <v>2524</v>
      </c>
      <c r="Z631" s="6" t="s">
        <v>2525</v>
      </c>
      <c r="AC631" s="6">
        <v>80</v>
      </c>
      <c r="AD631" s="6" t="s">
        <v>1198</v>
      </c>
      <c r="AE631" s="6" t="s">
        <v>1199</v>
      </c>
      <c r="AJ631" s="6" t="s">
        <v>33</v>
      </c>
      <c r="AK631" s="6" t="s">
        <v>34</v>
      </c>
      <c r="AL631" s="6" t="s">
        <v>164</v>
      </c>
      <c r="AM631" s="6" t="s">
        <v>6467</v>
      </c>
      <c r="AT631" s="6" t="s">
        <v>589</v>
      </c>
      <c r="AU631" s="6" t="s">
        <v>590</v>
      </c>
      <c r="AV631" s="6" t="s">
        <v>1724</v>
      </c>
      <c r="AW631" s="6" t="s">
        <v>1725</v>
      </c>
      <c r="BG631" s="6" t="s">
        <v>589</v>
      </c>
      <c r="BH631" s="6" t="s">
        <v>590</v>
      </c>
      <c r="BI631" s="6" t="s">
        <v>1726</v>
      </c>
      <c r="BJ631" s="6" t="s">
        <v>1727</v>
      </c>
      <c r="BK631" s="6" t="s">
        <v>589</v>
      </c>
      <c r="BL631" s="6" t="s">
        <v>590</v>
      </c>
      <c r="BM631" s="6" t="s">
        <v>2526</v>
      </c>
      <c r="BN631" s="6" t="s">
        <v>2527</v>
      </c>
      <c r="BO631" s="6" t="s">
        <v>589</v>
      </c>
      <c r="BP631" s="6" t="s">
        <v>590</v>
      </c>
      <c r="BQ631" s="6" t="s">
        <v>2528</v>
      </c>
      <c r="BR631" s="6" t="s">
        <v>6468</v>
      </c>
      <c r="BS631" s="6" t="s">
        <v>2529</v>
      </c>
      <c r="BT631" s="6" t="s">
        <v>1601</v>
      </c>
    </row>
    <row r="632" spans="1:72" ht="13.5" customHeight="1">
      <c r="A632" s="8" t="str">
        <f>HYPERLINK("http://kyu.snu.ac.kr/sdhj/index.jsp?type=hj/GK14653_00IM0001_074b.jpg","1747_수현내면_074b")</f>
        <v>1747_수현내면_074b</v>
      </c>
      <c r="B632" s="5">
        <v>1747</v>
      </c>
      <c r="C632" s="5" t="s">
        <v>6027</v>
      </c>
      <c r="D632" s="5" t="s">
        <v>6028</v>
      </c>
      <c r="E632" s="5">
        <v>633</v>
      </c>
      <c r="F632" s="6">
        <v>1</v>
      </c>
      <c r="G632" s="6" t="s">
        <v>99</v>
      </c>
      <c r="H632" s="6" t="s">
        <v>100</v>
      </c>
      <c r="I632" s="6">
        <v>13</v>
      </c>
      <c r="L632" s="6">
        <v>5</v>
      </c>
      <c r="M632" s="5" t="s">
        <v>2520</v>
      </c>
      <c r="N632" s="5" t="s">
        <v>2521</v>
      </c>
      <c r="S632" s="6" t="s">
        <v>101</v>
      </c>
      <c r="T632" s="6" t="s">
        <v>102</v>
      </c>
      <c r="U632" s="6" t="s">
        <v>323</v>
      </c>
      <c r="V632" s="6" t="s">
        <v>324</v>
      </c>
      <c r="Y632" s="6" t="s">
        <v>1269</v>
      </c>
      <c r="Z632" s="6" t="s">
        <v>1270</v>
      </c>
      <c r="AC632" s="6">
        <v>53</v>
      </c>
      <c r="AD632" s="6" t="s">
        <v>259</v>
      </c>
      <c r="AE632" s="6" t="s">
        <v>260</v>
      </c>
      <c r="AN632" s="6" t="s">
        <v>311</v>
      </c>
      <c r="AO632" s="6" t="s">
        <v>312</v>
      </c>
      <c r="AR632" s="6" t="s">
        <v>2530</v>
      </c>
      <c r="AS632" s="6" t="s">
        <v>2531</v>
      </c>
      <c r="AT632" s="6" t="s">
        <v>6469</v>
      </c>
      <c r="AU632" s="6" t="s">
        <v>2532</v>
      </c>
      <c r="AV632" s="6" t="s">
        <v>6470</v>
      </c>
      <c r="AW632" s="6" t="s">
        <v>2533</v>
      </c>
      <c r="BG632" s="6" t="s">
        <v>589</v>
      </c>
      <c r="BH632" s="6" t="s">
        <v>590</v>
      </c>
      <c r="BI632" s="6" t="s">
        <v>2534</v>
      </c>
      <c r="BJ632" s="6" t="s">
        <v>2535</v>
      </c>
      <c r="BK632" s="6" t="s">
        <v>589</v>
      </c>
      <c r="BL632" s="6" t="s">
        <v>590</v>
      </c>
      <c r="BM632" s="6" t="s">
        <v>2536</v>
      </c>
      <c r="BN632" s="6" t="s">
        <v>2537</v>
      </c>
      <c r="BQ632" s="6" t="s">
        <v>2538</v>
      </c>
      <c r="BR632" s="6" t="s">
        <v>2539</v>
      </c>
      <c r="BS632" s="6" t="s">
        <v>411</v>
      </c>
      <c r="BT632" s="6" t="s">
        <v>412</v>
      </c>
    </row>
    <row r="633" spans="1:72" ht="13.5" customHeight="1">
      <c r="A633" s="8" t="str">
        <f>HYPERLINK("http://kyu.snu.ac.kr/sdhj/index.jsp?type=hj/GK14653_00IM0001_074b.jpg","1747_수현내면_074b")</f>
        <v>1747_수현내면_074b</v>
      </c>
      <c r="B633" s="5">
        <v>1747</v>
      </c>
      <c r="C633" s="5" t="s">
        <v>6471</v>
      </c>
      <c r="D633" s="5" t="s">
        <v>6472</v>
      </c>
      <c r="E633" s="5">
        <v>634</v>
      </c>
      <c r="F633" s="6">
        <v>1</v>
      </c>
      <c r="G633" s="6" t="s">
        <v>99</v>
      </c>
      <c r="H633" s="6" t="s">
        <v>100</v>
      </c>
      <c r="I633" s="6">
        <v>13</v>
      </c>
      <c r="L633" s="6">
        <v>5</v>
      </c>
      <c r="M633" s="5" t="s">
        <v>2520</v>
      </c>
      <c r="N633" s="5" t="s">
        <v>2521</v>
      </c>
      <c r="S633" s="6" t="s">
        <v>248</v>
      </c>
      <c r="T633" s="6" t="s">
        <v>249</v>
      </c>
      <c r="U633" s="6" t="s">
        <v>2457</v>
      </c>
      <c r="V633" s="6" t="s">
        <v>2458</v>
      </c>
      <c r="Y633" s="6" t="s">
        <v>1267</v>
      </c>
      <c r="Z633" s="6" t="s">
        <v>1268</v>
      </c>
      <c r="AC633" s="6">
        <v>30</v>
      </c>
      <c r="AD633" s="6" t="s">
        <v>351</v>
      </c>
      <c r="AE633" s="6" t="s">
        <v>352</v>
      </c>
    </row>
    <row r="634" spans="1:72" ht="13.5" customHeight="1">
      <c r="A634" s="8" t="str">
        <f>HYPERLINK("http://kyu.snu.ac.kr/sdhj/index.jsp?type=hj/GK14653_00IM0001_074b.jpg","1747_수현내면_074b")</f>
        <v>1747_수현내면_074b</v>
      </c>
      <c r="B634" s="5">
        <v>1747</v>
      </c>
      <c r="C634" s="5" t="s">
        <v>5916</v>
      </c>
      <c r="D634" s="5" t="s">
        <v>5917</v>
      </c>
      <c r="E634" s="5">
        <v>635</v>
      </c>
      <c r="F634" s="6">
        <v>1</v>
      </c>
      <c r="G634" s="6" t="s">
        <v>99</v>
      </c>
      <c r="H634" s="6" t="s">
        <v>100</v>
      </c>
      <c r="I634" s="6">
        <v>13</v>
      </c>
      <c r="L634" s="6">
        <v>5</v>
      </c>
      <c r="M634" s="5" t="s">
        <v>2520</v>
      </c>
      <c r="N634" s="5" t="s">
        <v>2521</v>
      </c>
      <c r="S634" s="6" t="s">
        <v>248</v>
      </c>
      <c r="T634" s="6" t="s">
        <v>249</v>
      </c>
      <c r="Y634" s="6" t="s">
        <v>2540</v>
      </c>
      <c r="Z634" s="6" t="s">
        <v>2541</v>
      </c>
      <c r="AC634" s="6">
        <v>27</v>
      </c>
      <c r="AD634" s="6" t="s">
        <v>1215</v>
      </c>
      <c r="AE634" s="6" t="s">
        <v>1216</v>
      </c>
    </row>
    <row r="635" spans="1:72" ht="13.5" customHeight="1">
      <c r="A635" s="8" t="str">
        <f>HYPERLINK("http://kyu.snu.ac.kr/sdhj/index.jsp?type=hj/GK14653_00IM0001_074b.jpg","1747_수현내면_074b")</f>
        <v>1747_수현내면_074b</v>
      </c>
      <c r="B635" s="5">
        <v>1747</v>
      </c>
      <c r="C635" s="5" t="s">
        <v>5721</v>
      </c>
      <c r="D635" s="5" t="s">
        <v>5910</v>
      </c>
      <c r="E635" s="5">
        <v>636</v>
      </c>
      <c r="F635" s="6">
        <v>1</v>
      </c>
      <c r="G635" s="6" t="s">
        <v>99</v>
      </c>
      <c r="H635" s="6" t="s">
        <v>100</v>
      </c>
      <c r="I635" s="6">
        <v>13</v>
      </c>
      <c r="L635" s="6">
        <v>5</v>
      </c>
      <c r="M635" s="5" t="s">
        <v>2520</v>
      </c>
      <c r="N635" s="5" t="s">
        <v>2521</v>
      </c>
      <c r="S635" s="6" t="s">
        <v>244</v>
      </c>
      <c r="T635" s="6" t="s">
        <v>245</v>
      </c>
      <c r="Y635" s="6" t="s">
        <v>1275</v>
      </c>
      <c r="Z635" s="6" t="s">
        <v>1276</v>
      </c>
      <c r="AC635" s="6">
        <v>18</v>
      </c>
      <c r="AD635" s="6" t="s">
        <v>840</v>
      </c>
      <c r="AE635" s="6" t="s">
        <v>841</v>
      </c>
    </row>
    <row r="636" spans="1:72" ht="13.5" customHeight="1">
      <c r="A636" s="8" t="str">
        <f>HYPERLINK("http://kyu.snu.ac.kr/sdhj/index.jsp?type=hj/GK14653_00IM0001_074b.jpg","1747_수현내면_074b")</f>
        <v>1747_수현내면_074b</v>
      </c>
      <c r="B636" s="5">
        <v>1747</v>
      </c>
      <c r="C636" s="5" t="s">
        <v>5916</v>
      </c>
      <c r="D636" s="5" t="s">
        <v>5917</v>
      </c>
      <c r="E636" s="5">
        <v>637</v>
      </c>
      <c r="F636" s="6">
        <v>1</v>
      </c>
      <c r="G636" s="6" t="s">
        <v>99</v>
      </c>
      <c r="H636" s="6" t="s">
        <v>100</v>
      </c>
      <c r="I636" s="6">
        <v>13</v>
      </c>
      <c r="L636" s="6">
        <v>5</v>
      </c>
      <c r="M636" s="5" t="s">
        <v>2520</v>
      </c>
      <c r="N636" s="5" t="s">
        <v>2521</v>
      </c>
      <c r="S636" s="6" t="s">
        <v>248</v>
      </c>
      <c r="T636" s="6" t="s">
        <v>249</v>
      </c>
      <c r="Y636" s="6" t="s">
        <v>1277</v>
      </c>
      <c r="Z636" s="6" t="s">
        <v>1278</v>
      </c>
      <c r="AC636" s="6">
        <v>14</v>
      </c>
      <c r="AD636" s="6" t="s">
        <v>397</v>
      </c>
      <c r="AE636" s="6" t="s">
        <v>398</v>
      </c>
    </row>
    <row r="637" spans="1:72" ht="13.5" customHeight="1">
      <c r="A637" s="8" t="str">
        <f>HYPERLINK("http://kyu.snu.ac.kr/sdhj/index.jsp?type=hj/GK14653_00IM0001_074b.jpg","1747_수현내면_074b")</f>
        <v>1747_수현내면_074b</v>
      </c>
      <c r="B637" s="5">
        <v>1747</v>
      </c>
      <c r="C637" s="5" t="s">
        <v>5916</v>
      </c>
      <c r="D637" s="5" t="s">
        <v>5917</v>
      </c>
      <c r="E637" s="5">
        <v>638</v>
      </c>
      <c r="F637" s="6">
        <v>1</v>
      </c>
      <c r="G637" s="6" t="s">
        <v>99</v>
      </c>
      <c r="H637" s="6" t="s">
        <v>100</v>
      </c>
      <c r="I637" s="6">
        <v>13</v>
      </c>
      <c r="L637" s="6">
        <v>5</v>
      </c>
      <c r="M637" s="5" t="s">
        <v>2520</v>
      </c>
      <c r="N637" s="5" t="s">
        <v>2521</v>
      </c>
      <c r="S637" s="6" t="s">
        <v>248</v>
      </c>
      <c r="T637" s="6" t="s">
        <v>249</v>
      </c>
      <c r="Y637" s="6" t="s">
        <v>2542</v>
      </c>
      <c r="Z637" s="6" t="s">
        <v>6473</v>
      </c>
      <c r="AC637" s="6">
        <v>11</v>
      </c>
      <c r="AD637" s="6" t="s">
        <v>289</v>
      </c>
      <c r="AE637" s="6" t="s">
        <v>290</v>
      </c>
    </row>
    <row r="638" spans="1:72" ht="13.5" customHeight="1">
      <c r="A638" s="8" t="str">
        <f>HYPERLINK("http://kyu.snu.ac.kr/sdhj/index.jsp?type=hj/GK14653_00IM0001_074b.jpg","1747_수현내면_074b")</f>
        <v>1747_수현내면_074b</v>
      </c>
      <c r="B638" s="5">
        <v>1747</v>
      </c>
      <c r="C638" s="5" t="s">
        <v>6474</v>
      </c>
      <c r="D638" s="5" t="s">
        <v>6475</v>
      </c>
      <c r="E638" s="5">
        <v>639</v>
      </c>
      <c r="F638" s="6">
        <v>1</v>
      </c>
      <c r="G638" s="6" t="s">
        <v>99</v>
      </c>
      <c r="H638" s="6" t="s">
        <v>100</v>
      </c>
      <c r="I638" s="6">
        <v>13</v>
      </c>
      <c r="L638" s="6">
        <v>5</v>
      </c>
      <c r="M638" s="5" t="s">
        <v>2520</v>
      </c>
      <c r="N638" s="5" t="s">
        <v>2521</v>
      </c>
      <c r="S638" s="6" t="s">
        <v>244</v>
      </c>
      <c r="T638" s="6" t="s">
        <v>245</v>
      </c>
      <c r="Y638" s="6" t="s">
        <v>2543</v>
      </c>
      <c r="Z638" s="6" t="s">
        <v>6476</v>
      </c>
      <c r="AC638" s="6">
        <v>1</v>
      </c>
      <c r="AD638" s="6" t="s">
        <v>403</v>
      </c>
      <c r="AE638" s="6" t="s">
        <v>404</v>
      </c>
    </row>
    <row r="639" spans="1:72" ht="13.5" customHeight="1">
      <c r="A639" s="8" t="str">
        <f>HYPERLINK("http://kyu.snu.ac.kr/sdhj/index.jsp?type=hj/GK14653_00IM0001_074b.jpg","1747_수현내면_074b")</f>
        <v>1747_수현내면_074b</v>
      </c>
      <c r="B639" s="5">
        <v>1747</v>
      </c>
      <c r="C639" s="5" t="s">
        <v>6362</v>
      </c>
      <c r="D639" s="5" t="s">
        <v>6363</v>
      </c>
      <c r="E639" s="5">
        <v>640</v>
      </c>
      <c r="F639" s="6">
        <v>1</v>
      </c>
      <c r="G639" s="6" t="s">
        <v>99</v>
      </c>
      <c r="H639" s="6" t="s">
        <v>100</v>
      </c>
      <c r="I639" s="6">
        <v>13</v>
      </c>
      <c r="L639" s="6">
        <v>5</v>
      </c>
      <c r="M639" s="5" t="s">
        <v>2520</v>
      </c>
      <c r="N639" s="5" t="s">
        <v>2521</v>
      </c>
      <c r="S639" s="6" t="s">
        <v>507</v>
      </c>
      <c r="T639" s="6" t="s">
        <v>508</v>
      </c>
      <c r="Y639" s="6" t="s">
        <v>2544</v>
      </c>
      <c r="Z639" s="6" t="s">
        <v>2545</v>
      </c>
      <c r="AC639" s="6">
        <v>3</v>
      </c>
      <c r="AD639" s="6" t="s">
        <v>379</v>
      </c>
      <c r="AE639" s="6" t="s">
        <v>380</v>
      </c>
      <c r="AF639" s="6" t="s">
        <v>135</v>
      </c>
      <c r="AG639" s="6" t="s">
        <v>136</v>
      </c>
    </row>
    <row r="640" spans="1:72" ht="13.5" customHeight="1">
      <c r="A640" s="8" t="str">
        <f>HYPERLINK("http://kyu.snu.ac.kr/sdhj/index.jsp?type=hj/GK14653_00IM0001_074b.jpg","1747_수현내면_074b")</f>
        <v>1747_수현내면_074b</v>
      </c>
      <c r="B640" s="5">
        <v>1747</v>
      </c>
      <c r="C640" s="5" t="s">
        <v>5916</v>
      </c>
      <c r="D640" s="5" t="s">
        <v>5917</v>
      </c>
      <c r="E640" s="5">
        <v>641</v>
      </c>
      <c r="F640" s="6">
        <v>1</v>
      </c>
      <c r="G640" s="6" t="s">
        <v>99</v>
      </c>
      <c r="H640" s="6" t="s">
        <v>100</v>
      </c>
      <c r="I640" s="6">
        <v>14</v>
      </c>
      <c r="J640" s="6" t="s">
        <v>2546</v>
      </c>
      <c r="K640" s="6" t="s">
        <v>2547</v>
      </c>
      <c r="L640" s="6">
        <v>1</v>
      </c>
      <c r="M640" s="5" t="s">
        <v>2548</v>
      </c>
      <c r="N640" s="5" t="s">
        <v>2549</v>
      </c>
      <c r="T640" s="6" t="s">
        <v>5911</v>
      </c>
      <c r="U640" s="6" t="s">
        <v>73</v>
      </c>
      <c r="V640" s="6" t="s">
        <v>74</v>
      </c>
      <c r="W640" s="6" t="s">
        <v>677</v>
      </c>
      <c r="X640" s="6" t="s">
        <v>5924</v>
      </c>
      <c r="Y640" s="6" t="s">
        <v>2550</v>
      </c>
      <c r="Z640" s="6" t="s">
        <v>2551</v>
      </c>
      <c r="AC640" s="6">
        <v>49</v>
      </c>
      <c r="AD640" s="6" t="s">
        <v>555</v>
      </c>
      <c r="AE640" s="6" t="s">
        <v>556</v>
      </c>
      <c r="AJ640" s="6" t="s">
        <v>33</v>
      </c>
      <c r="AK640" s="6" t="s">
        <v>34</v>
      </c>
      <c r="AL640" s="6" t="s">
        <v>616</v>
      </c>
      <c r="AM640" s="6" t="s">
        <v>617</v>
      </c>
      <c r="AT640" s="6" t="s">
        <v>93</v>
      </c>
      <c r="AU640" s="6" t="s">
        <v>94</v>
      </c>
      <c r="AV640" s="6" t="s">
        <v>2552</v>
      </c>
      <c r="AW640" s="6" t="s">
        <v>2553</v>
      </c>
      <c r="BG640" s="6" t="s">
        <v>93</v>
      </c>
      <c r="BH640" s="6" t="s">
        <v>94</v>
      </c>
      <c r="BI640" s="6" t="s">
        <v>1484</v>
      </c>
      <c r="BJ640" s="6" t="s">
        <v>1485</v>
      </c>
      <c r="BK640" s="6" t="s">
        <v>93</v>
      </c>
      <c r="BL640" s="6" t="s">
        <v>94</v>
      </c>
      <c r="BM640" s="6" t="s">
        <v>1486</v>
      </c>
      <c r="BN640" s="6" t="s">
        <v>1487</v>
      </c>
      <c r="BO640" s="6" t="s">
        <v>93</v>
      </c>
      <c r="BP640" s="6" t="s">
        <v>94</v>
      </c>
      <c r="BQ640" s="6" t="s">
        <v>2554</v>
      </c>
      <c r="BR640" s="6" t="s">
        <v>6477</v>
      </c>
      <c r="BS640" s="6" t="s">
        <v>164</v>
      </c>
      <c r="BT640" s="6" t="s">
        <v>6478</v>
      </c>
    </row>
    <row r="641" spans="1:72" ht="13.5" customHeight="1">
      <c r="A641" s="8" t="str">
        <f>HYPERLINK("http://kyu.snu.ac.kr/sdhj/index.jsp?type=hj/GK14653_00IM0001_074b.jpg","1747_수현내면_074b")</f>
        <v>1747_수현내면_074b</v>
      </c>
      <c r="B641" s="5">
        <v>1747</v>
      </c>
      <c r="C641" s="5" t="s">
        <v>6479</v>
      </c>
      <c r="D641" s="5" t="s">
        <v>6480</v>
      </c>
      <c r="E641" s="5">
        <v>642</v>
      </c>
      <c r="F641" s="6">
        <v>1</v>
      </c>
      <c r="G641" s="6" t="s">
        <v>99</v>
      </c>
      <c r="H641" s="6" t="s">
        <v>100</v>
      </c>
      <c r="I641" s="6">
        <v>14</v>
      </c>
      <c r="L641" s="6">
        <v>1</v>
      </c>
      <c r="M641" s="5" t="s">
        <v>2548</v>
      </c>
      <c r="N641" s="5" t="s">
        <v>2549</v>
      </c>
      <c r="S641" s="6" t="s">
        <v>1186</v>
      </c>
      <c r="T641" s="6" t="s">
        <v>1187</v>
      </c>
      <c r="W641" s="6" t="s">
        <v>163</v>
      </c>
      <c r="X641" s="6" t="s">
        <v>6466</v>
      </c>
      <c r="Y641" s="6" t="s">
        <v>105</v>
      </c>
      <c r="Z641" s="6" t="s">
        <v>106</v>
      </c>
      <c r="AC641" s="6">
        <v>78</v>
      </c>
      <c r="AD641" s="6" t="s">
        <v>840</v>
      </c>
      <c r="AE641" s="6" t="s">
        <v>841</v>
      </c>
    </row>
    <row r="642" spans="1:72" ht="13.5" customHeight="1">
      <c r="A642" s="8" t="str">
        <f>HYPERLINK("http://kyu.snu.ac.kr/sdhj/index.jsp?type=hj/GK14653_00IM0001_074b.jpg","1747_수현내면_074b")</f>
        <v>1747_수현내면_074b</v>
      </c>
      <c r="B642" s="5">
        <v>1747</v>
      </c>
      <c r="C642" s="5" t="s">
        <v>5916</v>
      </c>
      <c r="D642" s="5" t="s">
        <v>5917</v>
      </c>
      <c r="E642" s="5">
        <v>643</v>
      </c>
      <c r="F642" s="6">
        <v>1</v>
      </c>
      <c r="G642" s="6" t="s">
        <v>99</v>
      </c>
      <c r="H642" s="6" t="s">
        <v>100</v>
      </c>
      <c r="I642" s="6">
        <v>14</v>
      </c>
      <c r="L642" s="6">
        <v>1</v>
      </c>
      <c r="M642" s="5" t="s">
        <v>2548</v>
      </c>
      <c r="N642" s="5" t="s">
        <v>2549</v>
      </c>
      <c r="S642" s="6" t="s">
        <v>101</v>
      </c>
      <c r="T642" s="6" t="s">
        <v>102</v>
      </c>
      <c r="W642" s="6" t="s">
        <v>461</v>
      </c>
      <c r="X642" s="6" t="s">
        <v>462</v>
      </c>
      <c r="Y642" s="6" t="s">
        <v>105</v>
      </c>
      <c r="Z642" s="6" t="s">
        <v>106</v>
      </c>
      <c r="AC642" s="6">
        <v>26</v>
      </c>
      <c r="AD642" s="6" t="s">
        <v>637</v>
      </c>
      <c r="AE642" s="6" t="s">
        <v>638</v>
      </c>
      <c r="AJ642" s="6" t="s">
        <v>109</v>
      </c>
      <c r="AK642" s="6" t="s">
        <v>110</v>
      </c>
      <c r="AL642" s="6" t="s">
        <v>1434</v>
      </c>
      <c r="AM642" s="6" t="s">
        <v>1435</v>
      </c>
      <c r="AT642" s="6" t="s">
        <v>93</v>
      </c>
      <c r="AU642" s="6" t="s">
        <v>94</v>
      </c>
      <c r="AV642" s="6" t="s">
        <v>2555</v>
      </c>
      <c r="AW642" s="6" t="s">
        <v>2556</v>
      </c>
      <c r="BG642" s="6" t="s">
        <v>365</v>
      </c>
      <c r="BH642" s="6" t="s">
        <v>366</v>
      </c>
      <c r="BI642" s="6" t="s">
        <v>2557</v>
      </c>
      <c r="BJ642" s="6" t="s">
        <v>2558</v>
      </c>
      <c r="BK642" s="6" t="s">
        <v>2559</v>
      </c>
      <c r="BL642" s="6" t="s">
        <v>2560</v>
      </c>
      <c r="BM642" s="6" t="s">
        <v>2561</v>
      </c>
      <c r="BN642" s="6" t="s">
        <v>2562</v>
      </c>
      <c r="BO642" s="6" t="s">
        <v>2563</v>
      </c>
      <c r="BP642" s="6" t="s">
        <v>6481</v>
      </c>
      <c r="BQ642" s="6" t="s">
        <v>2564</v>
      </c>
      <c r="BR642" s="6" t="s">
        <v>2565</v>
      </c>
      <c r="BS642" s="6" t="s">
        <v>1765</v>
      </c>
      <c r="BT642" s="6" t="s">
        <v>1766</v>
      </c>
    </row>
    <row r="643" spans="1:72" ht="13.5" customHeight="1">
      <c r="A643" s="8" t="str">
        <f>HYPERLINK("http://kyu.snu.ac.kr/sdhj/index.jsp?type=hj/GK14653_00IM0001_074b.jpg","1747_수현내면_074b")</f>
        <v>1747_수현내면_074b</v>
      </c>
      <c r="B643" s="5">
        <v>1747</v>
      </c>
      <c r="C643" s="5" t="s">
        <v>5836</v>
      </c>
      <c r="D643" s="5" t="s">
        <v>5701</v>
      </c>
      <c r="E643" s="5">
        <v>644</v>
      </c>
      <c r="F643" s="6">
        <v>1</v>
      </c>
      <c r="G643" s="6" t="s">
        <v>99</v>
      </c>
      <c r="H643" s="6" t="s">
        <v>100</v>
      </c>
      <c r="I643" s="6">
        <v>14</v>
      </c>
      <c r="L643" s="6">
        <v>1</v>
      </c>
      <c r="M643" s="5" t="s">
        <v>2548</v>
      </c>
      <c r="N643" s="5" t="s">
        <v>2549</v>
      </c>
      <c r="S643" s="6" t="s">
        <v>248</v>
      </c>
      <c r="T643" s="6" t="s">
        <v>249</v>
      </c>
      <c r="Y643" s="6" t="s">
        <v>2566</v>
      </c>
      <c r="Z643" s="6" t="s">
        <v>2567</v>
      </c>
      <c r="AC643" s="6">
        <v>16</v>
      </c>
      <c r="AD643" s="6" t="s">
        <v>435</v>
      </c>
      <c r="AE643" s="6" t="s">
        <v>436</v>
      </c>
    </row>
    <row r="644" spans="1:72" ht="13.5" customHeight="1">
      <c r="A644" s="8" t="str">
        <f>HYPERLINK("http://kyu.snu.ac.kr/sdhj/index.jsp?type=hj/GK14653_00IM0001_074b.jpg","1747_수현내면_074b")</f>
        <v>1747_수현내면_074b</v>
      </c>
      <c r="B644" s="5">
        <v>1747</v>
      </c>
      <c r="C644" s="5" t="s">
        <v>5916</v>
      </c>
      <c r="D644" s="5" t="s">
        <v>5917</v>
      </c>
      <c r="E644" s="5">
        <v>645</v>
      </c>
      <c r="F644" s="6">
        <v>1</v>
      </c>
      <c r="G644" s="6" t="s">
        <v>99</v>
      </c>
      <c r="H644" s="6" t="s">
        <v>100</v>
      </c>
      <c r="I644" s="6">
        <v>14</v>
      </c>
      <c r="L644" s="6">
        <v>1</v>
      </c>
      <c r="M644" s="5" t="s">
        <v>2548</v>
      </c>
      <c r="N644" s="5" t="s">
        <v>2549</v>
      </c>
      <c r="S644" s="6" t="s">
        <v>244</v>
      </c>
      <c r="T644" s="6" t="s">
        <v>245</v>
      </c>
      <c r="AC644" s="6">
        <v>14</v>
      </c>
      <c r="AD644" s="6" t="s">
        <v>397</v>
      </c>
      <c r="AE644" s="6" t="s">
        <v>398</v>
      </c>
    </row>
    <row r="645" spans="1:72" ht="13.5" customHeight="1">
      <c r="A645" s="8" t="str">
        <f>HYPERLINK("http://kyu.snu.ac.kr/sdhj/index.jsp?type=hj/GK14653_00IM0001_074b.jpg","1747_수현내면_074b")</f>
        <v>1747_수현내면_074b</v>
      </c>
      <c r="B645" s="5">
        <v>1747</v>
      </c>
      <c r="C645" s="5" t="s">
        <v>5916</v>
      </c>
      <c r="D645" s="5" t="s">
        <v>5917</v>
      </c>
      <c r="E645" s="5">
        <v>646</v>
      </c>
      <c r="F645" s="6">
        <v>1</v>
      </c>
      <c r="G645" s="6" t="s">
        <v>99</v>
      </c>
      <c r="H645" s="6" t="s">
        <v>100</v>
      </c>
      <c r="I645" s="6">
        <v>14</v>
      </c>
      <c r="L645" s="6">
        <v>1</v>
      </c>
      <c r="M645" s="5" t="s">
        <v>2548</v>
      </c>
      <c r="N645" s="5" t="s">
        <v>2549</v>
      </c>
      <c r="S645" s="6" t="s">
        <v>248</v>
      </c>
      <c r="T645" s="6" t="s">
        <v>249</v>
      </c>
      <c r="Y645" s="6" t="s">
        <v>2568</v>
      </c>
      <c r="Z645" s="6" t="s">
        <v>2569</v>
      </c>
      <c r="AC645" s="6">
        <v>12</v>
      </c>
      <c r="AD645" s="6" t="s">
        <v>622</v>
      </c>
      <c r="AE645" s="6" t="s">
        <v>623</v>
      </c>
      <c r="AF645" s="6" t="s">
        <v>251</v>
      </c>
      <c r="AG645" s="6" t="s">
        <v>252</v>
      </c>
    </row>
    <row r="646" spans="1:72" ht="13.5" customHeight="1">
      <c r="A646" s="8" t="str">
        <f>HYPERLINK("http://kyu.snu.ac.kr/sdhj/index.jsp?type=hj/GK14653_00IM0001_074b.jpg","1747_수현내면_074b")</f>
        <v>1747_수현내면_074b</v>
      </c>
      <c r="B646" s="5">
        <v>1747</v>
      </c>
      <c r="C646" s="5" t="s">
        <v>5916</v>
      </c>
      <c r="D646" s="5" t="s">
        <v>5917</v>
      </c>
      <c r="E646" s="5">
        <v>647</v>
      </c>
      <c r="F646" s="6">
        <v>1</v>
      </c>
      <c r="G646" s="6" t="s">
        <v>99</v>
      </c>
      <c r="H646" s="6" t="s">
        <v>100</v>
      </c>
      <c r="I646" s="6">
        <v>14</v>
      </c>
      <c r="L646" s="6">
        <v>1</v>
      </c>
      <c r="M646" s="5" t="s">
        <v>2548</v>
      </c>
      <c r="N646" s="5" t="s">
        <v>2549</v>
      </c>
      <c r="T646" s="6" t="s">
        <v>5928</v>
      </c>
      <c r="U646" s="6" t="s">
        <v>137</v>
      </c>
      <c r="V646" s="6" t="s">
        <v>138</v>
      </c>
      <c r="Y646" s="6" t="s">
        <v>2570</v>
      </c>
      <c r="Z646" s="6" t="s">
        <v>2571</v>
      </c>
      <c r="AC646" s="6">
        <v>48</v>
      </c>
      <c r="AD646" s="6" t="s">
        <v>224</v>
      </c>
      <c r="AE646" s="6" t="s">
        <v>225</v>
      </c>
    </row>
    <row r="647" spans="1:72" ht="13.5" customHeight="1">
      <c r="A647" s="8" t="str">
        <f>HYPERLINK("http://kyu.snu.ac.kr/sdhj/index.jsp?type=hj/GK14653_00IM0001_074b.jpg","1747_수현내면_074b")</f>
        <v>1747_수현내면_074b</v>
      </c>
      <c r="B647" s="5">
        <v>1747</v>
      </c>
      <c r="C647" s="5" t="s">
        <v>5916</v>
      </c>
      <c r="D647" s="5" t="s">
        <v>5917</v>
      </c>
      <c r="E647" s="5">
        <v>648</v>
      </c>
      <c r="F647" s="6">
        <v>1</v>
      </c>
      <c r="G647" s="6" t="s">
        <v>99</v>
      </c>
      <c r="H647" s="6" t="s">
        <v>100</v>
      </c>
      <c r="I647" s="6">
        <v>14</v>
      </c>
      <c r="L647" s="6">
        <v>1</v>
      </c>
      <c r="M647" s="5" t="s">
        <v>2548</v>
      </c>
      <c r="N647" s="5" t="s">
        <v>2549</v>
      </c>
      <c r="T647" s="6" t="s">
        <v>5928</v>
      </c>
      <c r="U647" s="6" t="s">
        <v>129</v>
      </c>
      <c r="V647" s="6" t="s">
        <v>130</v>
      </c>
      <c r="Y647" s="6" t="s">
        <v>2572</v>
      </c>
      <c r="Z647" s="6" t="s">
        <v>2573</v>
      </c>
      <c r="AC647" s="6">
        <v>9</v>
      </c>
      <c r="AD647" s="6" t="s">
        <v>511</v>
      </c>
      <c r="AE647" s="6" t="s">
        <v>512</v>
      </c>
      <c r="BC647" s="6" t="s">
        <v>6482</v>
      </c>
      <c r="BE647" s="6" t="s">
        <v>6483</v>
      </c>
      <c r="BF647" s="6" t="s">
        <v>6412</v>
      </c>
    </row>
    <row r="648" spans="1:72" ht="13.5" customHeight="1">
      <c r="A648" s="8" t="str">
        <f>HYPERLINK("http://kyu.snu.ac.kr/sdhj/index.jsp?type=hj/GK14653_00IM0001_074b.jpg","1747_수현내면_074b")</f>
        <v>1747_수현내면_074b</v>
      </c>
      <c r="B648" s="5">
        <v>1747</v>
      </c>
      <c r="C648" s="5" t="s">
        <v>5721</v>
      </c>
      <c r="D648" s="5" t="s">
        <v>5910</v>
      </c>
      <c r="E648" s="5">
        <v>649</v>
      </c>
      <c r="F648" s="6">
        <v>1</v>
      </c>
      <c r="G648" s="6" t="s">
        <v>99</v>
      </c>
      <c r="H648" s="6" t="s">
        <v>100</v>
      </c>
      <c r="I648" s="6">
        <v>14</v>
      </c>
      <c r="L648" s="6">
        <v>1</v>
      </c>
      <c r="M648" s="5" t="s">
        <v>2548</v>
      </c>
      <c r="N648" s="5" t="s">
        <v>2549</v>
      </c>
      <c r="T648" s="6" t="s">
        <v>5928</v>
      </c>
      <c r="U648" s="6" t="s">
        <v>129</v>
      </c>
      <c r="V648" s="6" t="s">
        <v>130</v>
      </c>
      <c r="Y648" s="6" t="s">
        <v>2574</v>
      </c>
      <c r="Z648" s="6" t="s">
        <v>2575</v>
      </c>
      <c r="AC648" s="6">
        <v>85</v>
      </c>
      <c r="AD648" s="6" t="s">
        <v>303</v>
      </c>
      <c r="AE648" s="6" t="s">
        <v>304</v>
      </c>
    </row>
    <row r="649" spans="1:72" ht="13.5" customHeight="1">
      <c r="A649" s="8" t="str">
        <f>HYPERLINK("http://kyu.snu.ac.kr/sdhj/index.jsp?type=hj/GK14653_00IM0001_074b.jpg","1747_수현내면_074b")</f>
        <v>1747_수현내면_074b</v>
      </c>
      <c r="B649" s="5">
        <v>1747</v>
      </c>
      <c r="C649" s="5" t="s">
        <v>5916</v>
      </c>
      <c r="D649" s="5" t="s">
        <v>5917</v>
      </c>
      <c r="E649" s="5">
        <v>650</v>
      </c>
      <c r="F649" s="6">
        <v>1</v>
      </c>
      <c r="G649" s="6" t="s">
        <v>99</v>
      </c>
      <c r="H649" s="6" t="s">
        <v>100</v>
      </c>
      <c r="I649" s="6">
        <v>14</v>
      </c>
      <c r="L649" s="6">
        <v>1</v>
      </c>
      <c r="M649" s="5" t="s">
        <v>2548</v>
      </c>
      <c r="N649" s="5" t="s">
        <v>2549</v>
      </c>
      <c r="T649" s="6" t="s">
        <v>5928</v>
      </c>
      <c r="U649" s="6" t="s">
        <v>137</v>
      </c>
      <c r="V649" s="6" t="s">
        <v>138</v>
      </c>
      <c r="Y649" s="6" t="s">
        <v>2512</v>
      </c>
      <c r="Z649" s="6" t="s">
        <v>2513</v>
      </c>
      <c r="AC649" s="6">
        <v>48</v>
      </c>
      <c r="AD649" s="6" t="s">
        <v>224</v>
      </c>
      <c r="AE649" s="6" t="s">
        <v>225</v>
      </c>
      <c r="AF649" s="6" t="s">
        <v>478</v>
      </c>
      <c r="AG649" s="6" t="s">
        <v>479</v>
      </c>
      <c r="AH649" s="6" t="s">
        <v>2576</v>
      </c>
      <c r="AI649" s="6" t="s">
        <v>2577</v>
      </c>
    </row>
    <row r="650" spans="1:72" ht="13.5" customHeight="1">
      <c r="A650" s="8" t="str">
        <f>HYPERLINK("http://kyu.snu.ac.kr/sdhj/index.jsp?type=hj/GK14653_00IM0001_074b.jpg","1747_수현내면_074b")</f>
        <v>1747_수현내면_074b</v>
      </c>
      <c r="B650" s="5">
        <v>1747</v>
      </c>
      <c r="C650" s="5" t="s">
        <v>5916</v>
      </c>
      <c r="D650" s="5" t="s">
        <v>5917</v>
      </c>
      <c r="E650" s="5">
        <v>651</v>
      </c>
      <c r="F650" s="6">
        <v>1</v>
      </c>
      <c r="G650" s="6" t="s">
        <v>99</v>
      </c>
      <c r="H650" s="6" t="s">
        <v>100</v>
      </c>
      <c r="I650" s="6">
        <v>14</v>
      </c>
      <c r="L650" s="6">
        <v>1</v>
      </c>
      <c r="M650" s="5" t="s">
        <v>2548</v>
      </c>
      <c r="N650" s="5" t="s">
        <v>2549</v>
      </c>
      <c r="T650" s="6" t="s">
        <v>5928</v>
      </c>
      <c r="U650" s="6" t="s">
        <v>137</v>
      </c>
      <c r="V650" s="6" t="s">
        <v>138</v>
      </c>
      <c r="Y650" s="6" t="s">
        <v>2578</v>
      </c>
      <c r="Z650" s="6" t="s">
        <v>2579</v>
      </c>
      <c r="AC650" s="6">
        <v>12</v>
      </c>
      <c r="AD650" s="6" t="s">
        <v>622</v>
      </c>
      <c r="AE650" s="6" t="s">
        <v>623</v>
      </c>
    </row>
    <row r="651" spans="1:72" ht="13.5" customHeight="1">
      <c r="A651" s="8" t="str">
        <f>HYPERLINK("http://kyu.snu.ac.kr/sdhj/index.jsp?type=hj/GK14653_00IM0001_074b.jpg","1747_수현내면_074b")</f>
        <v>1747_수현내면_074b</v>
      </c>
      <c r="B651" s="5">
        <v>1747</v>
      </c>
      <c r="C651" s="5" t="s">
        <v>5916</v>
      </c>
      <c r="D651" s="5" t="s">
        <v>5917</v>
      </c>
      <c r="E651" s="5">
        <v>652</v>
      </c>
      <c r="F651" s="6">
        <v>1</v>
      </c>
      <c r="G651" s="6" t="s">
        <v>99</v>
      </c>
      <c r="H651" s="6" t="s">
        <v>100</v>
      </c>
      <c r="I651" s="6">
        <v>14</v>
      </c>
      <c r="L651" s="6">
        <v>1</v>
      </c>
      <c r="M651" s="5" t="s">
        <v>2548</v>
      </c>
      <c r="N651" s="5" t="s">
        <v>2549</v>
      </c>
      <c r="T651" s="6" t="s">
        <v>5928</v>
      </c>
      <c r="U651" s="6" t="s">
        <v>383</v>
      </c>
      <c r="V651" s="6" t="s">
        <v>384</v>
      </c>
      <c r="Y651" s="6" t="s">
        <v>2580</v>
      </c>
      <c r="Z651" s="6" t="s">
        <v>2581</v>
      </c>
      <c r="AC651" s="6">
        <v>49</v>
      </c>
      <c r="AD651" s="6" t="s">
        <v>1087</v>
      </c>
      <c r="AE651" s="6" t="s">
        <v>1088</v>
      </c>
    </row>
    <row r="652" spans="1:72" ht="13.5" customHeight="1">
      <c r="A652" s="8" t="str">
        <f>HYPERLINK("http://kyu.snu.ac.kr/sdhj/index.jsp?type=hj/GK14653_00IM0001_074b.jpg","1747_수현내면_074b")</f>
        <v>1747_수현내면_074b</v>
      </c>
      <c r="B652" s="5">
        <v>1747</v>
      </c>
      <c r="C652" s="5" t="s">
        <v>5746</v>
      </c>
      <c r="D652" s="5" t="s">
        <v>5747</v>
      </c>
      <c r="E652" s="5">
        <v>653</v>
      </c>
      <c r="F652" s="6">
        <v>1</v>
      </c>
      <c r="G652" s="6" t="s">
        <v>99</v>
      </c>
      <c r="H652" s="6" t="s">
        <v>100</v>
      </c>
      <c r="I652" s="6">
        <v>14</v>
      </c>
      <c r="L652" s="6">
        <v>1</v>
      </c>
      <c r="M652" s="5" t="s">
        <v>2548</v>
      </c>
      <c r="N652" s="5" t="s">
        <v>2549</v>
      </c>
      <c r="T652" s="6" t="s">
        <v>5928</v>
      </c>
      <c r="U652" s="6" t="s">
        <v>137</v>
      </c>
      <c r="V652" s="6" t="s">
        <v>138</v>
      </c>
      <c r="Y652" s="6" t="s">
        <v>2582</v>
      </c>
      <c r="Z652" s="6" t="s">
        <v>2583</v>
      </c>
      <c r="AC652" s="6">
        <v>34</v>
      </c>
      <c r="AD652" s="6" t="s">
        <v>726</v>
      </c>
      <c r="AE652" s="6" t="s">
        <v>727</v>
      </c>
    </row>
    <row r="653" spans="1:72" ht="13.5" customHeight="1">
      <c r="A653" s="8" t="str">
        <f>HYPERLINK("http://kyu.snu.ac.kr/sdhj/index.jsp?type=hj/GK14653_00IM0001_074b.jpg","1747_수현내면_074b")</f>
        <v>1747_수현내면_074b</v>
      </c>
      <c r="B653" s="5">
        <v>1747</v>
      </c>
      <c r="C653" s="5" t="s">
        <v>5916</v>
      </c>
      <c r="D653" s="5" t="s">
        <v>5917</v>
      </c>
      <c r="E653" s="5">
        <v>654</v>
      </c>
      <c r="F653" s="6">
        <v>1</v>
      </c>
      <c r="G653" s="6" t="s">
        <v>99</v>
      </c>
      <c r="H653" s="6" t="s">
        <v>100</v>
      </c>
      <c r="I653" s="6">
        <v>14</v>
      </c>
      <c r="L653" s="6">
        <v>1</v>
      </c>
      <c r="M653" s="5" t="s">
        <v>2548</v>
      </c>
      <c r="N653" s="5" t="s">
        <v>2549</v>
      </c>
      <c r="T653" s="6" t="s">
        <v>5928</v>
      </c>
      <c r="U653" s="6" t="s">
        <v>137</v>
      </c>
      <c r="V653" s="6" t="s">
        <v>138</v>
      </c>
      <c r="Y653" s="6" t="s">
        <v>2584</v>
      </c>
      <c r="Z653" s="6" t="s">
        <v>2585</v>
      </c>
      <c r="AC653" s="6">
        <v>11</v>
      </c>
      <c r="AD653" s="6" t="s">
        <v>289</v>
      </c>
      <c r="AE653" s="6" t="s">
        <v>290</v>
      </c>
      <c r="BB653" s="6" t="s">
        <v>190</v>
      </c>
      <c r="BC653" s="6" t="s">
        <v>191</v>
      </c>
      <c r="BF653" s="6" t="s">
        <v>5929</v>
      </c>
    </row>
    <row r="654" spans="1:72" ht="13.5" customHeight="1">
      <c r="A654" s="8" t="str">
        <f>HYPERLINK("http://kyu.snu.ac.kr/sdhj/index.jsp?type=hj/GK14653_00IM0001_074b.jpg","1747_수현내면_074b")</f>
        <v>1747_수현내면_074b</v>
      </c>
      <c r="B654" s="5">
        <v>1747</v>
      </c>
      <c r="C654" s="5" t="s">
        <v>5916</v>
      </c>
      <c r="D654" s="5" t="s">
        <v>5917</v>
      </c>
      <c r="E654" s="5">
        <v>655</v>
      </c>
      <c r="F654" s="6">
        <v>1</v>
      </c>
      <c r="G654" s="6" t="s">
        <v>99</v>
      </c>
      <c r="H654" s="6" t="s">
        <v>100</v>
      </c>
      <c r="I654" s="6">
        <v>14</v>
      </c>
      <c r="L654" s="6">
        <v>1</v>
      </c>
      <c r="M654" s="5" t="s">
        <v>2548</v>
      </c>
      <c r="N654" s="5" t="s">
        <v>2549</v>
      </c>
      <c r="T654" s="6" t="s">
        <v>5928</v>
      </c>
      <c r="U654" s="6" t="s">
        <v>129</v>
      </c>
      <c r="V654" s="6" t="s">
        <v>130</v>
      </c>
      <c r="Y654" s="6" t="s">
        <v>2586</v>
      </c>
      <c r="Z654" s="6" t="s">
        <v>2587</v>
      </c>
      <c r="AC654" s="6">
        <v>8</v>
      </c>
      <c r="AD654" s="6" t="s">
        <v>295</v>
      </c>
      <c r="AE654" s="6" t="s">
        <v>296</v>
      </c>
      <c r="BC654" s="6" t="s">
        <v>191</v>
      </c>
      <c r="BF654" s="6" t="s">
        <v>5932</v>
      </c>
    </row>
    <row r="655" spans="1:72" ht="13.5" customHeight="1">
      <c r="A655" s="8" t="str">
        <f>HYPERLINK("http://kyu.snu.ac.kr/sdhj/index.jsp?type=hj/GK14653_00IM0001_074b.jpg","1747_수현내면_074b")</f>
        <v>1747_수현내면_074b</v>
      </c>
      <c r="B655" s="5">
        <v>1747</v>
      </c>
      <c r="C655" s="5" t="s">
        <v>5916</v>
      </c>
      <c r="D655" s="5" t="s">
        <v>5917</v>
      </c>
      <c r="E655" s="5">
        <v>656</v>
      </c>
      <c r="F655" s="6">
        <v>1</v>
      </c>
      <c r="G655" s="6" t="s">
        <v>99</v>
      </c>
      <c r="H655" s="6" t="s">
        <v>100</v>
      </c>
      <c r="I655" s="6">
        <v>14</v>
      </c>
      <c r="L655" s="6">
        <v>1</v>
      </c>
      <c r="M655" s="5" t="s">
        <v>2548</v>
      </c>
      <c r="N655" s="5" t="s">
        <v>2549</v>
      </c>
      <c r="T655" s="6" t="s">
        <v>5928</v>
      </c>
      <c r="U655" s="6" t="s">
        <v>137</v>
      </c>
      <c r="V655" s="6" t="s">
        <v>138</v>
      </c>
      <c r="Y655" s="6" t="s">
        <v>2588</v>
      </c>
      <c r="Z655" s="6" t="s">
        <v>2589</v>
      </c>
      <c r="AC655" s="6">
        <v>2</v>
      </c>
      <c r="AD655" s="6" t="s">
        <v>246</v>
      </c>
      <c r="AE655" s="6" t="s">
        <v>247</v>
      </c>
      <c r="AF655" s="6" t="s">
        <v>135</v>
      </c>
      <c r="AG655" s="6" t="s">
        <v>136</v>
      </c>
      <c r="BC655" s="6" t="s">
        <v>191</v>
      </c>
      <c r="BF655" s="6" t="s">
        <v>6484</v>
      </c>
    </row>
    <row r="656" spans="1:72" ht="13.5" customHeight="1">
      <c r="A656" s="8" t="str">
        <f>HYPERLINK("http://kyu.snu.ac.kr/sdhj/index.jsp?type=hj/GK14653_00IM0001_074b.jpg","1747_수현내면_074b")</f>
        <v>1747_수현내면_074b</v>
      </c>
      <c r="B656" s="5">
        <v>1747</v>
      </c>
      <c r="C656" s="5" t="s">
        <v>5916</v>
      </c>
      <c r="D656" s="5" t="s">
        <v>5917</v>
      </c>
      <c r="E656" s="5">
        <v>657</v>
      </c>
      <c r="F656" s="6">
        <v>1</v>
      </c>
      <c r="G656" s="6" t="s">
        <v>99</v>
      </c>
      <c r="H656" s="6" t="s">
        <v>100</v>
      </c>
      <c r="I656" s="6">
        <v>14</v>
      </c>
      <c r="L656" s="6">
        <v>1</v>
      </c>
      <c r="M656" s="5" t="s">
        <v>2548</v>
      </c>
      <c r="N656" s="5" t="s">
        <v>2549</v>
      </c>
      <c r="T656" s="6" t="s">
        <v>5928</v>
      </c>
      <c r="U656" s="6" t="s">
        <v>137</v>
      </c>
      <c r="V656" s="6" t="s">
        <v>138</v>
      </c>
      <c r="Y656" s="6" t="s">
        <v>2590</v>
      </c>
      <c r="Z656" s="6" t="s">
        <v>2591</v>
      </c>
      <c r="AC656" s="6">
        <v>66</v>
      </c>
      <c r="AD656" s="6" t="s">
        <v>133</v>
      </c>
      <c r="AE656" s="6" t="s">
        <v>134</v>
      </c>
      <c r="AF656" s="6" t="s">
        <v>478</v>
      </c>
      <c r="AG656" s="6" t="s">
        <v>479</v>
      </c>
      <c r="AH656" s="6" t="s">
        <v>2592</v>
      </c>
      <c r="AI656" s="6" t="s">
        <v>2593</v>
      </c>
    </row>
    <row r="657" spans="1:72" ht="13.5" customHeight="1">
      <c r="A657" s="8" t="str">
        <f>HYPERLINK("http://kyu.snu.ac.kr/sdhj/index.jsp?type=hj/GK14653_00IM0001_074b.jpg","1747_수현내면_074b")</f>
        <v>1747_수현내면_074b</v>
      </c>
      <c r="B657" s="5">
        <v>1747</v>
      </c>
      <c r="C657" s="5" t="s">
        <v>5916</v>
      </c>
      <c r="D657" s="5" t="s">
        <v>5917</v>
      </c>
      <c r="E657" s="5">
        <v>658</v>
      </c>
      <c r="F657" s="6">
        <v>1</v>
      </c>
      <c r="G657" s="6" t="s">
        <v>99</v>
      </c>
      <c r="H657" s="6" t="s">
        <v>100</v>
      </c>
      <c r="I657" s="6">
        <v>14</v>
      </c>
      <c r="L657" s="6">
        <v>2</v>
      </c>
      <c r="M657" s="5" t="s">
        <v>2259</v>
      </c>
      <c r="N657" s="5" t="s">
        <v>956</v>
      </c>
      <c r="Q657" s="6" t="s">
        <v>2594</v>
      </c>
      <c r="R657" s="6" t="s">
        <v>2595</v>
      </c>
      <c r="T657" s="6" t="s">
        <v>6230</v>
      </c>
      <c r="Y657" s="6" t="s">
        <v>2259</v>
      </c>
      <c r="Z657" s="6" t="s">
        <v>956</v>
      </c>
      <c r="AC657" s="6">
        <v>60</v>
      </c>
      <c r="AD657" s="6" t="s">
        <v>147</v>
      </c>
      <c r="AE657" s="6" t="s">
        <v>148</v>
      </c>
      <c r="AT657" s="6" t="s">
        <v>331</v>
      </c>
      <c r="AU657" s="6" t="s">
        <v>332</v>
      </c>
      <c r="AV657" s="6" t="s">
        <v>2596</v>
      </c>
      <c r="AW657" s="6" t="s">
        <v>2597</v>
      </c>
      <c r="BG657" s="6" t="s">
        <v>331</v>
      </c>
      <c r="BH657" s="6" t="s">
        <v>332</v>
      </c>
      <c r="BI657" s="6" t="s">
        <v>2598</v>
      </c>
      <c r="BJ657" s="6" t="s">
        <v>499</v>
      </c>
      <c r="BK657" s="6" t="s">
        <v>331</v>
      </c>
      <c r="BL657" s="6" t="s">
        <v>332</v>
      </c>
      <c r="BM657" s="6" t="s">
        <v>591</v>
      </c>
      <c r="BN657" s="6" t="s">
        <v>592</v>
      </c>
      <c r="BQ657" s="6" t="s">
        <v>2599</v>
      </c>
      <c r="BR657" s="6" t="s">
        <v>2600</v>
      </c>
      <c r="BS657" s="6" t="s">
        <v>411</v>
      </c>
      <c r="BT657" s="6" t="s">
        <v>412</v>
      </c>
    </row>
    <row r="658" spans="1:72" ht="13.5" customHeight="1">
      <c r="A658" s="8" t="str">
        <f>HYPERLINK("http://kyu.snu.ac.kr/sdhj/index.jsp?type=hj/GK14653_00IM0001_074b.jpg","1747_수현내면_074b")</f>
        <v>1747_수현내면_074b</v>
      </c>
      <c r="B658" s="5">
        <v>1747</v>
      </c>
      <c r="C658" s="5" t="s">
        <v>5916</v>
      </c>
      <c r="D658" s="5" t="s">
        <v>5917</v>
      </c>
      <c r="E658" s="5">
        <v>659</v>
      </c>
      <c r="F658" s="6">
        <v>1</v>
      </c>
      <c r="G658" s="6" t="s">
        <v>99</v>
      </c>
      <c r="H658" s="6" t="s">
        <v>100</v>
      </c>
      <c r="I658" s="6">
        <v>14</v>
      </c>
      <c r="L658" s="6">
        <v>2</v>
      </c>
      <c r="M658" s="5" t="s">
        <v>2259</v>
      </c>
      <c r="N658" s="5" t="s">
        <v>956</v>
      </c>
      <c r="S658" s="6" t="s">
        <v>244</v>
      </c>
      <c r="T658" s="6" t="s">
        <v>245</v>
      </c>
      <c r="Y658" s="6" t="s">
        <v>2601</v>
      </c>
      <c r="Z658" s="6" t="s">
        <v>2602</v>
      </c>
      <c r="AC658" s="6">
        <v>8</v>
      </c>
      <c r="AD658" s="6" t="s">
        <v>295</v>
      </c>
      <c r="AE658" s="6" t="s">
        <v>296</v>
      </c>
    </row>
    <row r="659" spans="1:72" ht="13.5" customHeight="1">
      <c r="A659" s="8" t="str">
        <f>HYPERLINK("http://kyu.snu.ac.kr/sdhj/index.jsp?type=hj/GK14653_00IM0001_074b.jpg","1747_수현내면_074b")</f>
        <v>1747_수현내면_074b</v>
      </c>
      <c r="B659" s="5">
        <v>1747</v>
      </c>
      <c r="C659" s="5" t="s">
        <v>5721</v>
      </c>
      <c r="D659" s="5" t="s">
        <v>5910</v>
      </c>
      <c r="E659" s="5">
        <v>660</v>
      </c>
      <c r="F659" s="6">
        <v>1</v>
      </c>
      <c r="G659" s="6" t="s">
        <v>99</v>
      </c>
      <c r="H659" s="6" t="s">
        <v>100</v>
      </c>
      <c r="I659" s="6">
        <v>14</v>
      </c>
      <c r="L659" s="6">
        <v>2</v>
      </c>
      <c r="M659" s="5" t="s">
        <v>2259</v>
      </c>
      <c r="N659" s="5" t="s">
        <v>956</v>
      </c>
      <c r="S659" s="6" t="s">
        <v>244</v>
      </c>
      <c r="T659" s="6" t="s">
        <v>245</v>
      </c>
      <c r="Y659" s="6" t="s">
        <v>957</v>
      </c>
      <c r="Z659" s="6" t="s">
        <v>958</v>
      </c>
      <c r="AC659" s="6">
        <v>2</v>
      </c>
      <c r="AD659" s="6" t="s">
        <v>246</v>
      </c>
      <c r="AE659" s="6" t="s">
        <v>247</v>
      </c>
    </row>
    <row r="660" spans="1:72" ht="13.5" customHeight="1">
      <c r="A660" s="8" t="str">
        <f>HYPERLINK("http://kyu.snu.ac.kr/sdhj/index.jsp?type=hj/GK14653_00IM0001_074b.jpg","1747_수현내면_074b")</f>
        <v>1747_수현내면_074b</v>
      </c>
      <c r="B660" s="5">
        <v>1747</v>
      </c>
      <c r="C660" s="5" t="s">
        <v>5721</v>
      </c>
      <c r="D660" s="5" t="s">
        <v>5910</v>
      </c>
      <c r="E660" s="5">
        <v>661</v>
      </c>
      <c r="F660" s="6">
        <v>1</v>
      </c>
      <c r="G660" s="6" t="s">
        <v>99</v>
      </c>
      <c r="H660" s="6" t="s">
        <v>100</v>
      </c>
      <c r="I660" s="6">
        <v>14</v>
      </c>
      <c r="L660" s="6">
        <v>3</v>
      </c>
      <c r="M660" s="5" t="s">
        <v>2603</v>
      </c>
      <c r="N660" s="5" t="s">
        <v>2604</v>
      </c>
      <c r="T660" s="6" t="s">
        <v>6485</v>
      </c>
      <c r="U660" s="6" t="s">
        <v>73</v>
      </c>
      <c r="V660" s="6" t="s">
        <v>74</v>
      </c>
      <c r="W660" s="6" t="s">
        <v>677</v>
      </c>
      <c r="X660" s="6" t="s">
        <v>6486</v>
      </c>
      <c r="Y660" s="6" t="s">
        <v>2605</v>
      </c>
      <c r="Z660" s="6" t="s">
        <v>2606</v>
      </c>
      <c r="AC660" s="6">
        <v>29</v>
      </c>
      <c r="AD660" s="6" t="s">
        <v>439</v>
      </c>
      <c r="AE660" s="6" t="s">
        <v>440</v>
      </c>
      <c r="AJ660" s="6" t="s">
        <v>33</v>
      </c>
      <c r="AK660" s="6" t="s">
        <v>34</v>
      </c>
      <c r="AL660" s="6" t="s">
        <v>616</v>
      </c>
      <c r="AM660" s="6" t="s">
        <v>617</v>
      </c>
      <c r="AT660" s="6" t="s">
        <v>73</v>
      </c>
      <c r="AU660" s="6" t="s">
        <v>74</v>
      </c>
      <c r="AV660" s="6" t="s">
        <v>2550</v>
      </c>
      <c r="AW660" s="6" t="s">
        <v>2551</v>
      </c>
      <c r="BG660" s="6" t="s">
        <v>93</v>
      </c>
      <c r="BH660" s="6" t="s">
        <v>94</v>
      </c>
      <c r="BI660" s="6" t="s">
        <v>2552</v>
      </c>
      <c r="BJ660" s="6" t="s">
        <v>2553</v>
      </c>
      <c r="BK660" s="6" t="s">
        <v>93</v>
      </c>
      <c r="BL660" s="6" t="s">
        <v>94</v>
      </c>
      <c r="BM660" s="6" t="s">
        <v>1484</v>
      </c>
      <c r="BN660" s="6" t="s">
        <v>1485</v>
      </c>
      <c r="BO660" s="6" t="s">
        <v>93</v>
      </c>
      <c r="BP660" s="6" t="s">
        <v>94</v>
      </c>
      <c r="BQ660" s="6" t="s">
        <v>2607</v>
      </c>
      <c r="BR660" s="6" t="s">
        <v>6487</v>
      </c>
      <c r="BS660" s="6" t="s">
        <v>1141</v>
      </c>
      <c r="BT660" s="6" t="s">
        <v>1142</v>
      </c>
    </row>
    <row r="661" spans="1:72" ht="13.5" customHeight="1">
      <c r="A661" s="8" t="str">
        <f>HYPERLINK("http://kyu.snu.ac.kr/sdhj/index.jsp?type=hj/GK14653_00IM0001_074b.jpg","1747_수현내면_074b")</f>
        <v>1747_수현내면_074b</v>
      </c>
      <c r="B661" s="5">
        <v>1747</v>
      </c>
      <c r="C661" s="5" t="s">
        <v>5729</v>
      </c>
      <c r="D661" s="5" t="s">
        <v>6165</v>
      </c>
      <c r="E661" s="5">
        <v>662</v>
      </c>
      <c r="F661" s="6">
        <v>1</v>
      </c>
      <c r="G661" s="6" t="s">
        <v>99</v>
      </c>
      <c r="H661" s="6" t="s">
        <v>100</v>
      </c>
      <c r="I661" s="6">
        <v>14</v>
      </c>
      <c r="L661" s="6">
        <v>3</v>
      </c>
      <c r="M661" s="5" t="s">
        <v>2603</v>
      </c>
      <c r="N661" s="5" t="s">
        <v>2604</v>
      </c>
      <c r="S661" s="6" t="s">
        <v>101</v>
      </c>
      <c r="T661" s="6" t="s">
        <v>102</v>
      </c>
      <c r="W661" s="6" t="s">
        <v>698</v>
      </c>
      <c r="X661" s="6" t="s">
        <v>699</v>
      </c>
      <c r="Y661" s="6" t="s">
        <v>105</v>
      </c>
      <c r="Z661" s="6" t="s">
        <v>106</v>
      </c>
      <c r="AC661" s="6">
        <v>32</v>
      </c>
      <c r="AD661" s="6" t="s">
        <v>107</v>
      </c>
      <c r="AE661" s="6" t="s">
        <v>108</v>
      </c>
      <c r="AJ661" s="6" t="s">
        <v>109</v>
      </c>
      <c r="AK661" s="6" t="s">
        <v>110</v>
      </c>
      <c r="AL661" s="6" t="s">
        <v>97</v>
      </c>
      <c r="AM661" s="6" t="s">
        <v>98</v>
      </c>
      <c r="AT661" s="6" t="s">
        <v>93</v>
      </c>
      <c r="AU661" s="6" t="s">
        <v>94</v>
      </c>
      <c r="AV661" s="6" t="s">
        <v>2608</v>
      </c>
      <c r="AW661" s="6" t="s">
        <v>2609</v>
      </c>
      <c r="BG661" s="6" t="s">
        <v>93</v>
      </c>
      <c r="BH661" s="6" t="s">
        <v>94</v>
      </c>
      <c r="BI661" s="6" t="s">
        <v>2610</v>
      </c>
      <c r="BJ661" s="6" t="s">
        <v>2611</v>
      </c>
      <c r="BK661" s="6" t="s">
        <v>93</v>
      </c>
      <c r="BL661" s="6" t="s">
        <v>94</v>
      </c>
      <c r="BM661" s="6" t="s">
        <v>2612</v>
      </c>
      <c r="BN661" s="6" t="s">
        <v>2613</v>
      </c>
      <c r="BO661" s="6" t="s">
        <v>93</v>
      </c>
      <c r="BP661" s="6" t="s">
        <v>94</v>
      </c>
      <c r="BQ661" s="6" t="s">
        <v>2614</v>
      </c>
      <c r="BR661" s="6" t="s">
        <v>6488</v>
      </c>
      <c r="BS661" s="6" t="s">
        <v>1600</v>
      </c>
      <c r="BT661" s="6" t="s">
        <v>1601</v>
      </c>
    </row>
    <row r="662" spans="1:72" ht="13.5" customHeight="1">
      <c r="A662" s="8" t="str">
        <f>HYPERLINK("http://kyu.snu.ac.kr/sdhj/index.jsp?type=hj/GK14653_00IM0001_074b.jpg","1747_수현내면_074b")</f>
        <v>1747_수현내면_074b</v>
      </c>
      <c r="B662" s="5">
        <v>1747</v>
      </c>
      <c r="C662" s="5" t="s">
        <v>6348</v>
      </c>
      <c r="D662" s="5" t="s">
        <v>6349</v>
      </c>
      <c r="E662" s="5">
        <v>663</v>
      </c>
      <c r="F662" s="6">
        <v>1</v>
      </c>
      <c r="G662" s="6" t="s">
        <v>99</v>
      </c>
      <c r="H662" s="6" t="s">
        <v>100</v>
      </c>
      <c r="I662" s="6">
        <v>14</v>
      </c>
      <c r="L662" s="6">
        <v>3</v>
      </c>
      <c r="M662" s="5" t="s">
        <v>2603</v>
      </c>
      <c r="N662" s="5" t="s">
        <v>2604</v>
      </c>
      <c r="T662" s="6" t="s">
        <v>6489</v>
      </c>
      <c r="U662" s="6" t="s">
        <v>137</v>
      </c>
      <c r="V662" s="6" t="s">
        <v>138</v>
      </c>
      <c r="Y662" s="6" t="s">
        <v>2615</v>
      </c>
      <c r="Z662" s="6" t="s">
        <v>2616</v>
      </c>
      <c r="AC662" s="6">
        <v>20</v>
      </c>
      <c r="AD662" s="6" t="s">
        <v>1198</v>
      </c>
      <c r="AE662" s="6" t="s">
        <v>1199</v>
      </c>
      <c r="BB662" s="6" t="s">
        <v>137</v>
      </c>
      <c r="BC662" s="6" t="s">
        <v>138</v>
      </c>
      <c r="BD662" s="6" t="s">
        <v>2570</v>
      </c>
      <c r="BE662" s="6" t="s">
        <v>2571</v>
      </c>
      <c r="BF662" s="6" t="s">
        <v>6490</v>
      </c>
    </row>
    <row r="663" spans="1:72" ht="13.5" customHeight="1">
      <c r="A663" s="8" t="str">
        <f>HYPERLINK("http://kyu.snu.ac.kr/sdhj/index.jsp?type=hj/GK14653_00IM0001_074b.jpg","1747_수현내면_074b")</f>
        <v>1747_수현내면_074b</v>
      </c>
      <c r="B663" s="5">
        <v>1747</v>
      </c>
      <c r="C663" s="5" t="s">
        <v>6491</v>
      </c>
      <c r="D663" s="5" t="s">
        <v>6492</v>
      </c>
      <c r="E663" s="5">
        <v>664</v>
      </c>
      <c r="F663" s="6">
        <v>1</v>
      </c>
      <c r="G663" s="6" t="s">
        <v>99</v>
      </c>
      <c r="H663" s="6" t="s">
        <v>100</v>
      </c>
      <c r="I663" s="6">
        <v>14</v>
      </c>
      <c r="L663" s="6">
        <v>3</v>
      </c>
      <c r="M663" s="5" t="s">
        <v>2603</v>
      </c>
      <c r="N663" s="5" t="s">
        <v>2604</v>
      </c>
      <c r="T663" s="6" t="s">
        <v>6489</v>
      </c>
      <c r="U663" s="6" t="s">
        <v>129</v>
      </c>
      <c r="V663" s="6" t="s">
        <v>130</v>
      </c>
      <c r="Y663" s="6" t="s">
        <v>2617</v>
      </c>
      <c r="Z663" s="6" t="s">
        <v>2618</v>
      </c>
      <c r="AC663" s="6">
        <v>28</v>
      </c>
      <c r="AD663" s="6" t="s">
        <v>573</v>
      </c>
      <c r="AE663" s="6" t="s">
        <v>574</v>
      </c>
      <c r="BB663" s="6" t="s">
        <v>137</v>
      </c>
      <c r="BC663" s="6" t="s">
        <v>138</v>
      </c>
      <c r="BD663" s="6" t="s">
        <v>2619</v>
      </c>
      <c r="BE663" s="6" t="s">
        <v>1821</v>
      </c>
      <c r="BF663" s="6" t="s">
        <v>6493</v>
      </c>
    </row>
    <row r="664" spans="1:72" ht="13.5" customHeight="1">
      <c r="A664" s="8" t="str">
        <f>HYPERLINK("http://kyu.snu.ac.kr/sdhj/index.jsp?type=hj/GK14653_00IM0001_074b.jpg","1747_수현내면_074b")</f>
        <v>1747_수현내면_074b</v>
      </c>
      <c r="B664" s="5">
        <v>1747</v>
      </c>
      <c r="C664" s="5" t="s">
        <v>6142</v>
      </c>
      <c r="D664" s="5" t="s">
        <v>6143</v>
      </c>
      <c r="E664" s="5">
        <v>665</v>
      </c>
      <c r="F664" s="6">
        <v>1</v>
      </c>
      <c r="G664" s="6" t="s">
        <v>99</v>
      </c>
      <c r="H664" s="6" t="s">
        <v>100</v>
      </c>
      <c r="I664" s="6">
        <v>14</v>
      </c>
      <c r="L664" s="6">
        <v>4</v>
      </c>
      <c r="M664" s="5" t="s">
        <v>2620</v>
      </c>
      <c r="N664" s="5" t="s">
        <v>2621</v>
      </c>
      <c r="T664" s="6" t="s">
        <v>6494</v>
      </c>
      <c r="U664" s="6" t="s">
        <v>73</v>
      </c>
      <c r="V664" s="6" t="s">
        <v>74</v>
      </c>
      <c r="W664" s="6" t="s">
        <v>677</v>
      </c>
      <c r="X664" s="6" t="s">
        <v>6495</v>
      </c>
      <c r="Y664" s="6" t="s">
        <v>2622</v>
      </c>
      <c r="Z664" s="6" t="s">
        <v>2623</v>
      </c>
      <c r="AC664" s="6">
        <v>42</v>
      </c>
      <c r="AD664" s="6" t="s">
        <v>447</v>
      </c>
      <c r="AE664" s="6" t="s">
        <v>448</v>
      </c>
      <c r="AJ664" s="6" t="s">
        <v>33</v>
      </c>
      <c r="AK664" s="6" t="s">
        <v>34</v>
      </c>
      <c r="AL664" s="6" t="s">
        <v>616</v>
      </c>
      <c r="AM664" s="6" t="s">
        <v>617</v>
      </c>
      <c r="AT664" s="6" t="s">
        <v>93</v>
      </c>
      <c r="AU664" s="6" t="s">
        <v>94</v>
      </c>
      <c r="AV664" s="6" t="s">
        <v>2624</v>
      </c>
      <c r="AW664" s="6" t="s">
        <v>2625</v>
      </c>
      <c r="BG664" s="6" t="s">
        <v>93</v>
      </c>
      <c r="BH664" s="6" t="s">
        <v>94</v>
      </c>
      <c r="BI664" s="6" t="s">
        <v>2626</v>
      </c>
      <c r="BJ664" s="6" t="s">
        <v>2627</v>
      </c>
      <c r="BK664" s="6" t="s">
        <v>93</v>
      </c>
      <c r="BL664" s="6" t="s">
        <v>94</v>
      </c>
      <c r="BM664" s="6" t="s">
        <v>2099</v>
      </c>
      <c r="BN664" s="6" t="s">
        <v>2100</v>
      </c>
      <c r="BO664" s="6" t="s">
        <v>93</v>
      </c>
      <c r="BP664" s="6" t="s">
        <v>94</v>
      </c>
      <c r="BQ664" s="6" t="s">
        <v>2628</v>
      </c>
      <c r="BR664" s="6" t="s">
        <v>2629</v>
      </c>
      <c r="BS664" s="6" t="s">
        <v>527</v>
      </c>
      <c r="BT664" s="6" t="s">
        <v>528</v>
      </c>
    </row>
    <row r="665" spans="1:72" ht="13.5" customHeight="1">
      <c r="A665" s="8" t="str">
        <f>HYPERLINK("http://kyu.snu.ac.kr/sdhj/index.jsp?type=hj/GK14653_00IM0001_074b.jpg","1747_수현내면_074b")</f>
        <v>1747_수현내면_074b</v>
      </c>
      <c r="B665" s="5">
        <v>1747</v>
      </c>
      <c r="C665" s="5" t="s">
        <v>5916</v>
      </c>
      <c r="D665" s="5" t="s">
        <v>5917</v>
      </c>
      <c r="E665" s="5">
        <v>666</v>
      </c>
      <c r="F665" s="6">
        <v>1</v>
      </c>
      <c r="G665" s="6" t="s">
        <v>99</v>
      </c>
      <c r="H665" s="6" t="s">
        <v>100</v>
      </c>
      <c r="I665" s="6">
        <v>14</v>
      </c>
      <c r="L665" s="6">
        <v>4</v>
      </c>
      <c r="M665" s="5" t="s">
        <v>2620</v>
      </c>
      <c r="N665" s="5" t="s">
        <v>2621</v>
      </c>
      <c r="S665" s="6" t="s">
        <v>101</v>
      </c>
      <c r="T665" s="6" t="s">
        <v>102</v>
      </c>
      <c r="W665" s="6" t="s">
        <v>2630</v>
      </c>
      <c r="X665" s="6" t="s">
        <v>2631</v>
      </c>
      <c r="Y665" s="6" t="s">
        <v>105</v>
      </c>
      <c r="Z665" s="6" t="s">
        <v>106</v>
      </c>
      <c r="AC665" s="6">
        <v>46</v>
      </c>
      <c r="AD665" s="6" t="s">
        <v>525</v>
      </c>
      <c r="AE665" s="6" t="s">
        <v>526</v>
      </c>
      <c r="AJ665" s="6" t="s">
        <v>109</v>
      </c>
      <c r="AK665" s="6" t="s">
        <v>110</v>
      </c>
      <c r="AL665" s="6" t="s">
        <v>2632</v>
      </c>
      <c r="AM665" s="6" t="s">
        <v>6496</v>
      </c>
      <c r="AT665" s="6" t="s">
        <v>93</v>
      </c>
      <c r="AU665" s="6" t="s">
        <v>94</v>
      </c>
      <c r="AV665" s="6" t="s">
        <v>2633</v>
      </c>
      <c r="AW665" s="6" t="s">
        <v>2634</v>
      </c>
      <c r="BG665" s="6" t="s">
        <v>93</v>
      </c>
      <c r="BH665" s="6" t="s">
        <v>94</v>
      </c>
      <c r="BI665" s="6" t="s">
        <v>2635</v>
      </c>
      <c r="BJ665" s="6" t="s">
        <v>6497</v>
      </c>
      <c r="BK665" s="6" t="s">
        <v>923</v>
      </c>
      <c r="BL665" s="6" t="s">
        <v>924</v>
      </c>
      <c r="BM665" s="6" t="s">
        <v>2636</v>
      </c>
      <c r="BN665" s="6" t="s">
        <v>2637</v>
      </c>
      <c r="BO665" s="6" t="s">
        <v>93</v>
      </c>
      <c r="BP665" s="6" t="s">
        <v>94</v>
      </c>
      <c r="BQ665" s="6" t="s">
        <v>2638</v>
      </c>
      <c r="BR665" s="6" t="s">
        <v>6498</v>
      </c>
      <c r="BS665" s="6" t="s">
        <v>164</v>
      </c>
      <c r="BT665" s="6" t="s">
        <v>6499</v>
      </c>
    </row>
    <row r="666" spans="1:72" ht="13.5" customHeight="1">
      <c r="A666" s="8" t="str">
        <f>HYPERLINK("http://kyu.snu.ac.kr/sdhj/index.jsp?type=hj/GK14653_00IM0001_074b.jpg","1747_수현내면_074b")</f>
        <v>1747_수현내면_074b</v>
      </c>
      <c r="B666" s="5">
        <v>1747</v>
      </c>
      <c r="C666" s="5" t="s">
        <v>6500</v>
      </c>
      <c r="D666" s="5" t="s">
        <v>6501</v>
      </c>
      <c r="E666" s="5">
        <v>667</v>
      </c>
      <c r="F666" s="6">
        <v>1</v>
      </c>
      <c r="G666" s="6" t="s">
        <v>99</v>
      </c>
      <c r="H666" s="6" t="s">
        <v>100</v>
      </c>
      <c r="I666" s="6">
        <v>14</v>
      </c>
      <c r="L666" s="6">
        <v>4</v>
      </c>
      <c r="M666" s="5" t="s">
        <v>2620</v>
      </c>
      <c r="N666" s="5" t="s">
        <v>2621</v>
      </c>
      <c r="S666" s="6" t="s">
        <v>248</v>
      </c>
      <c r="T666" s="6" t="s">
        <v>249</v>
      </c>
      <c r="U666" s="6" t="s">
        <v>73</v>
      </c>
      <c r="V666" s="6" t="s">
        <v>74</v>
      </c>
      <c r="Y666" s="6" t="s">
        <v>2639</v>
      </c>
      <c r="Z666" s="6" t="s">
        <v>2640</v>
      </c>
      <c r="AC666" s="6">
        <v>21</v>
      </c>
      <c r="AD666" s="6" t="s">
        <v>127</v>
      </c>
      <c r="AE666" s="6" t="s">
        <v>128</v>
      </c>
    </row>
    <row r="667" spans="1:72" ht="13.5" customHeight="1">
      <c r="A667" s="8" t="str">
        <f>HYPERLINK("http://kyu.snu.ac.kr/sdhj/index.jsp?type=hj/GK14653_00IM0001_074b.jpg","1747_수현내면_074b")</f>
        <v>1747_수현내면_074b</v>
      </c>
      <c r="B667" s="5">
        <v>1747</v>
      </c>
      <c r="C667" s="5" t="s">
        <v>6502</v>
      </c>
      <c r="D667" s="5" t="s">
        <v>6503</v>
      </c>
      <c r="E667" s="5">
        <v>668</v>
      </c>
      <c r="F667" s="6">
        <v>1</v>
      </c>
      <c r="G667" s="6" t="s">
        <v>99</v>
      </c>
      <c r="H667" s="6" t="s">
        <v>100</v>
      </c>
      <c r="I667" s="6">
        <v>14</v>
      </c>
      <c r="L667" s="6">
        <v>4</v>
      </c>
      <c r="M667" s="5" t="s">
        <v>2620</v>
      </c>
      <c r="N667" s="5" t="s">
        <v>2621</v>
      </c>
      <c r="S667" s="6" t="s">
        <v>347</v>
      </c>
      <c r="T667" s="6" t="s">
        <v>312</v>
      </c>
      <c r="W667" s="6" t="s">
        <v>461</v>
      </c>
      <c r="X667" s="6" t="s">
        <v>462</v>
      </c>
      <c r="Y667" s="6" t="s">
        <v>105</v>
      </c>
      <c r="Z667" s="6" t="s">
        <v>106</v>
      </c>
      <c r="AC667" s="6">
        <v>25</v>
      </c>
      <c r="AD667" s="6" t="s">
        <v>303</v>
      </c>
      <c r="AE667" s="6" t="s">
        <v>304</v>
      </c>
      <c r="AF667" s="6" t="s">
        <v>251</v>
      </c>
      <c r="AG667" s="6" t="s">
        <v>252</v>
      </c>
    </row>
    <row r="668" spans="1:72" ht="13.5" customHeight="1">
      <c r="A668" s="8" t="str">
        <f>HYPERLINK("http://kyu.snu.ac.kr/sdhj/index.jsp?type=hj/GK14653_00IM0001_074b.jpg","1747_수현내면_074b")</f>
        <v>1747_수현내면_074b</v>
      </c>
      <c r="B668" s="5">
        <v>1747</v>
      </c>
      <c r="C668" s="5" t="s">
        <v>6502</v>
      </c>
      <c r="D668" s="5" t="s">
        <v>6503</v>
      </c>
      <c r="E668" s="5">
        <v>669</v>
      </c>
      <c r="F668" s="6">
        <v>1</v>
      </c>
      <c r="G668" s="6" t="s">
        <v>99</v>
      </c>
      <c r="H668" s="6" t="s">
        <v>100</v>
      </c>
      <c r="I668" s="6">
        <v>14</v>
      </c>
      <c r="L668" s="6">
        <v>4</v>
      </c>
      <c r="M668" s="5" t="s">
        <v>2620</v>
      </c>
      <c r="N668" s="5" t="s">
        <v>2621</v>
      </c>
      <c r="S668" s="6" t="s">
        <v>244</v>
      </c>
      <c r="T668" s="6" t="s">
        <v>245</v>
      </c>
      <c r="AC668" s="6">
        <v>13</v>
      </c>
      <c r="AD668" s="6" t="s">
        <v>202</v>
      </c>
      <c r="AE668" s="6" t="s">
        <v>203</v>
      </c>
    </row>
    <row r="669" spans="1:72" ht="13.5" customHeight="1">
      <c r="A669" s="8" t="str">
        <f>HYPERLINK("http://kyu.snu.ac.kr/sdhj/index.jsp?type=hj/GK14653_00IM0001_074b.jpg","1747_수현내면_074b")</f>
        <v>1747_수현내면_074b</v>
      </c>
      <c r="B669" s="5">
        <v>1747</v>
      </c>
      <c r="C669" s="5" t="s">
        <v>6502</v>
      </c>
      <c r="D669" s="5" t="s">
        <v>6503</v>
      </c>
      <c r="E669" s="5">
        <v>670</v>
      </c>
      <c r="F669" s="6">
        <v>1</v>
      </c>
      <c r="G669" s="6" t="s">
        <v>99</v>
      </c>
      <c r="H669" s="6" t="s">
        <v>100</v>
      </c>
      <c r="I669" s="6">
        <v>14</v>
      </c>
      <c r="L669" s="6">
        <v>4</v>
      </c>
      <c r="M669" s="5" t="s">
        <v>2620</v>
      </c>
      <c r="N669" s="5" t="s">
        <v>2621</v>
      </c>
      <c r="S669" s="6" t="s">
        <v>2641</v>
      </c>
      <c r="T669" s="6" t="s">
        <v>2642</v>
      </c>
      <c r="AC669" s="6">
        <v>17</v>
      </c>
      <c r="AD669" s="6" t="s">
        <v>188</v>
      </c>
      <c r="AE669" s="6" t="s">
        <v>189</v>
      </c>
    </row>
    <row r="670" spans="1:72" ht="13.5" customHeight="1">
      <c r="A670" s="8" t="str">
        <f>HYPERLINK("http://kyu.snu.ac.kr/sdhj/index.jsp?type=hj/GK14653_00IM0001_074b.jpg","1747_수현내면_074b")</f>
        <v>1747_수현내면_074b</v>
      </c>
      <c r="B670" s="5">
        <v>1747</v>
      </c>
      <c r="C670" s="5" t="s">
        <v>6502</v>
      </c>
      <c r="D670" s="5" t="s">
        <v>6503</v>
      </c>
      <c r="E670" s="5">
        <v>671</v>
      </c>
      <c r="F670" s="6">
        <v>1</v>
      </c>
      <c r="G670" s="6" t="s">
        <v>99</v>
      </c>
      <c r="H670" s="6" t="s">
        <v>100</v>
      </c>
      <c r="I670" s="6">
        <v>14</v>
      </c>
      <c r="L670" s="6">
        <v>4</v>
      </c>
      <c r="M670" s="5" t="s">
        <v>2620</v>
      </c>
      <c r="N670" s="5" t="s">
        <v>2621</v>
      </c>
      <c r="S670" s="6" t="s">
        <v>248</v>
      </c>
      <c r="T670" s="6" t="s">
        <v>249</v>
      </c>
      <c r="Y670" s="6" t="s">
        <v>2643</v>
      </c>
      <c r="Z670" s="6" t="s">
        <v>2644</v>
      </c>
      <c r="AF670" s="6" t="s">
        <v>465</v>
      </c>
      <c r="AG670" s="6" t="s">
        <v>466</v>
      </c>
    </row>
    <row r="671" spans="1:72" ht="13.5" customHeight="1">
      <c r="A671" s="8" t="str">
        <f>HYPERLINK("http://kyu.snu.ac.kr/sdhj/index.jsp?type=hj/GK14653_00IM0001_074b.jpg","1747_수현내면_074b")</f>
        <v>1747_수현내면_074b</v>
      </c>
      <c r="B671" s="5">
        <v>1747</v>
      </c>
      <c r="C671" s="5" t="s">
        <v>6502</v>
      </c>
      <c r="D671" s="5" t="s">
        <v>6503</v>
      </c>
      <c r="E671" s="5">
        <v>672</v>
      </c>
      <c r="F671" s="6">
        <v>1</v>
      </c>
      <c r="G671" s="6" t="s">
        <v>99</v>
      </c>
      <c r="H671" s="6" t="s">
        <v>100</v>
      </c>
      <c r="I671" s="6">
        <v>14</v>
      </c>
      <c r="L671" s="6">
        <v>4</v>
      </c>
      <c r="M671" s="5" t="s">
        <v>2620</v>
      </c>
      <c r="N671" s="5" t="s">
        <v>2621</v>
      </c>
      <c r="T671" s="6" t="s">
        <v>6504</v>
      </c>
      <c r="U671" s="6" t="s">
        <v>137</v>
      </c>
      <c r="V671" s="6" t="s">
        <v>138</v>
      </c>
      <c r="Y671" s="6" t="s">
        <v>2645</v>
      </c>
      <c r="Z671" s="6" t="s">
        <v>2646</v>
      </c>
      <c r="AC671" s="6">
        <v>31</v>
      </c>
      <c r="AD671" s="6" t="s">
        <v>630</v>
      </c>
      <c r="AE671" s="6" t="s">
        <v>631</v>
      </c>
    </row>
    <row r="672" spans="1:72" ht="13.5" customHeight="1">
      <c r="A672" s="8" t="str">
        <f>HYPERLINK("http://kyu.snu.ac.kr/sdhj/index.jsp?type=hj/GK14653_00IM0001_074b.jpg","1747_수현내면_074b")</f>
        <v>1747_수현내면_074b</v>
      </c>
      <c r="B672" s="5">
        <v>1747</v>
      </c>
      <c r="C672" s="5" t="s">
        <v>6218</v>
      </c>
      <c r="D672" s="5" t="s">
        <v>6219</v>
      </c>
      <c r="E672" s="5">
        <v>673</v>
      </c>
      <c r="F672" s="6">
        <v>1</v>
      </c>
      <c r="G672" s="6" t="s">
        <v>99</v>
      </c>
      <c r="H672" s="6" t="s">
        <v>100</v>
      </c>
      <c r="I672" s="6">
        <v>14</v>
      </c>
      <c r="L672" s="6">
        <v>4</v>
      </c>
      <c r="M672" s="5" t="s">
        <v>2620</v>
      </c>
      <c r="N672" s="5" t="s">
        <v>2621</v>
      </c>
      <c r="T672" s="6" t="s">
        <v>6504</v>
      </c>
      <c r="U672" s="6" t="s">
        <v>129</v>
      </c>
      <c r="V672" s="6" t="s">
        <v>130</v>
      </c>
      <c r="Y672" s="6" t="s">
        <v>2647</v>
      </c>
      <c r="Z672" s="6" t="s">
        <v>2648</v>
      </c>
      <c r="AC672" s="6">
        <v>7</v>
      </c>
      <c r="AD672" s="6" t="s">
        <v>210</v>
      </c>
      <c r="AE672" s="6" t="s">
        <v>211</v>
      </c>
    </row>
    <row r="673" spans="1:72" ht="13.5" customHeight="1">
      <c r="A673" s="8" t="str">
        <f>HYPERLINK("http://kyu.snu.ac.kr/sdhj/index.jsp?type=hj/GK14653_00IM0001_074b.jpg","1747_수현내면_074b")</f>
        <v>1747_수현내면_074b</v>
      </c>
      <c r="B673" s="5">
        <v>1747</v>
      </c>
      <c r="C673" s="5" t="s">
        <v>6502</v>
      </c>
      <c r="D673" s="5" t="s">
        <v>6503</v>
      </c>
      <c r="E673" s="5">
        <v>674</v>
      </c>
      <c r="F673" s="6">
        <v>1</v>
      </c>
      <c r="G673" s="6" t="s">
        <v>99</v>
      </c>
      <c r="H673" s="6" t="s">
        <v>100</v>
      </c>
      <c r="I673" s="6">
        <v>14</v>
      </c>
      <c r="L673" s="6">
        <v>4</v>
      </c>
      <c r="M673" s="5" t="s">
        <v>2620</v>
      </c>
      <c r="N673" s="5" t="s">
        <v>2621</v>
      </c>
      <c r="T673" s="6" t="s">
        <v>6504</v>
      </c>
      <c r="U673" s="6" t="s">
        <v>129</v>
      </c>
      <c r="V673" s="6" t="s">
        <v>130</v>
      </c>
      <c r="Y673" s="6" t="s">
        <v>2649</v>
      </c>
      <c r="Z673" s="6" t="s">
        <v>2650</v>
      </c>
      <c r="AC673" s="6">
        <v>5</v>
      </c>
      <c r="AD673" s="6" t="s">
        <v>180</v>
      </c>
      <c r="AE673" s="6" t="s">
        <v>181</v>
      </c>
    </row>
    <row r="674" spans="1:72" ht="13.5" customHeight="1">
      <c r="A674" s="8" t="str">
        <f>HYPERLINK("http://kyu.snu.ac.kr/sdhj/index.jsp?type=hj/GK14653_00IM0001_074b.jpg","1747_수현내면_074b")</f>
        <v>1747_수현내면_074b</v>
      </c>
      <c r="B674" s="5">
        <v>1747</v>
      </c>
      <c r="C674" s="5" t="s">
        <v>5721</v>
      </c>
      <c r="D674" s="5" t="s">
        <v>5910</v>
      </c>
      <c r="E674" s="5">
        <v>675</v>
      </c>
      <c r="F674" s="6">
        <v>1</v>
      </c>
      <c r="G674" s="6" t="s">
        <v>99</v>
      </c>
      <c r="H674" s="6" t="s">
        <v>100</v>
      </c>
      <c r="I674" s="6">
        <v>14</v>
      </c>
      <c r="L674" s="6">
        <v>4</v>
      </c>
      <c r="M674" s="5" t="s">
        <v>2620</v>
      </c>
      <c r="N674" s="5" t="s">
        <v>2621</v>
      </c>
      <c r="T674" s="6" t="s">
        <v>6504</v>
      </c>
      <c r="U674" s="6" t="s">
        <v>129</v>
      </c>
      <c r="V674" s="6" t="s">
        <v>130</v>
      </c>
      <c r="Y674" s="6" t="s">
        <v>2651</v>
      </c>
      <c r="Z674" s="6" t="s">
        <v>2652</v>
      </c>
      <c r="AF674" s="6" t="s">
        <v>575</v>
      </c>
      <c r="AG674" s="6" t="s">
        <v>576</v>
      </c>
    </row>
    <row r="675" spans="1:72" ht="13.5" customHeight="1">
      <c r="A675" s="8" t="str">
        <f>HYPERLINK("http://kyu.snu.ac.kr/sdhj/index.jsp?type=hj/GK14653_00IM0001_074b.jpg","1747_수현내면_074b")</f>
        <v>1747_수현내면_074b</v>
      </c>
      <c r="B675" s="5">
        <v>1747</v>
      </c>
      <c r="C675" s="5" t="s">
        <v>6502</v>
      </c>
      <c r="D675" s="5" t="s">
        <v>6503</v>
      </c>
      <c r="E675" s="5">
        <v>676</v>
      </c>
      <c r="F675" s="6">
        <v>1</v>
      </c>
      <c r="G675" s="6" t="s">
        <v>99</v>
      </c>
      <c r="H675" s="6" t="s">
        <v>100</v>
      </c>
      <c r="I675" s="6">
        <v>14</v>
      </c>
      <c r="L675" s="6">
        <v>4</v>
      </c>
      <c r="M675" s="5" t="s">
        <v>2620</v>
      </c>
      <c r="N675" s="5" t="s">
        <v>2621</v>
      </c>
      <c r="T675" s="6" t="s">
        <v>6504</v>
      </c>
      <c r="U675" s="6" t="s">
        <v>137</v>
      </c>
      <c r="V675" s="6" t="s">
        <v>138</v>
      </c>
      <c r="Y675" s="6" t="s">
        <v>2220</v>
      </c>
      <c r="Z675" s="6" t="s">
        <v>2221</v>
      </c>
      <c r="AC675" s="6">
        <v>32</v>
      </c>
      <c r="AD675" s="6" t="s">
        <v>107</v>
      </c>
      <c r="AE675" s="6" t="s">
        <v>108</v>
      </c>
    </row>
    <row r="676" spans="1:72" ht="13.5" customHeight="1">
      <c r="A676" s="8" t="str">
        <f>HYPERLINK("http://kyu.snu.ac.kr/sdhj/index.jsp?type=hj/GK14653_00IM0001_074b.jpg","1747_수현내면_074b")</f>
        <v>1747_수현내면_074b</v>
      </c>
      <c r="B676" s="5">
        <v>1747</v>
      </c>
      <c r="C676" s="5" t="s">
        <v>6308</v>
      </c>
      <c r="D676" s="5" t="s">
        <v>6309</v>
      </c>
      <c r="E676" s="5">
        <v>677</v>
      </c>
      <c r="F676" s="6">
        <v>1</v>
      </c>
      <c r="G676" s="6" t="s">
        <v>99</v>
      </c>
      <c r="H676" s="6" t="s">
        <v>100</v>
      </c>
      <c r="I676" s="6">
        <v>14</v>
      </c>
      <c r="L676" s="6">
        <v>4</v>
      </c>
      <c r="M676" s="5" t="s">
        <v>2620</v>
      </c>
      <c r="N676" s="5" t="s">
        <v>2621</v>
      </c>
      <c r="T676" s="6" t="s">
        <v>6504</v>
      </c>
      <c r="U676" s="6" t="s">
        <v>137</v>
      </c>
      <c r="V676" s="6" t="s">
        <v>138</v>
      </c>
      <c r="Y676" s="6" t="s">
        <v>2653</v>
      </c>
      <c r="Z676" s="6" t="s">
        <v>2654</v>
      </c>
      <c r="AC676" s="6">
        <v>12</v>
      </c>
      <c r="AD676" s="6" t="s">
        <v>622</v>
      </c>
      <c r="AE676" s="6" t="s">
        <v>623</v>
      </c>
    </row>
    <row r="677" spans="1:72" ht="13.5" customHeight="1">
      <c r="A677" s="8" t="str">
        <f>HYPERLINK("http://kyu.snu.ac.kr/sdhj/index.jsp?type=hj/GK14653_00IM0001_074b.jpg","1747_수현내면_074b")</f>
        <v>1747_수현내면_074b</v>
      </c>
      <c r="B677" s="5">
        <v>1747</v>
      </c>
      <c r="C677" s="5" t="s">
        <v>6502</v>
      </c>
      <c r="D677" s="5" t="s">
        <v>6503</v>
      </c>
      <c r="E677" s="5">
        <v>678</v>
      </c>
      <c r="F677" s="6">
        <v>1</v>
      </c>
      <c r="G677" s="6" t="s">
        <v>99</v>
      </c>
      <c r="H677" s="6" t="s">
        <v>100</v>
      </c>
      <c r="I677" s="6">
        <v>14</v>
      </c>
      <c r="L677" s="6">
        <v>4</v>
      </c>
      <c r="M677" s="5" t="s">
        <v>2620</v>
      </c>
      <c r="N677" s="5" t="s">
        <v>2621</v>
      </c>
      <c r="T677" s="6" t="s">
        <v>6504</v>
      </c>
      <c r="U677" s="6" t="s">
        <v>129</v>
      </c>
      <c r="V677" s="6" t="s">
        <v>130</v>
      </c>
      <c r="Y677" s="6" t="s">
        <v>1896</v>
      </c>
      <c r="Z677" s="6" t="s">
        <v>1897</v>
      </c>
      <c r="AG677" s="6" t="s">
        <v>6505</v>
      </c>
    </row>
    <row r="678" spans="1:72" ht="13.5" customHeight="1">
      <c r="A678" s="8" t="str">
        <f>HYPERLINK("http://kyu.snu.ac.kr/sdhj/index.jsp?type=hj/GK14653_00IM0001_074b.jpg","1747_수현내면_074b")</f>
        <v>1747_수현내면_074b</v>
      </c>
      <c r="B678" s="5">
        <v>1747</v>
      </c>
      <c r="C678" s="5" t="s">
        <v>6502</v>
      </c>
      <c r="D678" s="5" t="s">
        <v>6503</v>
      </c>
      <c r="E678" s="5">
        <v>679</v>
      </c>
      <c r="F678" s="6">
        <v>1</v>
      </c>
      <c r="G678" s="6" t="s">
        <v>99</v>
      </c>
      <c r="H678" s="6" t="s">
        <v>100</v>
      </c>
      <c r="I678" s="6">
        <v>14</v>
      </c>
      <c r="L678" s="6">
        <v>4</v>
      </c>
      <c r="M678" s="5" t="s">
        <v>2620</v>
      </c>
      <c r="N678" s="5" t="s">
        <v>2621</v>
      </c>
      <c r="T678" s="6" t="s">
        <v>6504</v>
      </c>
      <c r="U678" s="6" t="s">
        <v>129</v>
      </c>
      <c r="V678" s="6" t="s">
        <v>130</v>
      </c>
      <c r="Y678" s="6" t="s">
        <v>2655</v>
      </c>
      <c r="Z678" s="6" t="s">
        <v>2656</v>
      </c>
      <c r="AF678" s="6" t="s">
        <v>6506</v>
      </c>
      <c r="AG678" s="6" t="s">
        <v>6507</v>
      </c>
    </row>
    <row r="679" spans="1:72" ht="13.5" customHeight="1">
      <c r="A679" s="8" t="str">
        <f>HYPERLINK("http://kyu.snu.ac.kr/sdhj/index.jsp?type=hj/GK14653_00IM0001_074b.jpg","1747_수현내면_074b")</f>
        <v>1747_수현내면_074b</v>
      </c>
      <c r="B679" s="5">
        <v>1747</v>
      </c>
      <c r="C679" s="5" t="s">
        <v>6502</v>
      </c>
      <c r="D679" s="5" t="s">
        <v>6503</v>
      </c>
      <c r="E679" s="5">
        <v>680</v>
      </c>
      <c r="F679" s="6">
        <v>1</v>
      </c>
      <c r="G679" s="6" t="s">
        <v>99</v>
      </c>
      <c r="H679" s="6" t="s">
        <v>100</v>
      </c>
      <c r="I679" s="6">
        <v>14</v>
      </c>
      <c r="L679" s="6">
        <v>4</v>
      </c>
      <c r="M679" s="5" t="s">
        <v>2620</v>
      </c>
      <c r="N679" s="5" t="s">
        <v>2621</v>
      </c>
      <c r="T679" s="6" t="s">
        <v>6504</v>
      </c>
      <c r="U679" s="6" t="s">
        <v>137</v>
      </c>
      <c r="V679" s="6" t="s">
        <v>138</v>
      </c>
      <c r="Y679" s="6" t="s">
        <v>2657</v>
      </c>
      <c r="Z679" s="6" t="s">
        <v>2658</v>
      </c>
      <c r="AC679" s="6">
        <v>10</v>
      </c>
      <c r="AD679" s="6" t="s">
        <v>206</v>
      </c>
      <c r="AE679" s="6" t="s">
        <v>207</v>
      </c>
    </row>
    <row r="680" spans="1:72" ht="13.5" customHeight="1">
      <c r="A680" s="8" t="str">
        <f>HYPERLINK("http://kyu.snu.ac.kr/sdhj/index.jsp?type=hj/GK14653_00IM0001_074b.jpg","1747_수현내면_074b")</f>
        <v>1747_수현내면_074b</v>
      </c>
      <c r="B680" s="5">
        <v>1747</v>
      </c>
      <c r="C680" s="5" t="s">
        <v>6502</v>
      </c>
      <c r="D680" s="5" t="s">
        <v>6503</v>
      </c>
      <c r="E680" s="5">
        <v>681</v>
      </c>
      <c r="F680" s="6">
        <v>1</v>
      </c>
      <c r="G680" s="6" t="s">
        <v>99</v>
      </c>
      <c r="H680" s="6" t="s">
        <v>100</v>
      </c>
      <c r="I680" s="6">
        <v>14</v>
      </c>
      <c r="L680" s="6">
        <v>5</v>
      </c>
      <c r="M680" s="5" t="s">
        <v>2659</v>
      </c>
      <c r="N680" s="5" t="s">
        <v>2660</v>
      </c>
      <c r="Q680" s="6" t="s">
        <v>2661</v>
      </c>
      <c r="R680" s="6" t="s">
        <v>6508</v>
      </c>
      <c r="T680" s="6" t="s">
        <v>6509</v>
      </c>
      <c r="U680" s="6" t="s">
        <v>73</v>
      </c>
      <c r="V680" s="6" t="s">
        <v>74</v>
      </c>
      <c r="W680" s="6" t="s">
        <v>677</v>
      </c>
      <c r="X680" s="6" t="s">
        <v>6510</v>
      </c>
      <c r="Y680" s="6" t="s">
        <v>2643</v>
      </c>
      <c r="Z680" s="6" t="s">
        <v>2644</v>
      </c>
      <c r="AC680" s="6">
        <v>24</v>
      </c>
      <c r="AD680" s="6" t="s">
        <v>242</v>
      </c>
      <c r="AE680" s="6" t="s">
        <v>243</v>
      </c>
      <c r="AJ680" s="6" t="s">
        <v>33</v>
      </c>
      <c r="AK680" s="6" t="s">
        <v>34</v>
      </c>
      <c r="AL680" s="6" t="s">
        <v>616</v>
      </c>
      <c r="AM680" s="6" t="s">
        <v>617</v>
      </c>
      <c r="AT680" s="6" t="s">
        <v>73</v>
      </c>
      <c r="AU680" s="6" t="s">
        <v>74</v>
      </c>
      <c r="AV680" s="6" t="s">
        <v>2622</v>
      </c>
      <c r="AW680" s="6" t="s">
        <v>2623</v>
      </c>
      <c r="BG680" s="6" t="s">
        <v>93</v>
      </c>
      <c r="BH680" s="6" t="s">
        <v>94</v>
      </c>
      <c r="BI680" s="6" t="s">
        <v>2624</v>
      </c>
      <c r="BJ680" s="6" t="s">
        <v>2625</v>
      </c>
      <c r="BK680" s="6" t="s">
        <v>93</v>
      </c>
      <c r="BL680" s="6" t="s">
        <v>94</v>
      </c>
      <c r="BM680" s="6" t="s">
        <v>2626</v>
      </c>
      <c r="BN680" s="6" t="s">
        <v>2627</v>
      </c>
      <c r="BO680" s="6" t="s">
        <v>93</v>
      </c>
      <c r="BP680" s="6" t="s">
        <v>94</v>
      </c>
      <c r="BQ680" s="6" t="s">
        <v>2662</v>
      </c>
      <c r="BR680" s="6" t="s">
        <v>2663</v>
      </c>
      <c r="BS680" s="6" t="s">
        <v>2632</v>
      </c>
      <c r="BT680" s="6" t="s">
        <v>6511</v>
      </c>
    </row>
    <row r="681" spans="1:72" ht="13.5" customHeight="1">
      <c r="A681" s="8" t="str">
        <f>HYPERLINK("http://kyu.snu.ac.kr/sdhj/index.jsp?type=hj/GK14653_00IM0001_074b.jpg","1747_수현내면_074b")</f>
        <v>1747_수현내면_074b</v>
      </c>
      <c r="B681" s="5">
        <v>1747</v>
      </c>
      <c r="C681" s="5" t="s">
        <v>5803</v>
      </c>
      <c r="D681" s="5" t="s">
        <v>5804</v>
      </c>
      <c r="E681" s="5">
        <v>682</v>
      </c>
      <c r="F681" s="6">
        <v>1</v>
      </c>
      <c r="G681" s="6" t="s">
        <v>99</v>
      </c>
      <c r="H681" s="6" t="s">
        <v>100</v>
      </c>
      <c r="I681" s="6">
        <v>14</v>
      </c>
      <c r="L681" s="6">
        <v>5</v>
      </c>
      <c r="M681" s="5" t="s">
        <v>2659</v>
      </c>
      <c r="N681" s="5" t="s">
        <v>2660</v>
      </c>
      <c r="S681" s="6" t="s">
        <v>101</v>
      </c>
      <c r="T681" s="6" t="s">
        <v>102</v>
      </c>
      <c r="W681" s="6" t="s">
        <v>220</v>
      </c>
      <c r="X681" s="6" t="s">
        <v>221</v>
      </c>
      <c r="Y681" s="6" t="s">
        <v>105</v>
      </c>
      <c r="Z681" s="6" t="s">
        <v>106</v>
      </c>
      <c r="AC681" s="6">
        <v>27</v>
      </c>
      <c r="AD681" s="6" t="s">
        <v>1215</v>
      </c>
      <c r="AE681" s="6" t="s">
        <v>1216</v>
      </c>
      <c r="AJ681" s="6" t="s">
        <v>109</v>
      </c>
      <c r="AK681" s="6" t="s">
        <v>110</v>
      </c>
      <c r="AL681" s="6" t="s">
        <v>1600</v>
      </c>
      <c r="AM681" s="6" t="s">
        <v>1601</v>
      </c>
      <c r="AT681" s="6" t="s">
        <v>93</v>
      </c>
      <c r="AU681" s="6" t="s">
        <v>94</v>
      </c>
      <c r="AV681" s="6" t="s">
        <v>2664</v>
      </c>
      <c r="AW681" s="6" t="s">
        <v>2665</v>
      </c>
      <c r="BG681" s="6" t="s">
        <v>93</v>
      </c>
      <c r="BH681" s="6" t="s">
        <v>94</v>
      </c>
      <c r="BI681" s="6" t="s">
        <v>2666</v>
      </c>
      <c r="BJ681" s="6" t="s">
        <v>2667</v>
      </c>
      <c r="BK681" s="6" t="s">
        <v>93</v>
      </c>
      <c r="BL681" s="6" t="s">
        <v>94</v>
      </c>
      <c r="BM681" s="6" t="s">
        <v>2668</v>
      </c>
      <c r="BN681" s="6" t="s">
        <v>2669</v>
      </c>
      <c r="BO681" s="6" t="s">
        <v>93</v>
      </c>
      <c r="BP681" s="6" t="s">
        <v>94</v>
      </c>
      <c r="BQ681" s="6" t="s">
        <v>2670</v>
      </c>
      <c r="BR681" s="6" t="s">
        <v>2671</v>
      </c>
      <c r="BS681" s="6" t="s">
        <v>121</v>
      </c>
      <c r="BT681" s="6" t="s">
        <v>122</v>
      </c>
    </row>
    <row r="682" spans="1:72" ht="13.5" customHeight="1">
      <c r="A682" s="8" t="str">
        <f>HYPERLINK("http://kyu.snu.ac.kr/sdhj/index.jsp?type=hj/GK14653_00IM0001_074b.jpg","1747_수현내면_074b")</f>
        <v>1747_수현내면_074b</v>
      </c>
      <c r="B682" s="5">
        <v>1747</v>
      </c>
      <c r="C682" s="5" t="s">
        <v>6512</v>
      </c>
      <c r="D682" s="5" t="s">
        <v>6513</v>
      </c>
      <c r="E682" s="5">
        <v>683</v>
      </c>
      <c r="F682" s="6">
        <v>1</v>
      </c>
      <c r="G682" s="6" t="s">
        <v>99</v>
      </c>
      <c r="H682" s="6" t="s">
        <v>100</v>
      </c>
      <c r="I682" s="6">
        <v>14</v>
      </c>
      <c r="L682" s="6">
        <v>5</v>
      </c>
      <c r="M682" s="5" t="s">
        <v>2659</v>
      </c>
      <c r="N682" s="5" t="s">
        <v>2660</v>
      </c>
      <c r="S682" s="6" t="s">
        <v>1356</v>
      </c>
      <c r="T682" s="6" t="s">
        <v>1357</v>
      </c>
      <c r="Y682" s="6" t="s">
        <v>2672</v>
      </c>
      <c r="Z682" s="6" t="s">
        <v>1538</v>
      </c>
      <c r="AC682" s="6">
        <v>13</v>
      </c>
      <c r="AD682" s="6" t="s">
        <v>202</v>
      </c>
      <c r="AE682" s="6" t="s">
        <v>203</v>
      </c>
      <c r="AF682" s="6" t="s">
        <v>251</v>
      </c>
      <c r="AG682" s="6" t="s">
        <v>252</v>
      </c>
    </row>
    <row r="683" spans="1:72" ht="13.5" customHeight="1">
      <c r="A683" s="8" t="str">
        <f>HYPERLINK("http://kyu.snu.ac.kr/sdhj/index.jsp?type=hj/GK14653_00IM0001_074b.jpg","1747_수현내면_074b")</f>
        <v>1747_수현내면_074b</v>
      </c>
      <c r="B683" s="5">
        <v>1747</v>
      </c>
      <c r="C683" s="5" t="s">
        <v>6085</v>
      </c>
      <c r="D683" s="5" t="s">
        <v>6086</v>
      </c>
      <c r="E683" s="5">
        <v>684</v>
      </c>
      <c r="F683" s="6">
        <v>1</v>
      </c>
      <c r="G683" s="6" t="s">
        <v>99</v>
      </c>
      <c r="H683" s="6" t="s">
        <v>100</v>
      </c>
      <c r="I683" s="6">
        <v>14</v>
      </c>
      <c r="L683" s="6">
        <v>5</v>
      </c>
      <c r="M683" s="5" t="s">
        <v>2659</v>
      </c>
      <c r="N683" s="5" t="s">
        <v>2660</v>
      </c>
      <c r="S683" s="6" t="s">
        <v>244</v>
      </c>
      <c r="T683" s="6" t="s">
        <v>245</v>
      </c>
      <c r="AC683" s="6">
        <v>2</v>
      </c>
      <c r="AD683" s="6" t="s">
        <v>246</v>
      </c>
      <c r="AE683" s="6" t="s">
        <v>247</v>
      </c>
    </row>
    <row r="684" spans="1:72" ht="13.5" customHeight="1">
      <c r="A684" s="8" t="str">
        <f>HYPERLINK("http://kyu.snu.ac.kr/sdhj/index.jsp?type=hj/GK14653_00IM0001_074b.jpg","1747_수현내면_074b")</f>
        <v>1747_수현내면_074b</v>
      </c>
      <c r="B684" s="5">
        <v>1747</v>
      </c>
      <c r="C684" s="5" t="s">
        <v>6085</v>
      </c>
      <c r="D684" s="5" t="s">
        <v>6086</v>
      </c>
      <c r="E684" s="5">
        <v>685</v>
      </c>
      <c r="F684" s="6">
        <v>1</v>
      </c>
      <c r="G684" s="6" t="s">
        <v>99</v>
      </c>
      <c r="H684" s="6" t="s">
        <v>100</v>
      </c>
      <c r="I684" s="6">
        <v>14</v>
      </c>
      <c r="L684" s="6">
        <v>5</v>
      </c>
      <c r="M684" s="5" t="s">
        <v>2659</v>
      </c>
      <c r="N684" s="5" t="s">
        <v>2660</v>
      </c>
      <c r="T684" s="6" t="s">
        <v>6514</v>
      </c>
      <c r="U684" s="6" t="s">
        <v>137</v>
      </c>
      <c r="V684" s="6" t="s">
        <v>138</v>
      </c>
      <c r="Y684" s="6" t="s">
        <v>2673</v>
      </c>
      <c r="Z684" s="6" t="s">
        <v>2674</v>
      </c>
      <c r="AC684" s="6">
        <v>30</v>
      </c>
      <c r="AD684" s="6" t="s">
        <v>351</v>
      </c>
      <c r="AE684" s="6" t="s">
        <v>352</v>
      </c>
    </row>
    <row r="685" spans="1:72" ht="13.5" customHeight="1">
      <c r="A685" s="8" t="str">
        <f>HYPERLINK("http://kyu.snu.ac.kr/sdhj/index.jsp?type=hj/GK14653_00IM0001_074b.jpg","1747_수현내면_074b")</f>
        <v>1747_수현내면_074b</v>
      </c>
      <c r="B685" s="5">
        <v>1747</v>
      </c>
      <c r="C685" s="5" t="s">
        <v>6085</v>
      </c>
      <c r="D685" s="5" t="s">
        <v>6086</v>
      </c>
      <c r="E685" s="5">
        <v>686</v>
      </c>
      <c r="F685" s="6">
        <v>1</v>
      </c>
      <c r="G685" s="6" t="s">
        <v>99</v>
      </c>
      <c r="H685" s="6" t="s">
        <v>100</v>
      </c>
      <c r="I685" s="6">
        <v>15</v>
      </c>
      <c r="J685" s="6" t="s">
        <v>2675</v>
      </c>
      <c r="K685" s="6" t="s">
        <v>2676</v>
      </c>
      <c r="L685" s="6">
        <v>1</v>
      </c>
      <c r="M685" s="5" t="s">
        <v>2677</v>
      </c>
      <c r="N685" s="5" t="s">
        <v>2678</v>
      </c>
      <c r="T685" s="6" t="s">
        <v>6515</v>
      </c>
      <c r="U685" s="6" t="s">
        <v>73</v>
      </c>
      <c r="V685" s="6" t="s">
        <v>74</v>
      </c>
      <c r="W685" s="6" t="s">
        <v>75</v>
      </c>
      <c r="X685" s="6" t="s">
        <v>76</v>
      </c>
      <c r="Y685" s="6" t="s">
        <v>2679</v>
      </c>
      <c r="Z685" s="6" t="s">
        <v>2680</v>
      </c>
      <c r="AA685" s="6" t="s">
        <v>2681</v>
      </c>
      <c r="AB685" s="6" t="s">
        <v>6516</v>
      </c>
      <c r="AC685" s="6">
        <v>29</v>
      </c>
      <c r="AD685" s="6" t="s">
        <v>439</v>
      </c>
      <c r="AE685" s="6" t="s">
        <v>440</v>
      </c>
      <c r="AJ685" s="6" t="s">
        <v>33</v>
      </c>
      <c r="AK685" s="6" t="s">
        <v>34</v>
      </c>
      <c r="AL685" s="6" t="s">
        <v>81</v>
      </c>
      <c r="AM685" s="6" t="s">
        <v>82</v>
      </c>
      <c r="AT685" s="6" t="s">
        <v>93</v>
      </c>
      <c r="AU685" s="6" t="s">
        <v>94</v>
      </c>
      <c r="AV685" s="6" t="s">
        <v>2682</v>
      </c>
      <c r="AW685" s="6" t="s">
        <v>2683</v>
      </c>
      <c r="BG685" s="6" t="s">
        <v>83</v>
      </c>
      <c r="BH685" s="6" t="s">
        <v>84</v>
      </c>
      <c r="BI685" s="6" t="s">
        <v>2684</v>
      </c>
      <c r="BJ685" s="6" t="s">
        <v>6517</v>
      </c>
      <c r="BK685" s="6" t="s">
        <v>83</v>
      </c>
      <c r="BL685" s="6" t="s">
        <v>84</v>
      </c>
      <c r="BM685" s="6" t="s">
        <v>2685</v>
      </c>
      <c r="BN685" s="6" t="s">
        <v>2686</v>
      </c>
      <c r="BO685" s="6" t="s">
        <v>93</v>
      </c>
      <c r="BP685" s="6" t="s">
        <v>94</v>
      </c>
      <c r="BQ685" s="6" t="s">
        <v>2687</v>
      </c>
      <c r="BR685" s="6" t="s">
        <v>2688</v>
      </c>
      <c r="BS685" s="6" t="s">
        <v>411</v>
      </c>
      <c r="BT685" s="6" t="s">
        <v>412</v>
      </c>
    </row>
    <row r="686" spans="1:72" ht="13.5" customHeight="1">
      <c r="A686" s="8" t="str">
        <f>HYPERLINK("http://kyu.snu.ac.kr/sdhj/index.jsp?type=hj/GK14653_00IM0001_074b.jpg","1747_수현내면_074b")</f>
        <v>1747_수현내면_074b</v>
      </c>
      <c r="B686" s="5">
        <v>1747</v>
      </c>
      <c r="C686" s="5" t="s">
        <v>6425</v>
      </c>
      <c r="D686" s="5" t="s">
        <v>6426</v>
      </c>
      <c r="E686" s="5">
        <v>687</v>
      </c>
      <c r="F686" s="6">
        <v>1</v>
      </c>
      <c r="G686" s="6" t="s">
        <v>99</v>
      </c>
      <c r="H686" s="6" t="s">
        <v>100</v>
      </c>
      <c r="I686" s="6">
        <v>15</v>
      </c>
      <c r="L686" s="6">
        <v>1</v>
      </c>
      <c r="M686" s="5" t="s">
        <v>2677</v>
      </c>
      <c r="N686" s="5" t="s">
        <v>2678</v>
      </c>
      <c r="S686" s="6" t="s">
        <v>101</v>
      </c>
      <c r="T686" s="6" t="s">
        <v>102</v>
      </c>
      <c r="W686" s="6" t="s">
        <v>677</v>
      </c>
      <c r="X686" s="6" t="s">
        <v>6518</v>
      </c>
      <c r="Y686" s="6" t="s">
        <v>105</v>
      </c>
      <c r="Z686" s="6" t="s">
        <v>106</v>
      </c>
      <c r="AC686" s="6">
        <v>26</v>
      </c>
      <c r="AD686" s="6" t="s">
        <v>637</v>
      </c>
      <c r="AE686" s="6" t="s">
        <v>638</v>
      </c>
      <c r="AJ686" s="6" t="s">
        <v>109</v>
      </c>
      <c r="AK686" s="6" t="s">
        <v>110</v>
      </c>
      <c r="AL686" s="6" t="s">
        <v>1301</v>
      </c>
      <c r="AM686" s="6" t="s">
        <v>1302</v>
      </c>
      <c r="AT686" s="6" t="s">
        <v>73</v>
      </c>
      <c r="AU686" s="6" t="s">
        <v>74</v>
      </c>
      <c r="AV686" s="6" t="s">
        <v>2689</v>
      </c>
      <c r="AW686" s="6" t="s">
        <v>2690</v>
      </c>
      <c r="BG686" s="6" t="s">
        <v>93</v>
      </c>
      <c r="BH686" s="6" t="s">
        <v>94</v>
      </c>
      <c r="BI686" s="6" t="s">
        <v>2691</v>
      </c>
      <c r="BJ686" s="6" t="s">
        <v>2692</v>
      </c>
      <c r="BK686" s="6" t="s">
        <v>83</v>
      </c>
      <c r="BL686" s="6" t="s">
        <v>84</v>
      </c>
      <c r="BM686" s="6" t="s">
        <v>2693</v>
      </c>
      <c r="BN686" s="6" t="s">
        <v>2694</v>
      </c>
      <c r="BO686" s="6" t="s">
        <v>93</v>
      </c>
      <c r="BP686" s="6" t="s">
        <v>94</v>
      </c>
      <c r="BQ686" s="6" t="s">
        <v>2695</v>
      </c>
      <c r="BR686" s="6" t="s">
        <v>6519</v>
      </c>
      <c r="BS686" s="6" t="s">
        <v>411</v>
      </c>
      <c r="BT686" s="6" t="s">
        <v>412</v>
      </c>
    </row>
    <row r="687" spans="1:72" ht="13.5" customHeight="1">
      <c r="A687" s="8" t="str">
        <f>HYPERLINK("http://kyu.snu.ac.kr/sdhj/index.jsp?type=hj/GK14653_00IM0001_074b.jpg","1747_수현내면_074b")</f>
        <v>1747_수현내면_074b</v>
      </c>
      <c r="B687" s="5">
        <v>1747</v>
      </c>
      <c r="C687" s="5" t="s">
        <v>6520</v>
      </c>
      <c r="D687" s="5" t="s">
        <v>6521</v>
      </c>
      <c r="E687" s="5">
        <v>688</v>
      </c>
      <c r="F687" s="6">
        <v>1</v>
      </c>
      <c r="G687" s="6" t="s">
        <v>99</v>
      </c>
      <c r="H687" s="6" t="s">
        <v>100</v>
      </c>
      <c r="I687" s="6">
        <v>15</v>
      </c>
      <c r="L687" s="6">
        <v>1</v>
      </c>
      <c r="M687" s="5" t="s">
        <v>2677</v>
      </c>
      <c r="N687" s="5" t="s">
        <v>2678</v>
      </c>
      <c r="S687" s="6" t="s">
        <v>1186</v>
      </c>
      <c r="T687" s="6" t="s">
        <v>1187</v>
      </c>
      <c r="W687" s="6" t="s">
        <v>220</v>
      </c>
      <c r="X687" s="6" t="s">
        <v>221</v>
      </c>
      <c r="Y687" s="6" t="s">
        <v>105</v>
      </c>
      <c r="Z687" s="6" t="s">
        <v>106</v>
      </c>
      <c r="AC687" s="6">
        <v>58</v>
      </c>
      <c r="AD687" s="6" t="s">
        <v>783</v>
      </c>
      <c r="AE687" s="6" t="s">
        <v>784</v>
      </c>
    </row>
    <row r="688" spans="1:72" ht="13.5" customHeight="1">
      <c r="A688" s="8" t="str">
        <f>HYPERLINK("http://kyu.snu.ac.kr/sdhj/index.jsp?type=hj/GK14653_00IM0001_074b.jpg","1747_수현내면_074b")</f>
        <v>1747_수현내면_074b</v>
      </c>
      <c r="B688" s="5">
        <v>1747</v>
      </c>
      <c r="C688" s="5" t="s">
        <v>5758</v>
      </c>
      <c r="D688" s="5" t="s">
        <v>5718</v>
      </c>
      <c r="E688" s="5">
        <v>689</v>
      </c>
      <c r="F688" s="6">
        <v>1</v>
      </c>
      <c r="G688" s="6" t="s">
        <v>99</v>
      </c>
      <c r="H688" s="6" t="s">
        <v>100</v>
      </c>
      <c r="I688" s="6">
        <v>15</v>
      </c>
      <c r="L688" s="6">
        <v>1</v>
      </c>
      <c r="M688" s="5" t="s">
        <v>2677</v>
      </c>
      <c r="N688" s="5" t="s">
        <v>2678</v>
      </c>
      <c r="S688" s="6" t="s">
        <v>1356</v>
      </c>
      <c r="T688" s="6" t="s">
        <v>1357</v>
      </c>
      <c r="U688" s="6" t="s">
        <v>73</v>
      </c>
      <c r="V688" s="6" t="s">
        <v>74</v>
      </c>
      <c r="Y688" s="6" t="s">
        <v>2696</v>
      </c>
      <c r="Z688" s="6" t="s">
        <v>2697</v>
      </c>
      <c r="AA688" s="6" t="s">
        <v>2698</v>
      </c>
      <c r="AB688" s="6" t="s">
        <v>2699</v>
      </c>
      <c r="AC688" s="6">
        <v>21</v>
      </c>
      <c r="AD688" s="6" t="s">
        <v>127</v>
      </c>
      <c r="AE688" s="6" t="s">
        <v>128</v>
      </c>
    </row>
    <row r="689" spans="1:72" ht="13.5" customHeight="1">
      <c r="A689" s="8" t="str">
        <f>HYPERLINK("http://kyu.snu.ac.kr/sdhj/index.jsp?type=hj/GK14653_00IM0001_075a.jpg","1747_수현내면_075a")</f>
        <v>1747_수현내면_075a</v>
      </c>
      <c r="B689" s="5">
        <v>1747</v>
      </c>
      <c r="C689" s="5" t="s">
        <v>5758</v>
      </c>
      <c r="D689" s="5" t="s">
        <v>5718</v>
      </c>
      <c r="E689" s="5">
        <v>690</v>
      </c>
      <c r="F689" s="6">
        <v>1</v>
      </c>
      <c r="G689" s="6" t="s">
        <v>99</v>
      </c>
      <c r="H689" s="6" t="s">
        <v>100</v>
      </c>
      <c r="I689" s="6">
        <v>15</v>
      </c>
      <c r="L689" s="6">
        <v>1</v>
      </c>
      <c r="M689" s="5" t="s">
        <v>2677</v>
      </c>
      <c r="N689" s="5" t="s">
        <v>2678</v>
      </c>
      <c r="S689" s="6" t="s">
        <v>2700</v>
      </c>
      <c r="T689" s="6" t="s">
        <v>2701</v>
      </c>
      <c r="W689" s="6" t="s">
        <v>143</v>
      </c>
      <c r="X689" s="6" t="s">
        <v>144</v>
      </c>
      <c r="Y689" s="6" t="s">
        <v>105</v>
      </c>
      <c r="Z689" s="6" t="s">
        <v>106</v>
      </c>
      <c r="AC689" s="6">
        <v>52</v>
      </c>
      <c r="AD689" s="6" t="s">
        <v>898</v>
      </c>
      <c r="AE689" s="6" t="s">
        <v>899</v>
      </c>
    </row>
    <row r="690" spans="1:72" ht="13.5" customHeight="1">
      <c r="A690" s="8" t="str">
        <f>HYPERLINK("http://kyu.snu.ac.kr/sdhj/index.jsp?type=hj/GK14653_00IM0001_075a.jpg","1747_수현내면_075a")</f>
        <v>1747_수현내면_075a</v>
      </c>
      <c r="B690" s="5">
        <v>1747</v>
      </c>
      <c r="C690" s="5" t="s">
        <v>5758</v>
      </c>
      <c r="D690" s="5" t="s">
        <v>5718</v>
      </c>
      <c r="E690" s="5">
        <v>691</v>
      </c>
      <c r="F690" s="6">
        <v>1</v>
      </c>
      <c r="G690" s="6" t="s">
        <v>99</v>
      </c>
      <c r="H690" s="6" t="s">
        <v>100</v>
      </c>
      <c r="I690" s="6">
        <v>15</v>
      </c>
      <c r="L690" s="6">
        <v>1</v>
      </c>
      <c r="M690" s="5" t="s">
        <v>2677</v>
      </c>
      <c r="N690" s="5" t="s">
        <v>2678</v>
      </c>
      <c r="S690" s="6" t="s">
        <v>248</v>
      </c>
      <c r="T690" s="6" t="s">
        <v>249</v>
      </c>
      <c r="Y690" s="6" t="s">
        <v>2702</v>
      </c>
      <c r="Z690" s="6" t="s">
        <v>2703</v>
      </c>
      <c r="AC690" s="6">
        <v>8</v>
      </c>
      <c r="AD690" s="6" t="s">
        <v>295</v>
      </c>
      <c r="AE690" s="6" t="s">
        <v>296</v>
      </c>
    </row>
    <row r="691" spans="1:72" ht="13.5" customHeight="1">
      <c r="A691" s="8" t="str">
        <f>HYPERLINK("http://kyu.snu.ac.kr/sdhj/index.jsp?type=hj/GK14653_00IM0001_075a.jpg","1747_수현내면_075a")</f>
        <v>1747_수현내면_075a</v>
      </c>
      <c r="B691" s="5">
        <v>1747</v>
      </c>
      <c r="C691" s="5" t="s">
        <v>5758</v>
      </c>
      <c r="D691" s="5" t="s">
        <v>5718</v>
      </c>
      <c r="E691" s="5">
        <v>692</v>
      </c>
      <c r="F691" s="6">
        <v>1</v>
      </c>
      <c r="G691" s="6" t="s">
        <v>99</v>
      </c>
      <c r="H691" s="6" t="s">
        <v>100</v>
      </c>
      <c r="I691" s="6">
        <v>15</v>
      </c>
      <c r="L691" s="6">
        <v>1</v>
      </c>
      <c r="M691" s="5" t="s">
        <v>2677</v>
      </c>
      <c r="N691" s="5" t="s">
        <v>2678</v>
      </c>
      <c r="S691" s="6" t="s">
        <v>244</v>
      </c>
      <c r="T691" s="6" t="s">
        <v>245</v>
      </c>
      <c r="AC691" s="6">
        <v>2</v>
      </c>
      <c r="AD691" s="6" t="s">
        <v>246</v>
      </c>
      <c r="AE691" s="6" t="s">
        <v>247</v>
      </c>
      <c r="AF691" s="6" t="s">
        <v>251</v>
      </c>
      <c r="AG691" s="6" t="s">
        <v>252</v>
      </c>
    </row>
    <row r="692" spans="1:72" ht="13.5" customHeight="1">
      <c r="A692" s="8" t="str">
        <f>HYPERLINK("http://kyu.snu.ac.kr/sdhj/index.jsp?type=hj/GK14653_00IM0001_075a.jpg","1747_수현내면_075a")</f>
        <v>1747_수현내면_075a</v>
      </c>
      <c r="B692" s="5">
        <v>1747</v>
      </c>
      <c r="C692" s="5" t="s">
        <v>5758</v>
      </c>
      <c r="D692" s="5" t="s">
        <v>5718</v>
      </c>
      <c r="E692" s="5">
        <v>693</v>
      </c>
      <c r="F692" s="6">
        <v>1</v>
      </c>
      <c r="G692" s="6" t="s">
        <v>99</v>
      </c>
      <c r="H692" s="6" t="s">
        <v>100</v>
      </c>
      <c r="I692" s="6">
        <v>15</v>
      </c>
      <c r="L692" s="6">
        <v>1</v>
      </c>
      <c r="M692" s="5" t="s">
        <v>2677</v>
      </c>
      <c r="N692" s="5" t="s">
        <v>2678</v>
      </c>
      <c r="T692" s="6" t="s">
        <v>6522</v>
      </c>
      <c r="U692" s="6" t="s">
        <v>137</v>
      </c>
      <c r="V692" s="6" t="s">
        <v>138</v>
      </c>
      <c r="Y692" s="6" t="s">
        <v>2704</v>
      </c>
      <c r="Z692" s="6" t="s">
        <v>2705</v>
      </c>
      <c r="AC692" s="6">
        <v>44</v>
      </c>
      <c r="AD692" s="6" t="s">
        <v>730</v>
      </c>
      <c r="AE692" s="6" t="s">
        <v>731</v>
      </c>
      <c r="AG692" s="6" t="s">
        <v>6523</v>
      </c>
    </row>
    <row r="693" spans="1:72" ht="13.5" customHeight="1">
      <c r="A693" s="8" t="str">
        <f>HYPERLINK("http://kyu.snu.ac.kr/sdhj/index.jsp?type=hj/GK14653_00IM0001_075a.jpg","1747_수현내면_075a")</f>
        <v>1747_수현내면_075a</v>
      </c>
      <c r="B693" s="5">
        <v>1747</v>
      </c>
      <c r="C693" s="5" t="s">
        <v>5758</v>
      </c>
      <c r="D693" s="5" t="s">
        <v>5718</v>
      </c>
      <c r="E693" s="5">
        <v>694</v>
      </c>
      <c r="F693" s="6">
        <v>1</v>
      </c>
      <c r="G693" s="6" t="s">
        <v>99</v>
      </c>
      <c r="H693" s="6" t="s">
        <v>100</v>
      </c>
      <c r="I693" s="6">
        <v>15</v>
      </c>
      <c r="L693" s="6">
        <v>1</v>
      </c>
      <c r="M693" s="5" t="s">
        <v>2677</v>
      </c>
      <c r="N693" s="5" t="s">
        <v>2678</v>
      </c>
      <c r="T693" s="6" t="s">
        <v>6522</v>
      </c>
      <c r="U693" s="6" t="s">
        <v>137</v>
      </c>
      <c r="V693" s="6" t="s">
        <v>138</v>
      </c>
      <c r="Y693" s="6" t="s">
        <v>2706</v>
      </c>
      <c r="Z693" s="6" t="s">
        <v>2707</v>
      </c>
      <c r="AC693" s="6">
        <v>15</v>
      </c>
      <c r="AD693" s="6" t="s">
        <v>176</v>
      </c>
      <c r="AE693" s="6" t="s">
        <v>177</v>
      </c>
      <c r="AG693" s="6" t="s">
        <v>6523</v>
      </c>
      <c r="BB693" s="6" t="s">
        <v>190</v>
      </c>
      <c r="BC693" s="6" t="s">
        <v>191</v>
      </c>
      <c r="BF693" s="6" t="s">
        <v>6287</v>
      </c>
    </row>
    <row r="694" spans="1:72" ht="13.5" customHeight="1">
      <c r="A694" s="8" t="str">
        <f>HYPERLINK("http://kyu.snu.ac.kr/sdhj/index.jsp?type=hj/GK14653_00IM0001_075a.jpg","1747_수현내면_075a")</f>
        <v>1747_수현내면_075a</v>
      </c>
      <c r="B694" s="5">
        <v>1747</v>
      </c>
      <c r="C694" s="5" t="s">
        <v>5758</v>
      </c>
      <c r="D694" s="5" t="s">
        <v>5718</v>
      </c>
      <c r="E694" s="5">
        <v>695</v>
      </c>
      <c r="F694" s="6">
        <v>1</v>
      </c>
      <c r="G694" s="6" t="s">
        <v>99</v>
      </c>
      <c r="H694" s="6" t="s">
        <v>100</v>
      </c>
      <c r="I694" s="6">
        <v>15</v>
      </c>
      <c r="L694" s="6">
        <v>1</v>
      </c>
      <c r="M694" s="5" t="s">
        <v>2677</v>
      </c>
      <c r="N694" s="5" t="s">
        <v>2678</v>
      </c>
      <c r="T694" s="6" t="s">
        <v>6522</v>
      </c>
      <c r="U694" s="6" t="s">
        <v>137</v>
      </c>
      <c r="V694" s="6" t="s">
        <v>138</v>
      </c>
      <c r="Y694" s="6" t="s">
        <v>2708</v>
      </c>
      <c r="Z694" s="6" t="s">
        <v>2709</v>
      </c>
      <c r="AC694" s="6">
        <v>9</v>
      </c>
      <c r="AD694" s="6" t="s">
        <v>511</v>
      </c>
      <c r="AE694" s="6" t="s">
        <v>512</v>
      </c>
      <c r="AF694" s="6" t="s">
        <v>6524</v>
      </c>
      <c r="AG694" s="6" t="s">
        <v>6525</v>
      </c>
      <c r="BC694" s="6" t="s">
        <v>191</v>
      </c>
      <c r="BF694" s="6" t="s">
        <v>5693</v>
      </c>
    </row>
    <row r="695" spans="1:72" ht="13.5" customHeight="1">
      <c r="A695" s="8" t="str">
        <f>HYPERLINK("http://kyu.snu.ac.kr/sdhj/index.jsp?type=hj/GK14653_00IM0001_075a.jpg","1747_수현내면_075a")</f>
        <v>1747_수현내면_075a</v>
      </c>
      <c r="B695" s="5">
        <v>1747</v>
      </c>
      <c r="C695" s="5" t="s">
        <v>5758</v>
      </c>
      <c r="D695" s="5" t="s">
        <v>5718</v>
      </c>
      <c r="E695" s="5">
        <v>696</v>
      </c>
      <c r="F695" s="6">
        <v>1</v>
      </c>
      <c r="G695" s="6" t="s">
        <v>99</v>
      </c>
      <c r="H695" s="6" t="s">
        <v>100</v>
      </c>
      <c r="I695" s="6">
        <v>15</v>
      </c>
      <c r="L695" s="6">
        <v>1</v>
      </c>
      <c r="M695" s="5" t="s">
        <v>2677</v>
      </c>
      <c r="N695" s="5" t="s">
        <v>2678</v>
      </c>
      <c r="T695" s="6" t="s">
        <v>6522</v>
      </c>
      <c r="U695" s="6" t="s">
        <v>137</v>
      </c>
      <c r="V695" s="6" t="s">
        <v>138</v>
      </c>
      <c r="Y695" s="6" t="s">
        <v>2710</v>
      </c>
      <c r="Z695" s="6" t="s">
        <v>2711</v>
      </c>
      <c r="AC695" s="6">
        <v>38</v>
      </c>
      <c r="AD695" s="6" t="s">
        <v>718</v>
      </c>
      <c r="AE695" s="6" t="s">
        <v>719</v>
      </c>
    </row>
    <row r="696" spans="1:72" ht="13.5" customHeight="1">
      <c r="A696" s="8" t="str">
        <f>HYPERLINK("http://kyu.snu.ac.kr/sdhj/index.jsp?type=hj/GK14653_00IM0001_075a.jpg","1747_수현내면_075a")</f>
        <v>1747_수현내면_075a</v>
      </c>
      <c r="B696" s="5">
        <v>1747</v>
      </c>
      <c r="C696" s="5" t="s">
        <v>5758</v>
      </c>
      <c r="D696" s="5" t="s">
        <v>5718</v>
      </c>
      <c r="E696" s="5">
        <v>697</v>
      </c>
      <c r="F696" s="6">
        <v>1</v>
      </c>
      <c r="G696" s="6" t="s">
        <v>99</v>
      </c>
      <c r="H696" s="6" t="s">
        <v>100</v>
      </c>
      <c r="I696" s="6">
        <v>15</v>
      </c>
      <c r="L696" s="6">
        <v>1</v>
      </c>
      <c r="M696" s="5" t="s">
        <v>2677</v>
      </c>
      <c r="N696" s="5" t="s">
        <v>2678</v>
      </c>
      <c r="T696" s="6" t="s">
        <v>6522</v>
      </c>
      <c r="U696" s="6" t="s">
        <v>137</v>
      </c>
      <c r="V696" s="6" t="s">
        <v>138</v>
      </c>
      <c r="Y696" s="6" t="s">
        <v>2712</v>
      </c>
      <c r="Z696" s="6" t="s">
        <v>2713</v>
      </c>
      <c r="AC696" s="6">
        <v>13</v>
      </c>
      <c r="AD696" s="6" t="s">
        <v>202</v>
      </c>
      <c r="AE696" s="6" t="s">
        <v>203</v>
      </c>
      <c r="BB696" s="6" t="s">
        <v>190</v>
      </c>
      <c r="BC696" s="6" t="s">
        <v>191</v>
      </c>
      <c r="BF696" s="6" t="s">
        <v>6278</v>
      </c>
    </row>
    <row r="697" spans="1:72" ht="13.5" customHeight="1">
      <c r="A697" s="8" t="str">
        <f>HYPERLINK("http://kyu.snu.ac.kr/sdhj/index.jsp?type=hj/GK14653_00IM0001_075a.jpg","1747_수현내면_075a")</f>
        <v>1747_수현내면_075a</v>
      </c>
      <c r="B697" s="5">
        <v>1747</v>
      </c>
      <c r="C697" s="5" t="s">
        <v>5758</v>
      </c>
      <c r="D697" s="5" t="s">
        <v>5718</v>
      </c>
      <c r="E697" s="5">
        <v>698</v>
      </c>
      <c r="F697" s="6">
        <v>1</v>
      </c>
      <c r="G697" s="6" t="s">
        <v>99</v>
      </c>
      <c r="H697" s="6" t="s">
        <v>100</v>
      </c>
      <c r="I697" s="6">
        <v>15</v>
      </c>
      <c r="L697" s="6">
        <v>1</v>
      </c>
      <c r="M697" s="5" t="s">
        <v>2677</v>
      </c>
      <c r="N697" s="5" t="s">
        <v>2678</v>
      </c>
      <c r="T697" s="6" t="s">
        <v>6522</v>
      </c>
      <c r="U697" s="6" t="s">
        <v>129</v>
      </c>
      <c r="V697" s="6" t="s">
        <v>130</v>
      </c>
      <c r="Y697" s="6" t="s">
        <v>2714</v>
      </c>
      <c r="Z697" s="6" t="s">
        <v>2715</v>
      </c>
      <c r="AC697" s="6">
        <v>11</v>
      </c>
      <c r="AD697" s="6" t="s">
        <v>289</v>
      </c>
      <c r="AE697" s="6" t="s">
        <v>290</v>
      </c>
      <c r="BC697" s="6" t="s">
        <v>191</v>
      </c>
      <c r="BF697" s="6" t="s">
        <v>6287</v>
      </c>
    </row>
    <row r="698" spans="1:72" ht="13.5" customHeight="1">
      <c r="A698" s="8" t="str">
        <f>HYPERLINK("http://kyu.snu.ac.kr/sdhj/index.jsp?type=hj/GK14653_00IM0001_075a.jpg","1747_수현내면_075a")</f>
        <v>1747_수현내면_075a</v>
      </c>
      <c r="B698" s="5">
        <v>1747</v>
      </c>
      <c r="C698" s="5" t="s">
        <v>5758</v>
      </c>
      <c r="D698" s="5" t="s">
        <v>5718</v>
      </c>
      <c r="E698" s="5">
        <v>699</v>
      </c>
      <c r="F698" s="6">
        <v>1</v>
      </c>
      <c r="G698" s="6" t="s">
        <v>99</v>
      </c>
      <c r="H698" s="6" t="s">
        <v>100</v>
      </c>
      <c r="I698" s="6">
        <v>15</v>
      </c>
      <c r="L698" s="6">
        <v>1</v>
      </c>
      <c r="M698" s="5" t="s">
        <v>2677</v>
      </c>
      <c r="N698" s="5" t="s">
        <v>2678</v>
      </c>
      <c r="T698" s="6" t="s">
        <v>6522</v>
      </c>
      <c r="U698" s="6" t="s">
        <v>137</v>
      </c>
      <c r="V698" s="6" t="s">
        <v>138</v>
      </c>
      <c r="Y698" s="6" t="s">
        <v>208</v>
      </c>
      <c r="Z698" s="6" t="s">
        <v>209</v>
      </c>
      <c r="AC698" s="6">
        <v>2</v>
      </c>
      <c r="AD698" s="6" t="s">
        <v>246</v>
      </c>
      <c r="AE698" s="6" t="s">
        <v>247</v>
      </c>
      <c r="AF698" s="6" t="s">
        <v>135</v>
      </c>
      <c r="AG698" s="6" t="s">
        <v>136</v>
      </c>
      <c r="BC698" s="6" t="s">
        <v>191</v>
      </c>
      <c r="BF698" s="6" t="s">
        <v>5693</v>
      </c>
    </row>
    <row r="699" spans="1:72" ht="13.5" customHeight="1">
      <c r="A699" s="8" t="str">
        <f>HYPERLINK("http://kyu.snu.ac.kr/sdhj/index.jsp?type=hj/GK14653_00IM0001_075a.jpg","1747_수현내면_075a")</f>
        <v>1747_수현내면_075a</v>
      </c>
      <c r="B699" s="5">
        <v>1747</v>
      </c>
      <c r="C699" s="5" t="s">
        <v>5758</v>
      </c>
      <c r="D699" s="5" t="s">
        <v>5718</v>
      </c>
      <c r="E699" s="5">
        <v>700</v>
      </c>
      <c r="F699" s="6">
        <v>1</v>
      </c>
      <c r="G699" s="6" t="s">
        <v>99</v>
      </c>
      <c r="H699" s="6" t="s">
        <v>100</v>
      </c>
      <c r="I699" s="6">
        <v>15</v>
      </c>
      <c r="L699" s="6">
        <v>2</v>
      </c>
      <c r="M699" s="5" t="s">
        <v>2716</v>
      </c>
      <c r="N699" s="5" t="s">
        <v>2717</v>
      </c>
      <c r="T699" s="6" t="s">
        <v>6526</v>
      </c>
      <c r="U699" s="6" t="s">
        <v>73</v>
      </c>
      <c r="V699" s="6" t="s">
        <v>74</v>
      </c>
      <c r="W699" s="6" t="s">
        <v>75</v>
      </c>
      <c r="X699" s="6" t="s">
        <v>76</v>
      </c>
      <c r="Y699" s="6" t="s">
        <v>2718</v>
      </c>
      <c r="Z699" s="6" t="s">
        <v>2719</v>
      </c>
      <c r="AA699" s="6" t="s">
        <v>2720</v>
      </c>
      <c r="AB699" s="6" t="s">
        <v>2721</v>
      </c>
      <c r="AC699" s="6">
        <v>44</v>
      </c>
      <c r="AJ699" s="6" t="s">
        <v>33</v>
      </c>
      <c r="AK699" s="6" t="s">
        <v>34</v>
      </c>
      <c r="AL699" s="6" t="s">
        <v>81</v>
      </c>
      <c r="AM699" s="6" t="s">
        <v>82</v>
      </c>
      <c r="AT699" s="6" t="s">
        <v>93</v>
      </c>
      <c r="AU699" s="6" t="s">
        <v>94</v>
      </c>
      <c r="AV699" s="6" t="s">
        <v>2682</v>
      </c>
      <c r="AW699" s="6" t="s">
        <v>2683</v>
      </c>
      <c r="BG699" s="6" t="s">
        <v>83</v>
      </c>
      <c r="BH699" s="6" t="s">
        <v>84</v>
      </c>
      <c r="BI699" s="6" t="s">
        <v>2684</v>
      </c>
      <c r="BJ699" s="6" t="s">
        <v>6517</v>
      </c>
      <c r="BK699" s="6" t="s">
        <v>83</v>
      </c>
      <c r="BL699" s="6" t="s">
        <v>84</v>
      </c>
      <c r="BM699" s="6" t="s">
        <v>2685</v>
      </c>
      <c r="BN699" s="6" t="s">
        <v>2686</v>
      </c>
      <c r="BO699" s="6" t="s">
        <v>93</v>
      </c>
      <c r="BP699" s="6" t="s">
        <v>94</v>
      </c>
      <c r="BQ699" s="6" t="s">
        <v>2722</v>
      </c>
      <c r="BR699" s="6" t="s">
        <v>6527</v>
      </c>
      <c r="BS699" s="6" t="s">
        <v>1079</v>
      </c>
      <c r="BT699" s="6" t="s">
        <v>1080</v>
      </c>
    </row>
    <row r="700" spans="1:72" ht="13.5" customHeight="1">
      <c r="A700" s="8" t="str">
        <f>HYPERLINK("http://kyu.snu.ac.kr/sdhj/index.jsp?type=hj/GK14653_00IM0001_075a.jpg","1747_수현내면_075a")</f>
        <v>1747_수현내면_075a</v>
      </c>
      <c r="B700" s="5">
        <v>1747</v>
      </c>
      <c r="C700" s="5" t="s">
        <v>6528</v>
      </c>
      <c r="D700" s="5" t="s">
        <v>6529</v>
      </c>
      <c r="E700" s="5">
        <v>701</v>
      </c>
      <c r="F700" s="6">
        <v>1</v>
      </c>
      <c r="G700" s="6" t="s">
        <v>99</v>
      </c>
      <c r="H700" s="6" t="s">
        <v>100</v>
      </c>
      <c r="I700" s="6">
        <v>15</v>
      </c>
      <c r="L700" s="6">
        <v>2</v>
      </c>
      <c r="M700" s="5" t="s">
        <v>2716</v>
      </c>
      <c r="N700" s="5" t="s">
        <v>2717</v>
      </c>
      <c r="S700" s="6" t="s">
        <v>101</v>
      </c>
      <c r="T700" s="6" t="s">
        <v>102</v>
      </c>
      <c r="W700" s="6" t="s">
        <v>677</v>
      </c>
      <c r="X700" s="6" t="s">
        <v>6530</v>
      </c>
      <c r="Y700" s="6" t="s">
        <v>105</v>
      </c>
      <c r="Z700" s="6" t="s">
        <v>106</v>
      </c>
      <c r="AC700" s="6">
        <v>38</v>
      </c>
      <c r="AD700" s="6" t="s">
        <v>718</v>
      </c>
      <c r="AE700" s="6" t="s">
        <v>719</v>
      </c>
      <c r="AJ700" s="6" t="s">
        <v>109</v>
      </c>
      <c r="AK700" s="6" t="s">
        <v>110</v>
      </c>
      <c r="AL700" s="6" t="s">
        <v>918</v>
      </c>
      <c r="AM700" s="6" t="s">
        <v>6531</v>
      </c>
      <c r="AT700" s="6" t="s">
        <v>83</v>
      </c>
      <c r="AU700" s="6" t="s">
        <v>84</v>
      </c>
      <c r="AV700" s="6" t="s">
        <v>2723</v>
      </c>
      <c r="AW700" s="6" t="s">
        <v>2724</v>
      </c>
      <c r="BG700" s="6" t="s">
        <v>365</v>
      </c>
      <c r="BH700" s="6" t="s">
        <v>366</v>
      </c>
      <c r="BI700" s="6" t="s">
        <v>2725</v>
      </c>
      <c r="BJ700" s="6" t="s">
        <v>2726</v>
      </c>
      <c r="BK700" s="6" t="s">
        <v>2727</v>
      </c>
      <c r="BL700" s="6" t="s">
        <v>2728</v>
      </c>
      <c r="BM700" s="6" t="s">
        <v>2729</v>
      </c>
      <c r="BN700" s="6" t="s">
        <v>2730</v>
      </c>
      <c r="BO700" s="6" t="s">
        <v>93</v>
      </c>
      <c r="BP700" s="6" t="s">
        <v>94</v>
      </c>
      <c r="BQ700" s="6" t="s">
        <v>2731</v>
      </c>
      <c r="BR700" s="6" t="s">
        <v>2732</v>
      </c>
      <c r="BS700" s="6" t="s">
        <v>411</v>
      </c>
      <c r="BT700" s="6" t="s">
        <v>412</v>
      </c>
    </row>
    <row r="701" spans="1:72" ht="13.5" customHeight="1">
      <c r="A701" s="8" t="str">
        <f>HYPERLINK("http://kyu.snu.ac.kr/sdhj/index.jsp?type=hj/GK14653_00IM0001_075a.jpg","1747_수현내면_075a")</f>
        <v>1747_수현내면_075a</v>
      </c>
      <c r="B701" s="5">
        <v>1747</v>
      </c>
      <c r="C701" s="5" t="s">
        <v>6142</v>
      </c>
      <c r="D701" s="5" t="s">
        <v>6143</v>
      </c>
      <c r="E701" s="5">
        <v>702</v>
      </c>
      <c r="F701" s="6">
        <v>1</v>
      </c>
      <c r="G701" s="6" t="s">
        <v>99</v>
      </c>
      <c r="H701" s="6" t="s">
        <v>100</v>
      </c>
      <c r="I701" s="6">
        <v>15</v>
      </c>
      <c r="L701" s="6">
        <v>2</v>
      </c>
      <c r="M701" s="5" t="s">
        <v>2716</v>
      </c>
      <c r="N701" s="5" t="s">
        <v>2717</v>
      </c>
      <c r="S701" s="6" t="s">
        <v>238</v>
      </c>
      <c r="T701" s="6" t="s">
        <v>239</v>
      </c>
      <c r="Y701" s="6" t="s">
        <v>2733</v>
      </c>
      <c r="Z701" s="6" t="s">
        <v>2734</v>
      </c>
      <c r="AC701" s="6">
        <v>17</v>
      </c>
      <c r="AD701" s="6" t="s">
        <v>188</v>
      </c>
      <c r="AE701" s="6" t="s">
        <v>189</v>
      </c>
    </row>
    <row r="702" spans="1:72" ht="13.5" customHeight="1">
      <c r="A702" s="8" t="str">
        <f>HYPERLINK("http://kyu.snu.ac.kr/sdhj/index.jsp?type=hj/GK14653_00IM0001_075a.jpg","1747_수현내면_075a")</f>
        <v>1747_수현내면_075a</v>
      </c>
      <c r="B702" s="5">
        <v>1747</v>
      </c>
      <c r="C702" s="5" t="s">
        <v>6462</v>
      </c>
      <c r="D702" s="5" t="s">
        <v>6463</v>
      </c>
      <c r="E702" s="5">
        <v>703</v>
      </c>
      <c r="F702" s="6">
        <v>1</v>
      </c>
      <c r="G702" s="6" t="s">
        <v>99</v>
      </c>
      <c r="H702" s="6" t="s">
        <v>100</v>
      </c>
      <c r="I702" s="6">
        <v>15</v>
      </c>
      <c r="L702" s="6">
        <v>2</v>
      </c>
      <c r="M702" s="5" t="s">
        <v>2716</v>
      </c>
      <c r="N702" s="5" t="s">
        <v>2717</v>
      </c>
      <c r="S702" s="6" t="s">
        <v>248</v>
      </c>
      <c r="T702" s="6" t="s">
        <v>249</v>
      </c>
      <c r="Y702" s="6" t="s">
        <v>2735</v>
      </c>
      <c r="Z702" s="6" t="s">
        <v>6532</v>
      </c>
      <c r="AC702" s="6">
        <v>14</v>
      </c>
      <c r="AD702" s="6" t="s">
        <v>397</v>
      </c>
      <c r="AE702" s="6" t="s">
        <v>398</v>
      </c>
    </row>
    <row r="703" spans="1:72" ht="13.5" customHeight="1">
      <c r="A703" s="8" t="str">
        <f>HYPERLINK("http://kyu.snu.ac.kr/sdhj/index.jsp?type=hj/GK14653_00IM0001_075a.jpg","1747_수현내면_075a")</f>
        <v>1747_수현내면_075a</v>
      </c>
      <c r="B703" s="5">
        <v>1747</v>
      </c>
      <c r="C703" s="5" t="s">
        <v>6462</v>
      </c>
      <c r="D703" s="5" t="s">
        <v>6463</v>
      </c>
      <c r="E703" s="5">
        <v>704</v>
      </c>
      <c r="F703" s="6">
        <v>1</v>
      </c>
      <c r="G703" s="6" t="s">
        <v>99</v>
      </c>
      <c r="H703" s="6" t="s">
        <v>100</v>
      </c>
      <c r="I703" s="6">
        <v>15</v>
      </c>
      <c r="L703" s="6">
        <v>2</v>
      </c>
      <c r="M703" s="5" t="s">
        <v>2716</v>
      </c>
      <c r="N703" s="5" t="s">
        <v>2717</v>
      </c>
      <c r="S703" s="6" t="s">
        <v>244</v>
      </c>
      <c r="T703" s="6" t="s">
        <v>245</v>
      </c>
      <c r="AC703" s="6">
        <v>11</v>
      </c>
      <c r="AD703" s="6" t="s">
        <v>289</v>
      </c>
      <c r="AE703" s="6" t="s">
        <v>290</v>
      </c>
    </row>
    <row r="704" spans="1:72" ht="13.5" customHeight="1">
      <c r="A704" s="8" t="str">
        <f>HYPERLINK("http://kyu.snu.ac.kr/sdhj/index.jsp?type=hj/GK14653_00IM0001_075a.jpg","1747_수현내면_075a")</f>
        <v>1747_수현내면_075a</v>
      </c>
      <c r="B704" s="5">
        <v>1747</v>
      </c>
      <c r="C704" s="5" t="s">
        <v>6462</v>
      </c>
      <c r="D704" s="5" t="s">
        <v>6463</v>
      </c>
      <c r="E704" s="5">
        <v>705</v>
      </c>
      <c r="F704" s="6">
        <v>1</v>
      </c>
      <c r="G704" s="6" t="s">
        <v>99</v>
      </c>
      <c r="H704" s="6" t="s">
        <v>100</v>
      </c>
      <c r="I704" s="6">
        <v>15</v>
      </c>
      <c r="L704" s="6">
        <v>2</v>
      </c>
      <c r="M704" s="5" t="s">
        <v>2716</v>
      </c>
      <c r="N704" s="5" t="s">
        <v>2717</v>
      </c>
      <c r="S704" s="6" t="s">
        <v>244</v>
      </c>
      <c r="T704" s="6" t="s">
        <v>245</v>
      </c>
      <c r="AC704" s="6">
        <v>8</v>
      </c>
      <c r="AD704" s="6" t="s">
        <v>295</v>
      </c>
      <c r="AE704" s="6" t="s">
        <v>296</v>
      </c>
    </row>
    <row r="705" spans="1:72" ht="13.5" customHeight="1">
      <c r="A705" s="8" t="str">
        <f>HYPERLINK("http://kyu.snu.ac.kr/sdhj/index.jsp?type=hj/GK14653_00IM0001_075a.jpg","1747_수현내면_075a")</f>
        <v>1747_수현내면_075a</v>
      </c>
      <c r="B705" s="5">
        <v>1747</v>
      </c>
      <c r="C705" s="5" t="s">
        <v>6462</v>
      </c>
      <c r="D705" s="5" t="s">
        <v>6463</v>
      </c>
      <c r="E705" s="5">
        <v>706</v>
      </c>
      <c r="F705" s="6">
        <v>1</v>
      </c>
      <c r="G705" s="6" t="s">
        <v>99</v>
      </c>
      <c r="H705" s="6" t="s">
        <v>100</v>
      </c>
      <c r="I705" s="6">
        <v>15</v>
      </c>
      <c r="L705" s="6">
        <v>2</v>
      </c>
      <c r="M705" s="5" t="s">
        <v>2716</v>
      </c>
      <c r="N705" s="5" t="s">
        <v>2717</v>
      </c>
      <c r="S705" s="6" t="s">
        <v>244</v>
      </c>
      <c r="T705" s="6" t="s">
        <v>245</v>
      </c>
      <c r="AC705" s="6">
        <v>10</v>
      </c>
      <c r="AD705" s="6" t="s">
        <v>1198</v>
      </c>
      <c r="AE705" s="6" t="s">
        <v>1199</v>
      </c>
    </row>
    <row r="706" spans="1:72" ht="13.5" customHeight="1">
      <c r="A706" s="8" t="str">
        <f>HYPERLINK("http://kyu.snu.ac.kr/sdhj/index.jsp?type=hj/GK14653_00IM0001_075a.jpg","1747_수현내면_075a")</f>
        <v>1747_수현내면_075a</v>
      </c>
      <c r="B706" s="5">
        <v>1747</v>
      </c>
      <c r="C706" s="5" t="s">
        <v>6462</v>
      </c>
      <c r="D706" s="5" t="s">
        <v>6463</v>
      </c>
      <c r="E706" s="5">
        <v>707</v>
      </c>
      <c r="F706" s="6">
        <v>1</v>
      </c>
      <c r="G706" s="6" t="s">
        <v>99</v>
      </c>
      <c r="H706" s="6" t="s">
        <v>100</v>
      </c>
      <c r="I706" s="6">
        <v>15</v>
      </c>
      <c r="L706" s="6">
        <v>2</v>
      </c>
      <c r="M706" s="5" t="s">
        <v>2716</v>
      </c>
      <c r="N706" s="5" t="s">
        <v>2717</v>
      </c>
      <c r="T706" s="6" t="s">
        <v>6533</v>
      </c>
      <c r="U706" s="6" t="s">
        <v>2736</v>
      </c>
      <c r="V706" s="6" t="s">
        <v>2737</v>
      </c>
      <c r="Y706" s="6" t="s">
        <v>2738</v>
      </c>
      <c r="Z706" s="6" t="s">
        <v>2739</v>
      </c>
      <c r="AC706" s="6">
        <v>26</v>
      </c>
      <c r="AD706" s="6" t="s">
        <v>637</v>
      </c>
      <c r="AE706" s="6" t="s">
        <v>638</v>
      </c>
    </row>
    <row r="707" spans="1:72" ht="13.5" customHeight="1">
      <c r="A707" s="8" t="str">
        <f>HYPERLINK("http://kyu.snu.ac.kr/sdhj/index.jsp?type=hj/GK14653_00IM0001_075a.jpg","1747_수현내면_075a")</f>
        <v>1747_수현내면_075a</v>
      </c>
      <c r="B707" s="5">
        <v>1747</v>
      </c>
      <c r="C707" s="5" t="s">
        <v>6462</v>
      </c>
      <c r="D707" s="5" t="s">
        <v>6463</v>
      </c>
      <c r="E707" s="5">
        <v>708</v>
      </c>
      <c r="F707" s="6">
        <v>1</v>
      </c>
      <c r="G707" s="6" t="s">
        <v>99</v>
      </c>
      <c r="H707" s="6" t="s">
        <v>100</v>
      </c>
      <c r="I707" s="6">
        <v>15</v>
      </c>
      <c r="L707" s="6">
        <v>2</v>
      </c>
      <c r="M707" s="5" t="s">
        <v>2716</v>
      </c>
      <c r="N707" s="5" t="s">
        <v>2717</v>
      </c>
      <c r="T707" s="6" t="s">
        <v>6533</v>
      </c>
      <c r="U707" s="6" t="s">
        <v>959</v>
      </c>
      <c r="V707" s="6" t="s">
        <v>960</v>
      </c>
      <c r="Y707" s="6" t="s">
        <v>2740</v>
      </c>
      <c r="Z707" s="6" t="s">
        <v>2741</v>
      </c>
      <c r="AF707" s="6" t="s">
        <v>575</v>
      </c>
      <c r="AG707" s="6" t="s">
        <v>576</v>
      </c>
    </row>
    <row r="708" spans="1:72" ht="13.5" customHeight="1">
      <c r="A708" s="8" t="str">
        <f>HYPERLINK("http://kyu.snu.ac.kr/sdhj/index.jsp?type=hj/GK14653_00IM0001_075a.jpg","1747_수현내면_075a")</f>
        <v>1747_수현내면_075a</v>
      </c>
      <c r="B708" s="5">
        <v>1747</v>
      </c>
      <c r="C708" s="5" t="s">
        <v>5978</v>
      </c>
      <c r="D708" s="5" t="s">
        <v>5734</v>
      </c>
      <c r="E708" s="5">
        <v>709</v>
      </c>
      <c r="F708" s="6">
        <v>1</v>
      </c>
      <c r="G708" s="6" t="s">
        <v>99</v>
      </c>
      <c r="H708" s="6" t="s">
        <v>100</v>
      </c>
      <c r="I708" s="6">
        <v>15</v>
      </c>
      <c r="L708" s="6">
        <v>2</v>
      </c>
      <c r="M708" s="5" t="s">
        <v>2716</v>
      </c>
      <c r="N708" s="5" t="s">
        <v>2717</v>
      </c>
      <c r="T708" s="6" t="s">
        <v>6533</v>
      </c>
      <c r="U708" s="6" t="s">
        <v>137</v>
      </c>
      <c r="V708" s="6" t="s">
        <v>138</v>
      </c>
      <c r="Y708" s="6" t="s">
        <v>2742</v>
      </c>
      <c r="Z708" s="6" t="s">
        <v>2743</v>
      </c>
      <c r="AF708" s="6" t="s">
        <v>575</v>
      </c>
      <c r="AG708" s="6" t="s">
        <v>576</v>
      </c>
    </row>
    <row r="709" spans="1:72" ht="13.5" customHeight="1">
      <c r="A709" s="8" t="str">
        <f>HYPERLINK("http://kyu.snu.ac.kr/sdhj/index.jsp?type=hj/GK14653_00IM0001_075a.jpg","1747_수현내면_075a")</f>
        <v>1747_수현내면_075a</v>
      </c>
      <c r="B709" s="5">
        <v>1747</v>
      </c>
      <c r="C709" s="5" t="s">
        <v>6462</v>
      </c>
      <c r="D709" s="5" t="s">
        <v>6463</v>
      </c>
      <c r="E709" s="5">
        <v>710</v>
      </c>
      <c r="F709" s="6">
        <v>1</v>
      </c>
      <c r="G709" s="6" t="s">
        <v>99</v>
      </c>
      <c r="H709" s="6" t="s">
        <v>100</v>
      </c>
      <c r="I709" s="6">
        <v>15</v>
      </c>
      <c r="L709" s="6">
        <v>2</v>
      </c>
      <c r="M709" s="5" t="s">
        <v>2716</v>
      </c>
      <c r="N709" s="5" t="s">
        <v>2717</v>
      </c>
      <c r="T709" s="6" t="s">
        <v>6533</v>
      </c>
      <c r="U709" s="6" t="s">
        <v>129</v>
      </c>
      <c r="V709" s="6" t="s">
        <v>130</v>
      </c>
      <c r="Y709" s="6" t="s">
        <v>2744</v>
      </c>
      <c r="Z709" s="6" t="s">
        <v>2745</v>
      </c>
      <c r="AC709" s="6">
        <v>37</v>
      </c>
      <c r="AD709" s="6" t="s">
        <v>656</v>
      </c>
      <c r="AE709" s="6" t="s">
        <v>657</v>
      </c>
      <c r="AT709" s="6" t="s">
        <v>129</v>
      </c>
      <c r="AU709" s="6" t="s">
        <v>130</v>
      </c>
      <c r="AV709" s="6" t="s">
        <v>2746</v>
      </c>
      <c r="AW709" s="6" t="s">
        <v>2747</v>
      </c>
      <c r="BB709" s="6" t="s">
        <v>1101</v>
      </c>
      <c r="BC709" s="6" t="s">
        <v>6534</v>
      </c>
      <c r="BF709" s="6" t="s">
        <v>6535</v>
      </c>
    </row>
    <row r="710" spans="1:72" ht="13.5" customHeight="1">
      <c r="A710" s="8" t="str">
        <f>HYPERLINK("http://kyu.snu.ac.kr/sdhj/index.jsp?type=hj/GK14653_00IM0001_075a.jpg","1747_수현내면_075a")</f>
        <v>1747_수현내면_075a</v>
      </c>
      <c r="B710" s="5">
        <v>1747</v>
      </c>
      <c r="C710" s="5" t="s">
        <v>6462</v>
      </c>
      <c r="D710" s="5" t="s">
        <v>6463</v>
      </c>
      <c r="E710" s="5">
        <v>711</v>
      </c>
      <c r="F710" s="6">
        <v>1</v>
      </c>
      <c r="G710" s="6" t="s">
        <v>99</v>
      </c>
      <c r="H710" s="6" t="s">
        <v>100</v>
      </c>
      <c r="I710" s="6">
        <v>15</v>
      </c>
      <c r="L710" s="6">
        <v>2</v>
      </c>
      <c r="M710" s="5" t="s">
        <v>2716</v>
      </c>
      <c r="N710" s="5" t="s">
        <v>2717</v>
      </c>
      <c r="T710" s="6" t="s">
        <v>6533</v>
      </c>
      <c r="U710" s="6" t="s">
        <v>137</v>
      </c>
      <c r="V710" s="6" t="s">
        <v>138</v>
      </c>
      <c r="Y710" s="6" t="s">
        <v>2748</v>
      </c>
      <c r="Z710" s="6" t="s">
        <v>2749</v>
      </c>
      <c r="AC710" s="6">
        <v>33</v>
      </c>
      <c r="AD710" s="6" t="s">
        <v>198</v>
      </c>
      <c r="AE710" s="6" t="s">
        <v>199</v>
      </c>
      <c r="AU710" s="6" t="s">
        <v>130</v>
      </c>
      <c r="AW710" s="6" t="s">
        <v>2747</v>
      </c>
      <c r="BC710" s="6" t="s">
        <v>6534</v>
      </c>
      <c r="BF710" s="6" t="s">
        <v>6536</v>
      </c>
    </row>
    <row r="711" spans="1:72" ht="13.5" customHeight="1">
      <c r="A711" s="8" t="str">
        <f>HYPERLINK("http://kyu.snu.ac.kr/sdhj/index.jsp?type=hj/GK14653_00IM0001_075a.jpg","1747_수현내면_075a")</f>
        <v>1747_수현내면_075a</v>
      </c>
      <c r="B711" s="5">
        <v>1747</v>
      </c>
      <c r="C711" s="5" t="s">
        <v>6462</v>
      </c>
      <c r="D711" s="5" t="s">
        <v>6463</v>
      </c>
      <c r="E711" s="5">
        <v>712</v>
      </c>
      <c r="F711" s="6">
        <v>1</v>
      </c>
      <c r="G711" s="6" t="s">
        <v>99</v>
      </c>
      <c r="H711" s="6" t="s">
        <v>100</v>
      </c>
      <c r="I711" s="6">
        <v>15</v>
      </c>
      <c r="L711" s="6">
        <v>2</v>
      </c>
      <c r="M711" s="5" t="s">
        <v>2716</v>
      </c>
      <c r="N711" s="5" t="s">
        <v>2717</v>
      </c>
      <c r="T711" s="6" t="s">
        <v>6533</v>
      </c>
      <c r="U711" s="6" t="s">
        <v>129</v>
      </c>
      <c r="V711" s="6" t="s">
        <v>130</v>
      </c>
      <c r="Y711" s="6" t="s">
        <v>2750</v>
      </c>
      <c r="Z711" s="6" t="s">
        <v>2751</v>
      </c>
      <c r="AC711" s="6">
        <v>35</v>
      </c>
      <c r="AD711" s="6" t="s">
        <v>79</v>
      </c>
      <c r="AE711" s="6" t="s">
        <v>80</v>
      </c>
      <c r="AT711" s="6" t="s">
        <v>129</v>
      </c>
      <c r="AU711" s="6" t="s">
        <v>130</v>
      </c>
      <c r="AV711" s="6" t="s">
        <v>2752</v>
      </c>
      <c r="AW711" s="6" t="s">
        <v>2753</v>
      </c>
      <c r="BB711" s="6" t="s">
        <v>1101</v>
      </c>
      <c r="BC711" s="6" t="s">
        <v>6537</v>
      </c>
      <c r="BF711" s="6" t="s">
        <v>6269</v>
      </c>
    </row>
    <row r="712" spans="1:72" ht="13.5" customHeight="1">
      <c r="A712" s="8" t="str">
        <f>HYPERLINK("http://kyu.snu.ac.kr/sdhj/index.jsp?type=hj/GK14653_00IM0001_075a.jpg","1747_수현내면_075a")</f>
        <v>1747_수현내면_075a</v>
      </c>
      <c r="B712" s="5">
        <v>1747</v>
      </c>
      <c r="C712" s="5" t="s">
        <v>6270</v>
      </c>
      <c r="D712" s="5" t="s">
        <v>6271</v>
      </c>
      <c r="E712" s="5">
        <v>713</v>
      </c>
      <c r="F712" s="6">
        <v>1</v>
      </c>
      <c r="G712" s="6" t="s">
        <v>99</v>
      </c>
      <c r="H712" s="6" t="s">
        <v>100</v>
      </c>
      <c r="I712" s="6">
        <v>15</v>
      </c>
      <c r="L712" s="6">
        <v>2</v>
      </c>
      <c r="M712" s="5" t="s">
        <v>2716</v>
      </c>
      <c r="N712" s="5" t="s">
        <v>2717</v>
      </c>
      <c r="T712" s="6" t="s">
        <v>6533</v>
      </c>
      <c r="U712" s="6" t="s">
        <v>137</v>
      </c>
      <c r="V712" s="6" t="s">
        <v>138</v>
      </c>
      <c r="Y712" s="6" t="s">
        <v>1471</v>
      </c>
      <c r="Z712" s="6" t="s">
        <v>1472</v>
      </c>
      <c r="AC712" s="6">
        <v>33</v>
      </c>
      <c r="AD712" s="6" t="s">
        <v>198</v>
      </c>
      <c r="AE712" s="6" t="s">
        <v>199</v>
      </c>
      <c r="AF712" s="6" t="s">
        <v>2754</v>
      </c>
      <c r="AG712" s="6" t="s">
        <v>2755</v>
      </c>
      <c r="AH712" s="6" t="s">
        <v>172</v>
      </c>
      <c r="AI712" s="6" t="s">
        <v>173</v>
      </c>
      <c r="AU712" s="6" t="s">
        <v>130</v>
      </c>
      <c r="AW712" s="6" t="s">
        <v>2753</v>
      </c>
      <c r="BC712" s="6" t="s">
        <v>6534</v>
      </c>
      <c r="BF712" s="6" t="s">
        <v>6535</v>
      </c>
    </row>
    <row r="713" spans="1:72" ht="13.5" customHeight="1">
      <c r="A713" s="8" t="str">
        <f>HYPERLINK("http://kyu.snu.ac.kr/sdhj/index.jsp?type=hj/GK14653_00IM0001_075a.jpg","1747_수현내면_075a")</f>
        <v>1747_수현내면_075a</v>
      </c>
      <c r="B713" s="5">
        <v>1747</v>
      </c>
      <c r="C713" s="5" t="s">
        <v>6462</v>
      </c>
      <c r="D713" s="5" t="s">
        <v>6463</v>
      </c>
      <c r="E713" s="5">
        <v>714</v>
      </c>
      <c r="F713" s="6">
        <v>1</v>
      </c>
      <c r="G713" s="6" t="s">
        <v>99</v>
      </c>
      <c r="H713" s="6" t="s">
        <v>100</v>
      </c>
      <c r="I713" s="6">
        <v>15</v>
      </c>
      <c r="L713" s="6">
        <v>3</v>
      </c>
      <c r="M713" s="5" t="s">
        <v>2756</v>
      </c>
      <c r="N713" s="5" t="s">
        <v>2757</v>
      </c>
      <c r="T713" s="6" t="s">
        <v>5794</v>
      </c>
      <c r="U713" s="6" t="s">
        <v>73</v>
      </c>
      <c r="V713" s="6" t="s">
        <v>74</v>
      </c>
      <c r="W713" s="6" t="s">
        <v>75</v>
      </c>
      <c r="X713" s="6" t="s">
        <v>76</v>
      </c>
      <c r="Y713" s="6" t="s">
        <v>2758</v>
      </c>
      <c r="Z713" s="6" t="s">
        <v>6538</v>
      </c>
      <c r="AA713" s="6" t="s">
        <v>2759</v>
      </c>
      <c r="AB713" s="6" t="s">
        <v>2760</v>
      </c>
      <c r="AC713" s="6">
        <v>52</v>
      </c>
      <c r="AD713" s="6" t="s">
        <v>898</v>
      </c>
      <c r="AE713" s="6" t="s">
        <v>899</v>
      </c>
      <c r="AJ713" s="6" t="s">
        <v>33</v>
      </c>
      <c r="AK713" s="6" t="s">
        <v>34</v>
      </c>
      <c r="AL713" s="6" t="s">
        <v>81</v>
      </c>
      <c r="AM713" s="6" t="s">
        <v>82</v>
      </c>
      <c r="AT713" s="6" t="s">
        <v>93</v>
      </c>
      <c r="AU713" s="6" t="s">
        <v>130</v>
      </c>
      <c r="AV713" s="6" t="s">
        <v>2761</v>
      </c>
      <c r="AW713" s="6" t="s">
        <v>2762</v>
      </c>
      <c r="AX713" s="6" t="s">
        <v>93</v>
      </c>
      <c r="AY713" s="6" t="s">
        <v>94</v>
      </c>
      <c r="AZ713" s="6" t="s">
        <v>2682</v>
      </c>
      <c r="BA713" s="6" t="s">
        <v>2683</v>
      </c>
      <c r="BG713" s="6" t="s">
        <v>83</v>
      </c>
      <c r="BH713" s="6" t="s">
        <v>84</v>
      </c>
      <c r="BI713" s="6" t="s">
        <v>2684</v>
      </c>
      <c r="BJ713" s="6" t="s">
        <v>6517</v>
      </c>
      <c r="BK713" s="6" t="s">
        <v>83</v>
      </c>
      <c r="BL713" s="6" t="s">
        <v>84</v>
      </c>
      <c r="BM713" s="6" t="s">
        <v>2685</v>
      </c>
      <c r="BN713" s="6" t="s">
        <v>2686</v>
      </c>
      <c r="BO713" s="6" t="s">
        <v>273</v>
      </c>
      <c r="BP713" s="6" t="s">
        <v>5783</v>
      </c>
      <c r="BQ713" s="6" t="s">
        <v>2763</v>
      </c>
      <c r="BR713" s="6" t="s">
        <v>2764</v>
      </c>
      <c r="BS713" s="6" t="s">
        <v>415</v>
      </c>
      <c r="BT713" s="6" t="s">
        <v>416</v>
      </c>
    </row>
    <row r="714" spans="1:72" ht="13.5" customHeight="1">
      <c r="A714" s="8" t="str">
        <f>HYPERLINK("http://kyu.snu.ac.kr/sdhj/index.jsp?type=hj/GK14653_00IM0001_075a.jpg","1747_수현내면_075a")</f>
        <v>1747_수현내면_075a</v>
      </c>
      <c r="B714" s="5">
        <v>1747</v>
      </c>
      <c r="C714" s="5" t="s">
        <v>6539</v>
      </c>
      <c r="D714" s="5" t="s">
        <v>6540</v>
      </c>
      <c r="E714" s="5">
        <v>715</v>
      </c>
      <c r="F714" s="6">
        <v>1</v>
      </c>
      <c r="G714" s="6" t="s">
        <v>99</v>
      </c>
      <c r="H714" s="6" t="s">
        <v>100</v>
      </c>
      <c r="I714" s="6">
        <v>15</v>
      </c>
      <c r="L714" s="6">
        <v>3</v>
      </c>
      <c r="M714" s="5" t="s">
        <v>2756</v>
      </c>
      <c r="N714" s="5" t="s">
        <v>2757</v>
      </c>
      <c r="S714" s="6" t="s">
        <v>1186</v>
      </c>
      <c r="T714" s="6" t="s">
        <v>1187</v>
      </c>
      <c r="W714" s="6" t="s">
        <v>413</v>
      </c>
      <c r="X714" s="6" t="s">
        <v>414</v>
      </c>
      <c r="Y714" s="6" t="s">
        <v>105</v>
      </c>
      <c r="Z714" s="6" t="s">
        <v>106</v>
      </c>
      <c r="AF714" s="6" t="s">
        <v>194</v>
      </c>
      <c r="AG714" s="6" t="s">
        <v>195</v>
      </c>
    </row>
    <row r="715" spans="1:72" ht="13.5" customHeight="1">
      <c r="A715" s="8" t="str">
        <f>HYPERLINK("http://kyu.snu.ac.kr/sdhj/index.jsp?type=hj/GK14653_00IM0001_075a.jpg","1747_수현내면_075a")</f>
        <v>1747_수현내면_075a</v>
      </c>
      <c r="B715" s="5">
        <v>1747</v>
      </c>
      <c r="C715" s="5" t="s">
        <v>5803</v>
      </c>
      <c r="D715" s="5" t="s">
        <v>5804</v>
      </c>
      <c r="E715" s="5">
        <v>716</v>
      </c>
      <c r="F715" s="6">
        <v>1</v>
      </c>
      <c r="G715" s="6" t="s">
        <v>99</v>
      </c>
      <c r="H715" s="6" t="s">
        <v>100</v>
      </c>
      <c r="I715" s="6">
        <v>15</v>
      </c>
      <c r="L715" s="6">
        <v>3</v>
      </c>
      <c r="M715" s="5" t="s">
        <v>2756</v>
      </c>
      <c r="N715" s="5" t="s">
        <v>2757</v>
      </c>
      <c r="S715" s="6" t="s">
        <v>238</v>
      </c>
      <c r="T715" s="6" t="s">
        <v>239</v>
      </c>
      <c r="U715" s="6" t="s">
        <v>73</v>
      </c>
      <c r="V715" s="6" t="s">
        <v>74</v>
      </c>
      <c r="Y715" s="6" t="s">
        <v>2765</v>
      </c>
      <c r="Z715" s="6" t="s">
        <v>2766</v>
      </c>
      <c r="AC715" s="6">
        <v>33</v>
      </c>
      <c r="AD715" s="6" t="s">
        <v>198</v>
      </c>
      <c r="AE715" s="6" t="s">
        <v>199</v>
      </c>
    </row>
    <row r="716" spans="1:72" ht="13.5" customHeight="1">
      <c r="A716" s="8" t="str">
        <f>HYPERLINK("http://kyu.snu.ac.kr/sdhj/index.jsp?type=hj/GK14653_00IM0001_075a.jpg","1747_수현내면_075a")</f>
        <v>1747_수현내면_075a</v>
      </c>
      <c r="B716" s="5">
        <v>1747</v>
      </c>
      <c r="C716" s="5" t="s">
        <v>5803</v>
      </c>
      <c r="D716" s="5" t="s">
        <v>5804</v>
      </c>
      <c r="E716" s="5">
        <v>717</v>
      </c>
      <c r="F716" s="6">
        <v>1</v>
      </c>
      <c r="G716" s="6" t="s">
        <v>99</v>
      </c>
      <c r="H716" s="6" t="s">
        <v>100</v>
      </c>
      <c r="I716" s="6">
        <v>15</v>
      </c>
      <c r="L716" s="6">
        <v>3</v>
      </c>
      <c r="M716" s="5" t="s">
        <v>2756</v>
      </c>
      <c r="N716" s="5" t="s">
        <v>2757</v>
      </c>
      <c r="S716" s="6" t="s">
        <v>347</v>
      </c>
      <c r="T716" s="6" t="s">
        <v>312</v>
      </c>
      <c r="W716" s="6" t="s">
        <v>2767</v>
      </c>
      <c r="X716" s="6" t="s">
        <v>2768</v>
      </c>
      <c r="Y716" s="6" t="s">
        <v>105</v>
      </c>
      <c r="Z716" s="6" t="s">
        <v>106</v>
      </c>
      <c r="AF716" s="6" t="s">
        <v>194</v>
      </c>
      <c r="AG716" s="6" t="s">
        <v>195</v>
      </c>
    </row>
    <row r="717" spans="1:72" ht="13.5" customHeight="1">
      <c r="A717" s="8" t="str">
        <f>HYPERLINK("http://kyu.snu.ac.kr/sdhj/index.jsp?type=hj/GK14653_00IM0001_075a.jpg","1747_수현내면_075a")</f>
        <v>1747_수현내면_075a</v>
      </c>
      <c r="B717" s="5">
        <v>1747</v>
      </c>
      <c r="C717" s="5" t="s">
        <v>5803</v>
      </c>
      <c r="D717" s="5" t="s">
        <v>5804</v>
      </c>
      <c r="E717" s="5">
        <v>718</v>
      </c>
      <c r="F717" s="6">
        <v>1</v>
      </c>
      <c r="G717" s="6" t="s">
        <v>99</v>
      </c>
      <c r="H717" s="6" t="s">
        <v>100</v>
      </c>
      <c r="I717" s="6">
        <v>15</v>
      </c>
      <c r="L717" s="6">
        <v>3</v>
      </c>
      <c r="M717" s="5" t="s">
        <v>2756</v>
      </c>
      <c r="N717" s="5" t="s">
        <v>2757</v>
      </c>
      <c r="S717" s="6" t="s">
        <v>347</v>
      </c>
      <c r="T717" s="6" t="s">
        <v>312</v>
      </c>
      <c r="W717" s="6" t="s">
        <v>103</v>
      </c>
      <c r="X717" s="6" t="s">
        <v>104</v>
      </c>
      <c r="Y717" s="6" t="s">
        <v>105</v>
      </c>
      <c r="Z717" s="6" t="s">
        <v>106</v>
      </c>
      <c r="AC717" s="6">
        <v>25</v>
      </c>
      <c r="AD717" s="6" t="s">
        <v>303</v>
      </c>
      <c r="AE717" s="6" t="s">
        <v>304</v>
      </c>
      <c r="AF717" s="6" t="s">
        <v>251</v>
      </c>
      <c r="AG717" s="6" t="s">
        <v>252</v>
      </c>
    </row>
    <row r="718" spans="1:72" ht="13.5" customHeight="1">
      <c r="A718" s="8" t="str">
        <f>HYPERLINK("http://kyu.snu.ac.kr/sdhj/index.jsp?type=hj/GK14653_00IM0001_075a.jpg","1747_수현내면_075a")</f>
        <v>1747_수현내면_075a</v>
      </c>
      <c r="B718" s="5">
        <v>1747</v>
      </c>
      <c r="C718" s="5" t="s">
        <v>5803</v>
      </c>
      <c r="D718" s="5" t="s">
        <v>5804</v>
      </c>
      <c r="E718" s="5">
        <v>719</v>
      </c>
      <c r="F718" s="6">
        <v>1</v>
      </c>
      <c r="G718" s="6" t="s">
        <v>99</v>
      </c>
      <c r="H718" s="6" t="s">
        <v>100</v>
      </c>
      <c r="I718" s="6">
        <v>15</v>
      </c>
      <c r="L718" s="6">
        <v>3</v>
      </c>
      <c r="M718" s="5" t="s">
        <v>2756</v>
      </c>
      <c r="N718" s="5" t="s">
        <v>2757</v>
      </c>
      <c r="S718" s="6" t="s">
        <v>507</v>
      </c>
      <c r="T718" s="6" t="s">
        <v>508</v>
      </c>
      <c r="AC718" s="6">
        <v>16</v>
      </c>
      <c r="AD718" s="6" t="s">
        <v>435</v>
      </c>
      <c r="AE718" s="6" t="s">
        <v>436</v>
      </c>
    </row>
    <row r="719" spans="1:72" ht="13.5" customHeight="1">
      <c r="A719" s="8" t="str">
        <f>HYPERLINK("http://kyu.snu.ac.kr/sdhj/index.jsp?type=hj/GK14653_00IM0001_075a.jpg","1747_수현내면_075a")</f>
        <v>1747_수현내면_075a</v>
      </c>
      <c r="B719" s="5">
        <v>1747</v>
      </c>
      <c r="C719" s="5" t="s">
        <v>5803</v>
      </c>
      <c r="D719" s="5" t="s">
        <v>5804</v>
      </c>
      <c r="E719" s="5">
        <v>720</v>
      </c>
      <c r="F719" s="6">
        <v>1</v>
      </c>
      <c r="G719" s="6" t="s">
        <v>99</v>
      </c>
      <c r="H719" s="6" t="s">
        <v>100</v>
      </c>
      <c r="I719" s="6">
        <v>15</v>
      </c>
      <c r="L719" s="6">
        <v>3</v>
      </c>
      <c r="M719" s="5" t="s">
        <v>2756</v>
      </c>
      <c r="N719" s="5" t="s">
        <v>2757</v>
      </c>
      <c r="S719" s="6" t="s">
        <v>507</v>
      </c>
      <c r="T719" s="6" t="s">
        <v>508</v>
      </c>
      <c r="AC719" s="6">
        <v>7</v>
      </c>
      <c r="AD719" s="6" t="s">
        <v>210</v>
      </c>
      <c r="AE719" s="6" t="s">
        <v>211</v>
      </c>
    </row>
    <row r="720" spans="1:72" ht="13.5" customHeight="1">
      <c r="A720" s="8" t="str">
        <f>HYPERLINK("http://kyu.snu.ac.kr/sdhj/index.jsp?type=hj/GK14653_00IM0001_075a.jpg","1747_수현내면_075a")</f>
        <v>1747_수현내면_075a</v>
      </c>
      <c r="B720" s="5">
        <v>1747</v>
      </c>
      <c r="C720" s="5" t="s">
        <v>5803</v>
      </c>
      <c r="D720" s="5" t="s">
        <v>5804</v>
      </c>
      <c r="E720" s="5">
        <v>721</v>
      </c>
      <c r="F720" s="6">
        <v>1</v>
      </c>
      <c r="G720" s="6" t="s">
        <v>99</v>
      </c>
      <c r="H720" s="6" t="s">
        <v>100</v>
      </c>
      <c r="I720" s="6">
        <v>15</v>
      </c>
      <c r="L720" s="6">
        <v>3</v>
      </c>
      <c r="M720" s="5" t="s">
        <v>2756</v>
      </c>
      <c r="N720" s="5" t="s">
        <v>2757</v>
      </c>
      <c r="T720" s="6" t="s">
        <v>6088</v>
      </c>
      <c r="U720" s="6" t="s">
        <v>2769</v>
      </c>
      <c r="V720" s="6" t="s">
        <v>2770</v>
      </c>
      <c r="Y720" s="6" t="s">
        <v>2198</v>
      </c>
      <c r="Z720" s="6" t="s">
        <v>2199</v>
      </c>
      <c r="AC720" s="6">
        <v>46</v>
      </c>
      <c r="AD720" s="6" t="s">
        <v>525</v>
      </c>
      <c r="AE720" s="6" t="s">
        <v>526</v>
      </c>
    </row>
    <row r="721" spans="1:73" ht="13.5" customHeight="1">
      <c r="A721" s="8" t="str">
        <f>HYPERLINK("http://kyu.snu.ac.kr/sdhj/index.jsp?type=hj/GK14653_00IM0001_075a.jpg","1747_수현내면_075a")</f>
        <v>1747_수현내면_075a</v>
      </c>
      <c r="B721" s="5">
        <v>1747</v>
      </c>
      <c r="C721" s="5" t="s">
        <v>5803</v>
      </c>
      <c r="D721" s="5" t="s">
        <v>5804</v>
      </c>
      <c r="E721" s="5">
        <v>722</v>
      </c>
      <c r="F721" s="6">
        <v>1</v>
      </c>
      <c r="G721" s="6" t="s">
        <v>99</v>
      </c>
      <c r="H721" s="6" t="s">
        <v>100</v>
      </c>
      <c r="I721" s="6">
        <v>15</v>
      </c>
      <c r="L721" s="6">
        <v>3</v>
      </c>
      <c r="M721" s="5" t="s">
        <v>2756</v>
      </c>
      <c r="N721" s="5" t="s">
        <v>2757</v>
      </c>
      <c r="T721" s="6" t="s">
        <v>6088</v>
      </c>
      <c r="U721" s="6" t="s">
        <v>129</v>
      </c>
      <c r="V721" s="6" t="s">
        <v>130</v>
      </c>
      <c r="Y721" s="6" t="s">
        <v>2771</v>
      </c>
      <c r="Z721" s="6" t="s">
        <v>2772</v>
      </c>
      <c r="AC721" s="6">
        <v>31</v>
      </c>
      <c r="AD721" s="6" t="s">
        <v>630</v>
      </c>
      <c r="AE721" s="6" t="s">
        <v>631</v>
      </c>
      <c r="AF721" s="6" t="s">
        <v>575</v>
      </c>
      <c r="AG721" s="6" t="s">
        <v>576</v>
      </c>
      <c r="BB721" s="6" t="s">
        <v>137</v>
      </c>
      <c r="BC721" s="6" t="s">
        <v>138</v>
      </c>
      <c r="BD721" s="6" t="s">
        <v>2742</v>
      </c>
      <c r="BE721" s="6" t="s">
        <v>2743</v>
      </c>
      <c r="BF721" s="6" t="s">
        <v>6091</v>
      </c>
    </row>
    <row r="722" spans="1:73" ht="13.5" customHeight="1">
      <c r="A722" s="8" t="str">
        <f>HYPERLINK("http://kyu.snu.ac.kr/sdhj/index.jsp?type=hj/GK14653_00IM0001_075a.jpg","1747_수현내면_075a")</f>
        <v>1747_수현내면_075a</v>
      </c>
      <c r="B722" s="5">
        <v>1747</v>
      </c>
      <c r="C722" s="5" t="s">
        <v>5803</v>
      </c>
      <c r="D722" s="5" t="s">
        <v>5804</v>
      </c>
      <c r="E722" s="5">
        <v>723</v>
      </c>
      <c r="F722" s="6">
        <v>1</v>
      </c>
      <c r="G722" s="6" t="s">
        <v>99</v>
      </c>
      <c r="H722" s="6" t="s">
        <v>100</v>
      </c>
      <c r="I722" s="6">
        <v>15</v>
      </c>
      <c r="L722" s="6">
        <v>3</v>
      </c>
      <c r="M722" s="5" t="s">
        <v>2756</v>
      </c>
      <c r="N722" s="5" t="s">
        <v>2757</v>
      </c>
      <c r="T722" s="6" t="s">
        <v>6088</v>
      </c>
      <c r="U722" s="6" t="s">
        <v>2773</v>
      </c>
      <c r="V722" s="6" t="s">
        <v>2774</v>
      </c>
      <c r="Y722" s="6" t="s">
        <v>2775</v>
      </c>
      <c r="Z722" s="6" t="s">
        <v>2776</v>
      </c>
      <c r="AC722" s="6">
        <v>33</v>
      </c>
      <c r="AD722" s="6" t="s">
        <v>198</v>
      </c>
      <c r="AE722" s="6" t="s">
        <v>199</v>
      </c>
    </row>
    <row r="723" spans="1:73" ht="13.5" customHeight="1">
      <c r="A723" s="8" t="str">
        <f>HYPERLINK("http://kyu.snu.ac.kr/sdhj/index.jsp?type=hj/GK14653_00IM0001_075a.jpg","1747_수현내면_075a")</f>
        <v>1747_수현내면_075a</v>
      </c>
      <c r="B723" s="5">
        <v>1747</v>
      </c>
      <c r="C723" s="5" t="s">
        <v>5803</v>
      </c>
      <c r="D723" s="5" t="s">
        <v>5804</v>
      </c>
      <c r="E723" s="5">
        <v>724</v>
      </c>
      <c r="F723" s="6">
        <v>1</v>
      </c>
      <c r="G723" s="6" t="s">
        <v>99</v>
      </c>
      <c r="H723" s="6" t="s">
        <v>100</v>
      </c>
      <c r="I723" s="6">
        <v>15</v>
      </c>
      <c r="L723" s="6">
        <v>3</v>
      </c>
      <c r="M723" s="5" t="s">
        <v>2756</v>
      </c>
      <c r="N723" s="5" t="s">
        <v>2757</v>
      </c>
      <c r="T723" s="6" t="s">
        <v>6088</v>
      </c>
      <c r="U723" s="6" t="s">
        <v>129</v>
      </c>
      <c r="V723" s="6" t="s">
        <v>130</v>
      </c>
      <c r="Y723" s="6" t="s">
        <v>2777</v>
      </c>
      <c r="Z723" s="6" t="s">
        <v>2778</v>
      </c>
      <c r="AF723" s="6" t="s">
        <v>819</v>
      </c>
      <c r="AG723" s="6" t="s">
        <v>479</v>
      </c>
      <c r="AH723" s="6" t="s">
        <v>172</v>
      </c>
      <c r="AI723" s="6" t="s">
        <v>173</v>
      </c>
      <c r="AT723" s="6" t="s">
        <v>129</v>
      </c>
      <c r="AU723" s="6" t="s">
        <v>130</v>
      </c>
      <c r="AV723" s="6" t="s">
        <v>2746</v>
      </c>
      <c r="AW723" s="6" t="s">
        <v>2747</v>
      </c>
      <c r="BF723" s="6" t="s">
        <v>6091</v>
      </c>
    </row>
    <row r="724" spans="1:73" ht="13.5" customHeight="1">
      <c r="A724" s="8" t="str">
        <f>HYPERLINK("http://kyu.snu.ac.kr/sdhj/index.jsp?type=hj/GK14653_00IM0001_075a.jpg","1747_수현내면_075a")</f>
        <v>1747_수현내면_075a</v>
      </c>
      <c r="B724" s="5">
        <v>1747</v>
      </c>
      <c r="C724" s="5" t="s">
        <v>5803</v>
      </c>
      <c r="D724" s="5" t="s">
        <v>5804</v>
      </c>
      <c r="E724" s="5">
        <v>725</v>
      </c>
      <c r="F724" s="6">
        <v>1</v>
      </c>
      <c r="G724" s="6" t="s">
        <v>99</v>
      </c>
      <c r="H724" s="6" t="s">
        <v>100</v>
      </c>
      <c r="I724" s="6">
        <v>15</v>
      </c>
      <c r="L724" s="6">
        <v>3</v>
      </c>
      <c r="M724" s="5" t="s">
        <v>2756</v>
      </c>
      <c r="N724" s="5" t="s">
        <v>2757</v>
      </c>
      <c r="T724" s="6" t="s">
        <v>6088</v>
      </c>
      <c r="U724" s="6" t="s">
        <v>137</v>
      </c>
      <c r="V724" s="6" t="s">
        <v>138</v>
      </c>
      <c r="Y724" s="6" t="s">
        <v>6541</v>
      </c>
      <c r="Z724" s="6" t="s">
        <v>2779</v>
      </c>
      <c r="AF724" s="6" t="s">
        <v>194</v>
      </c>
      <c r="AG724" s="6" t="s">
        <v>195</v>
      </c>
    </row>
    <row r="725" spans="1:73" ht="13.5" customHeight="1">
      <c r="A725" s="8" t="str">
        <f>HYPERLINK("http://kyu.snu.ac.kr/sdhj/index.jsp?type=hj/GK14653_00IM0001_075a.jpg","1747_수현내면_075a")</f>
        <v>1747_수현내면_075a</v>
      </c>
      <c r="B725" s="5">
        <v>1747</v>
      </c>
      <c r="C725" s="5" t="s">
        <v>5803</v>
      </c>
      <c r="D725" s="5" t="s">
        <v>5804</v>
      </c>
      <c r="E725" s="5">
        <v>726</v>
      </c>
      <c r="F725" s="6">
        <v>1</v>
      </c>
      <c r="G725" s="6" t="s">
        <v>99</v>
      </c>
      <c r="H725" s="6" t="s">
        <v>100</v>
      </c>
      <c r="I725" s="6">
        <v>15</v>
      </c>
      <c r="L725" s="6">
        <v>3</v>
      </c>
      <c r="M725" s="5" t="s">
        <v>2756</v>
      </c>
      <c r="N725" s="5" t="s">
        <v>2757</v>
      </c>
      <c r="T725" s="6" t="s">
        <v>6088</v>
      </c>
      <c r="U725" s="6" t="s">
        <v>137</v>
      </c>
      <c r="V725" s="6" t="s">
        <v>138</v>
      </c>
      <c r="Y725" s="6" t="s">
        <v>2780</v>
      </c>
      <c r="Z725" s="6" t="s">
        <v>2781</v>
      </c>
      <c r="AC725" s="6">
        <v>86</v>
      </c>
      <c r="AD725" s="6" t="s">
        <v>1215</v>
      </c>
      <c r="AE725" s="6" t="s">
        <v>1216</v>
      </c>
      <c r="AF725" s="6" t="s">
        <v>575</v>
      </c>
      <c r="AG725" s="6" t="s">
        <v>576</v>
      </c>
      <c r="AT725" s="6" t="s">
        <v>129</v>
      </c>
      <c r="AU725" s="6" t="s">
        <v>130</v>
      </c>
      <c r="AV725" s="6" t="s">
        <v>943</v>
      </c>
      <c r="AW725" s="6" t="s">
        <v>944</v>
      </c>
      <c r="BB725" s="6" t="s">
        <v>1101</v>
      </c>
      <c r="BC725" s="6" t="s">
        <v>6107</v>
      </c>
      <c r="BF725" s="6" t="s">
        <v>6091</v>
      </c>
    </row>
    <row r="726" spans="1:73" ht="13.5" customHeight="1">
      <c r="A726" s="8" t="str">
        <f>HYPERLINK("http://kyu.snu.ac.kr/sdhj/index.jsp?type=hj/GK14653_00IM0001_075a.jpg","1747_수현내면_075a")</f>
        <v>1747_수현내면_075a</v>
      </c>
      <c r="B726" s="5">
        <v>1747</v>
      </c>
      <c r="C726" s="5" t="s">
        <v>5803</v>
      </c>
      <c r="D726" s="5" t="s">
        <v>5804</v>
      </c>
      <c r="E726" s="5">
        <v>727</v>
      </c>
      <c r="F726" s="6">
        <v>1</v>
      </c>
      <c r="G726" s="6" t="s">
        <v>99</v>
      </c>
      <c r="H726" s="6" t="s">
        <v>100</v>
      </c>
      <c r="I726" s="6">
        <v>15</v>
      </c>
      <c r="L726" s="6">
        <v>3</v>
      </c>
      <c r="M726" s="5" t="s">
        <v>2756</v>
      </c>
      <c r="N726" s="5" t="s">
        <v>2757</v>
      </c>
      <c r="T726" s="6" t="s">
        <v>6088</v>
      </c>
      <c r="U726" s="6" t="s">
        <v>129</v>
      </c>
      <c r="V726" s="6" t="s">
        <v>130</v>
      </c>
      <c r="Y726" s="6" t="s">
        <v>6542</v>
      </c>
      <c r="Z726" s="6" t="s">
        <v>2782</v>
      </c>
      <c r="AG726" s="6" t="s">
        <v>576</v>
      </c>
      <c r="BB726" s="6" t="s">
        <v>137</v>
      </c>
      <c r="BC726" s="6" t="s">
        <v>138</v>
      </c>
      <c r="BD726" s="6" t="s">
        <v>2783</v>
      </c>
      <c r="BE726" s="6" t="s">
        <v>2784</v>
      </c>
      <c r="BF726" s="6" t="s">
        <v>6090</v>
      </c>
    </row>
    <row r="727" spans="1:73" ht="13.5" customHeight="1">
      <c r="A727" s="8" t="str">
        <f>HYPERLINK("http://kyu.snu.ac.kr/sdhj/index.jsp?type=hj/GK14653_00IM0001_075a.jpg","1747_수현내면_075a")</f>
        <v>1747_수현내면_075a</v>
      </c>
      <c r="B727" s="5">
        <v>1747</v>
      </c>
      <c r="C727" s="5" t="s">
        <v>5803</v>
      </c>
      <c r="D727" s="5" t="s">
        <v>5804</v>
      </c>
      <c r="E727" s="5">
        <v>728</v>
      </c>
      <c r="F727" s="6">
        <v>1</v>
      </c>
      <c r="G727" s="6" t="s">
        <v>99</v>
      </c>
      <c r="H727" s="6" t="s">
        <v>100</v>
      </c>
      <c r="I727" s="6">
        <v>15</v>
      </c>
      <c r="L727" s="6">
        <v>3</v>
      </c>
      <c r="M727" s="5" t="s">
        <v>2756</v>
      </c>
      <c r="N727" s="5" t="s">
        <v>2757</v>
      </c>
      <c r="T727" s="6" t="s">
        <v>6088</v>
      </c>
      <c r="U727" s="6" t="s">
        <v>129</v>
      </c>
      <c r="V727" s="6" t="s">
        <v>130</v>
      </c>
      <c r="Y727" s="6" t="s">
        <v>2785</v>
      </c>
      <c r="Z727" s="6" t="s">
        <v>2786</v>
      </c>
      <c r="AG727" s="6" t="s">
        <v>576</v>
      </c>
    </row>
    <row r="728" spans="1:73" ht="13.5" customHeight="1">
      <c r="A728" s="8" t="str">
        <f>HYPERLINK("http://kyu.snu.ac.kr/sdhj/index.jsp?type=hj/GK14653_00IM0001_075a.jpg","1747_수현내면_075a")</f>
        <v>1747_수현내면_075a</v>
      </c>
      <c r="B728" s="5">
        <v>1747</v>
      </c>
      <c r="C728" s="5" t="s">
        <v>5803</v>
      </c>
      <c r="D728" s="5" t="s">
        <v>5804</v>
      </c>
      <c r="E728" s="5">
        <v>729</v>
      </c>
      <c r="F728" s="6">
        <v>1</v>
      </c>
      <c r="G728" s="6" t="s">
        <v>99</v>
      </c>
      <c r="H728" s="6" t="s">
        <v>100</v>
      </c>
      <c r="I728" s="6">
        <v>15</v>
      </c>
      <c r="L728" s="6">
        <v>3</v>
      </c>
      <c r="M728" s="5" t="s">
        <v>2756</v>
      </c>
      <c r="N728" s="5" t="s">
        <v>2757</v>
      </c>
      <c r="T728" s="6" t="s">
        <v>6088</v>
      </c>
      <c r="U728" s="6" t="s">
        <v>129</v>
      </c>
      <c r="V728" s="6" t="s">
        <v>130</v>
      </c>
      <c r="Y728" s="6" t="s">
        <v>2787</v>
      </c>
      <c r="Z728" s="6" t="s">
        <v>2788</v>
      </c>
      <c r="AF728" s="6" t="s">
        <v>575</v>
      </c>
      <c r="AG728" s="6" t="s">
        <v>576</v>
      </c>
      <c r="AT728" s="6" t="s">
        <v>860</v>
      </c>
      <c r="AU728" s="6" t="s">
        <v>861</v>
      </c>
      <c r="BF728" s="6" t="s">
        <v>6091</v>
      </c>
    </row>
    <row r="729" spans="1:73" ht="13.5" customHeight="1">
      <c r="A729" s="8" t="str">
        <f>HYPERLINK("http://kyu.snu.ac.kr/sdhj/index.jsp?type=hj/GK14653_00IM0001_075a.jpg","1747_수현내면_075a")</f>
        <v>1747_수현내면_075a</v>
      </c>
      <c r="B729" s="5">
        <v>1747</v>
      </c>
      <c r="C729" s="5" t="s">
        <v>5803</v>
      </c>
      <c r="D729" s="5" t="s">
        <v>5804</v>
      </c>
      <c r="E729" s="5">
        <v>730</v>
      </c>
      <c r="F729" s="6">
        <v>1</v>
      </c>
      <c r="G729" s="6" t="s">
        <v>99</v>
      </c>
      <c r="H729" s="6" t="s">
        <v>100</v>
      </c>
      <c r="I729" s="6">
        <v>15</v>
      </c>
      <c r="L729" s="6">
        <v>3</v>
      </c>
      <c r="M729" s="5" t="s">
        <v>2756</v>
      </c>
      <c r="N729" s="5" t="s">
        <v>2757</v>
      </c>
      <c r="T729" s="6" t="s">
        <v>6088</v>
      </c>
      <c r="U729" s="6" t="s">
        <v>137</v>
      </c>
      <c r="V729" s="6" t="s">
        <v>138</v>
      </c>
      <c r="Y729" s="6" t="s">
        <v>2789</v>
      </c>
      <c r="Z729" s="6" t="s">
        <v>2790</v>
      </c>
      <c r="AC729" s="6">
        <v>63</v>
      </c>
      <c r="AD729" s="6" t="s">
        <v>379</v>
      </c>
      <c r="AE729" s="6" t="s">
        <v>380</v>
      </c>
      <c r="AF729" s="6" t="s">
        <v>819</v>
      </c>
      <c r="AG729" s="6" t="s">
        <v>479</v>
      </c>
      <c r="AH729" s="6" t="s">
        <v>1600</v>
      </c>
      <c r="AI729" s="6" t="s">
        <v>1601</v>
      </c>
      <c r="BB729" s="6" t="s">
        <v>137</v>
      </c>
      <c r="BC729" s="6" t="s">
        <v>138</v>
      </c>
      <c r="BD729" s="6" t="s">
        <v>6543</v>
      </c>
      <c r="BE729" s="6" t="s">
        <v>6544</v>
      </c>
      <c r="BF729" s="6" t="s">
        <v>6097</v>
      </c>
    </row>
    <row r="730" spans="1:73" ht="13.5" customHeight="1">
      <c r="A730" s="8" t="str">
        <f>HYPERLINK("http://kyu.snu.ac.kr/sdhj/index.jsp?type=hj/GK14653_00IM0001_075a.jpg","1747_수현내면_075a")</f>
        <v>1747_수현내면_075a</v>
      </c>
      <c r="B730" s="5">
        <v>1747</v>
      </c>
      <c r="C730" s="5" t="s">
        <v>5803</v>
      </c>
      <c r="D730" s="5" t="s">
        <v>5804</v>
      </c>
      <c r="E730" s="5">
        <v>731</v>
      </c>
      <c r="F730" s="6">
        <v>1</v>
      </c>
      <c r="G730" s="6" t="s">
        <v>99</v>
      </c>
      <c r="H730" s="6" t="s">
        <v>100</v>
      </c>
      <c r="I730" s="6">
        <v>15</v>
      </c>
      <c r="L730" s="6">
        <v>3</v>
      </c>
      <c r="M730" s="5" t="s">
        <v>2756</v>
      </c>
      <c r="N730" s="5" t="s">
        <v>2757</v>
      </c>
      <c r="T730" s="6" t="s">
        <v>6088</v>
      </c>
      <c r="U730" s="6" t="s">
        <v>959</v>
      </c>
      <c r="V730" s="6" t="s">
        <v>960</v>
      </c>
      <c r="Y730" s="6" t="s">
        <v>2791</v>
      </c>
      <c r="Z730" s="6" t="s">
        <v>2792</v>
      </c>
      <c r="AC730" s="6">
        <v>67</v>
      </c>
      <c r="AD730" s="6" t="s">
        <v>210</v>
      </c>
      <c r="AE730" s="6" t="s">
        <v>211</v>
      </c>
      <c r="AF730" s="6" t="s">
        <v>194</v>
      </c>
      <c r="AG730" s="6" t="s">
        <v>195</v>
      </c>
    </row>
    <row r="731" spans="1:73" ht="13.5" customHeight="1">
      <c r="A731" s="8" t="str">
        <f>HYPERLINK("http://kyu.snu.ac.kr/sdhj/index.jsp?type=hj/GK14653_00IM0001_075a.jpg","1747_수현내면_075a")</f>
        <v>1747_수현내면_075a</v>
      </c>
      <c r="B731" s="5">
        <v>1747</v>
      </c>
      <c r="C731" s="5" t="s">
        <v>5978</v>
      </c>
      <c r="D731" s="5" t="s">
        <v>5734</v>
      </c>
      <c r="E731" s="5">
        <v>732</v>
      </c>
      <c r="F731" s="6">
        <v>1</v>
      </c>
      <c r="G731" s="6" t="s">
        <v>99</v>
      </c>
      <c r="H731" s="6" t="s">
        <v>100</v>
      </c>
      <c r="I731" s="6">
        <v>15</v>
      </c>
      <c r="L731" s="6">
        <v>3</v>
      </c>
      <c r="M731" s="5" t="s">
        <v>2756</v>
      </c>
      <c r="N731" s="5" t="s">
        <v>2757</v>
      </c>
      <c r="T731" s="6" t="s">
        <v>6088</v>
      </c>
      <c r="U731" s="6" t="s">
        <v>129</v>
      </c>
      <c r="V731" s="6" t="s">
        <v>130</v>
      </c>
      <c r="Y731" s="6" t="s">
        <v>2793</v>
      </c>
      <c r="Z731" s="6" t="s">
        <v>2794</v>
      </c>
      <c r="AC731" s="6">
        <v>17</v>
      </c>
      <c r="AD731" s="6" t="s">
        <v>188</v>
      </c>
      <c r="AE731" s="6" t="s">
        <v>189</v>
      </c>
      <c r="AG731" s="6" t="s">
        <v>6545</v>
      </c>
      <c r="AI731" s="6" t="s">
        <v>2223</v>
      </c>
      <c r="AT731" s="6" t="s">
        <v>860</v>
      </c>
      <c r="AU731" s="6" t="s">
        <v>861</v>
      </c>
      <c r="BB731" s="6" t="s">
        <v>1101</v>
      </c>
      <c r="BC731" s="6" t="s">
        <v>6546</v>
      </c>
      <c r="BF731" s="6" t="s">
        <v>6547</v>
      </c>
    </row>
    <row r="732" spans="1:73" ht="13.5" customHeight="1">
      <c r="A732" s="8" t="str">
        <f>HYPERLINK("http://kyu.snu.ac.kr/sdhj/index.jsp?type=hj/GK14653_00IM0001_075a.jpg","1747_수현내면_075a")</f>
        <v>1747_수현내면_075a</v>
      </c>
      <c r="B732" s="5">
        <v>1747</v>
      </c>
      <c r="C732" s="5" t="s">
        <v>6548</v>
      </c>
      <c r="D732" s="5" t="s">
        <v>6549</v>
      </c>
      <c r="E732" s="5">
        <v>733</v>
      </c>
      <c r="F732" s="6">
        <v>1</v>
      </c>
      <c r="G732" s="6" t="s">
        <v>99</v>
      </c>
      <c r="H732" s="6" t="s">
        <v>100</v>
      </c>
      <c r="I732" s="6">
        <v>15</v>
      </c>
      <c r="L732" s="6">
        <v>3</v>
      </c>
      <c r="M732" s="5" t="s">
        <v>2756</v>
      </c>
      <c r="N732" s="5" t="s">
        <v>2757</v>
      </c>
      <c r="T732" s="6" t="s">
        <v>6088</v>
      </c>
      <c r="U732" s="6" t="s">
        <v>129</v>
      </c>
      <c r="V732" s="6" t="s">
        <v>130</v>
      </c>
      <c r="Y732" s="6" t="s">
        <v>2795</v>
      </c>
      <c r="Z732" s="6" t="s">
        <v>2796</v>
      </c>
      <c r="AC732" s="6">
        <v>11</v>
      </c>
      <c r="AD732" s="6" t="s">
        <v>289</v>
      </c>
      <c r="AE732" s="6" t="s">
        <v>290</v>
      </c>
      <c r="AF732" s="6" t="s">
        <v>6550</v>
      </c>
      <c r="AG732" s="6" t="s">
        <v>6551</v>
      </c>
      <c r="AH732" s="6" t="s">
        <v>2222</v>
      </c>
      <c r="AI732" s="6" t="s">
        <v>2223</v>
      </c>
      <c r="AU732" s="6" t="s">
        <v>861</v>
      </c>
      <c r="BC732" s="6" t="s">
        <v>6107</v>
      </c>
      <c r="BF732" s="6" t="s">
        <v>6090</v>
      </c>
      <c r="BU732" s="6" t="s">
        <v>2797</v>
      </c>
    </row>
    <row r="733" spans="1:73" ht="13.5" customHeight="1">
      <c r="A733" s="8" t="str">
        <f>HYPERLINK("http://kyu.snu.ac.kr/sdhj/index.jsp?type=hj/GK14653_00IM0001_075a.jpg","1747_수현내면_075a")</f>
        <v>1747_수현내면_075a</v>
      </c>
      <c r="B733" s="5">
        <v>1747</v>
      </c>
      <c r="C733" s="5" t="s">
        <v>5803</v>
      </c>
      <c r="D733" s="5" t="s">
        <v>5804</v>
      </c>
      <c r="E733" s="5">
        <v>734</v>
      </c>
      <c r="F733" s="6">
        <v>1</v>
      </c>
      <c r="G733" s="6" t="s">
        <v>99</v>
      </c>
      <c r="H733" s="6" t="s">
        <v>100</v>
      </c>
      <c r="I733" s="6">
        <v>15</v>
      </c>
      <c r="L733" s="6">
        <v>3</v>
      </c>
      <c r="M733" s="5" t="s">
        <v>2756</v>
      </c>
      <c r="N733" s="5" t="s">
        <v>2757</v>
      </c>
      <c r="T733" s="6" t="s">
        <v>6088</v>
      </c>
      <c r="U733" s="6" t="s">
        <v>137</v>
      </c>
      <c r="V733" s="6" t="s">
        <v>138</v>
      </c>
      <c r="Y733" s="6" t="s">
        <v>2798</v>
      </c>
      <c r="Z733" s="6" t="s">
        <v>2799</v>
      </c>
      <c r="AC733" s="6">
        <v>51</v>
      </c>
      <c r="AD733" s="6" t="s">
        <v>327</v>
      </c>
      <c r="AE733" s="6" t="s">
        <v>328</v>
      </c>
      <c r="AF733" s="6" t="s">
        <v>575</v>
      </c>
      <c r="AG733" s="6" t="s">
        <v>576</v>
      </c>
      <c r="BB733" s="6" t="s">
        <v>190</v>
      </c>
      <c r="BC733" s="6" t="s">
        <v>191</v>
      </c>
      <c r="BD733" s="6" t="s">
        <v>2800</v>
      </c>
      <c r="BE733" s="6" t="s">
        <v>2801</v>
      </c>
      <c r="BF733" s="6" t="s">
        <v>6090</v>
      </c>
    </row>
    <row r="734" spans="1:73" ht="13.5" customHeight="1">
      <c r="A734" s="8" t="str">
        <f>HYPERLINK("http://kyu.snu.ac.kr/sdhj/index.jsp?type=hj/GK14653_00IM0001_075a.jpg","1747_수현내면_075a")</f>
        <v>1747_수현내면_075a</v>
      </c>
      <c r="B734" s="5">
        <v>1747</v>
      </c>
      <c r="C734" s="5" t="s">
        <v>5803</v>
      </c>
      <c r="D734" s="5" t="s">
        <v>5804</v>
      </c>
      <c r="E734" s="5">
        <v>735</v>
      </c>
      <c r="F734" s="6">
        <v>1</v>
      </c>
      <c r="G734" s="6" t="s">
        <v>99</v>
      </c>
      <c r="H734" s="6" t="s">
        <v>100</v>
      </c>
      <c r="I734" s="6">
        <v>15</v>
      </c>
      <c r="L734" s="6">
        <v>3</v>
      </c>
      <c r="M734" s="5" t="s">
        <v>2756</v>
      </c>
      <c r="N734" s="5" t="s">
        <v>2757</v>
      </c>
      <c r="T734" s="6" t="s">
        <v>6088</v>
      </c>
      <c r="U734" s="6" t="s">
        <v>137</v>
      </c>
      <c r="V734" s="6" t="s">
        <v>138</v>
      </c>
      <c r="Y734" s="6" t="s">
        <v>125</v>
      </c>
      <c r="Z734" s="6" t="s">
        <v>126</v>
      </c>
      <c r="AC734" s="6">
        <v>76</v>
      </c>
      <c r="AD734" s="6" t="s">
        <v>435</v>
      </c>
      <c r="AE734" s="6" t="s">
        <v>436</v>
      </c>
    </row>
    <row r="735" spans="1:73" ht="13.5" customHeight="1">
      <c r="A735" s="8" t="str">
        <f>HYPERLINK("http://kyu.snu.ac.kr/sdhj/index.jsp?type=hj/GK14653_00IM0001_075a.jpg","1747_수현내면_075a")</f>
        <v>1747_수현내면_075a</v>
      </c>
      <c r="B735" s="5">
        <v>1747</v>
      </c>
      <c r="C735" s="5" t="s">
        <v>5803</v>
      </c>
      <c r="D735" s="5" t="s">
        <v>5804</v>
      </c>
      <c r="E735" s="5">
        <v>736</v>
      </c>
      <c r="F735" s="6">
        <v>1</v>
      </c>
      <c r="G735" s="6" t="s">
        <v>99</v>
      </c>
      <c r="H735" s="6" t="s">
        <v>100</v>
      </c>
      <c r="I735" s="6">
        <v>15</v>
      </c>
      <c r="L735" s="6">
        <v>3</v>
      </c>
      <c r="M735" s="5" t="s">
        <v>2756</v>
      </c>
      <c r="N735" s="5" t="s">
        <v>2757</v>
      </c>
      <c r="T735" s="6" t="s">
        <v>6088</v>
      </c>
      <c r="U735" s="6" t="s">
        <v>123</v>
      </c>
      <c r="V735" s="6" t="s">
        <v>124</v>
      </c>
      <c r="Y735" s="6" t="s">
        <v>2802</v>
      </c>
      <c r="Z735" s="6" t="s">
        <v>2803</v>
      </c>
      <c r="AF735" s="6" t="s">
        <v>194</v>
      </c>
      <c r="AG735" s="6" t="s">
        <v>195</v>
      </c>
    </row>
    <row r="736" spans="1:73" ht="13.5" customHeight="1">
      <c r="A736" s="8" t="str">
        <f>HYPERLINK("http://kyu.snu.ac.kr/sdhj/index.jsp?type=hj/GK14653_00IM0001_075a.jpg","1747_수현내면_075a")</f>
        <v>1747_수현내면_075a</v>
      </c>
      <c r="B736" s="5">
        <v>1747</v>
      </c>
      <c r="C736" s="5" t="s">
        <v>5727</v>
      </c>
      <c r="D736" s="5" t="s">
        <v>5751</v>
      </c>
      <c r="E736" s="5">
        <v>737</v>
      </c>
      <c r="F736" s="6">
        <v>1</v>
      </c>
      <c r="G736" s="6" t="s">
        <v>99</v>
      </c>
      <c r="H736" s="6" t="s">
        <v>100</v>
      </c>
      <c r="I736" s="6">
        <v>15</v>
      </c>
      <c r="L736" s="6">
        <v>3</v>
      </c>
      <c r="M736" s="5" t="s">
        <v>2756</v>
      </c>
      <c r="N736" s="5" t="s">
        <v>2757</v>
      </c>
      <c r="T736" s="6" t="s">
        <v>6088</v>
      </c>
      <c r="U736" s="6" t="s">
        <v>123</v>
      </c>
      <c r="V736" s="6" t="s">
        <v>124</v>
      </c>
      <c r="Y736" s="6" t="s">
        <v>1473</v>
      </c>
      <c r="Z736" s="6" t="s">
        <v>1474</v>
      </c>
      <c r="AC736" s="6">
        <v>40</v>
      </c>
      <c r="AD736" s="6" t="s">
        <v>1070</v>
      </c>
      <c r="AE736" s="6" t="s">
        <v>1071</v>
      </c>
    </row>
    <row r="737" spans="1:72" ht="13.5" customHeight="1">
      <c r="A737" s="8" t="str">
        <f>HYPERLINK("http://kyu.snu.ac.kr/sdhj/index.jsp?type=hj/GK14653_00IM0001_075a.jpg","1747_수현내면_075a")</f>
        <v>1747_수현내면_075a</v>
      </c>
      <c r="B737" s="5">
        <v>1747</v>
      </c>
      <c r="C737" s="5" t="s">
        <v>5727</v>
      </c>
      <c r="D737" s="5" t="s">
        <v>5751</v>
      </c>
      <c r="E737" s="5">
        <v>738</v>
      </c>
      <c r="F737" s="6">
        <v>1</v>
      </c>
      <c r="G737" s="6" t="s">
        <v>99</v>
      </c>
      <c r="H737" s="6" t="s">
        <v>100</v>
      </c>
      <c r="I737" s="6">
        <v>15</v>
      </c>
      <c r="L737" s="6">
        <v>3</v>
      </c>
      <c r="M737" s="5" t="s">
        <v>2756</v>
      </c>
      <c r="N737" s="5" t="s">
        <v>2757</v>
      </c>
      <c r="T737" s="6" t="s">
        <v>6088</v>
      </c>
      <c r="U737" s="6" t="s">
        <v>137</v>
      </c>
      <c r="V737" s="6" t="s">
        <v>138</v>
      </c>
      <c r="Y737" s="6" t="s">
        <v>2804</v>
      </c>
      <c r="Z737" s="6" t="s">
        <v>2805</v>
      </c>
      <c r="AC737" s="6">
        <v>19</v>
      </c>
      <c r="AD737" s="6" t="s">
        <v>1087</v>
      </c>
      <c r="AE737" s="6" t="s">
        <v>1088</v>
      </c>
      <c r="BB737" s="6" t="s">
        <v>190</v>
      </c>
      <c r="BC737" s="6" t="s">
        <v>191</v>
      </c>
      <c r="BF737" s="6" t="s">
        <v>6091</v>
      </c>
    </row>
    <row r="738" spans="1:72" ht="13.5" customHeight="1">
      <c r="A738" s="8" t="str">
        <f>HYPERLINK("http://kyu.snu.ac.kr/sdhj/index.jsp?type=hj/GK14653_00IM0001_075a.jpg","1747_수현내면_075a")</f>
        <v>1747_수현내면_075a</v>
      </c>
      <c r="B738" s="5">
        <v>1747</v>
      </c>
      <c r="C738" s="5" t="s">
        <v>5803</v>
      </c>
      <c r="D738" s="5" t="s">
        <v>5804</v>
      </c>
      <c r="E738" s="5">
        <v>739</v>
      </c>
      <c r="F738" s="6">
        <v>1</v>
      </c>
      <c r="G738" s="6" t="s">
        <v>99</v>
      </c>
      <c r="H738" s="6" t="s">
        <v>100</v>
      </c>
      <c r="I738" s="6">
        <v>15</v>
      </c>
      <c r="L738" s="6">
        <v>3</v>
      </c>
      <c r="M738" s="5" t="s">
        <v>2756</v>
      </c>
      <c r="N738" s="5" t="s">
        <v>2757</v>
      </c>
      <c r="S738" s="6" t="s">
        <v>2806</v>
      </c>
      <c r="T738" s="6" t="s">
        <v>6552</v>
      </c>
      <c r="Y738" s="6" t="s">
        <v>2570</v>
      </c>
      <c r="Z738" s="6" t="s">
        <v>2571</v>
      </c>
      <c r="AC738" s="6">
        <v>34</v>
      </c>
      <c r="AD738" s="6" t="s">
        <v>726</v>
      </c>
      <c r="AE738" s="6" t="s">
        <v>727</v>
      </c>
      <c r="AG738" s="6" t="s">
        <v>6245</v>
      </c>
    </row>
    <row r="739" spans="1:72" ht="13.5" customHeight="1">
      <c r="A739" s="8" t="str">
        <f>HYPERLINK("http://kyu.snu.ac.kr/sdhj/index.jsp?type=hj/GK14653_00IM0001_075a.jpg","1747_수현내면_075a")</f>
        <v>1747_수현내면_075a</v>
      </c>
      <c r="B739" s="5">
        <v>1747</v>
      </c>
      <c r="C739" s="5" t="s">
        <v>5803</v>
      </c>
      <c r="D739" s="5" t="s">
        <v>5804</v>
      </c>
      <c r="E739" s="5">
        <v>740</v>
      </c>
      <c r="F739" s="6">
        <v>1</v>
      </c>
      <c r="G739" s="6" t="s">
        <v>99</v>
      </c>
      <c r="H739" s="6" t="s">
        <v>100</v>
      </c>
      <c r="I739" s="6">
        <v>15</v>
      </c>
      <c r="L739" s="6">
        <v>3</v>
      </c>
      <c r="M739" s="5" t="s">
        <v>2756</v>
      </c>
      <c r="N739" s="5" t="s">
        <v>2757</v>
      </c>
      <c r="T739" s="6" t="s">
        <v>6088</v>
      </c>
      <c r="U739" s="6" t="s">
        <v>129</v>
      </c>
      <c r="V739" s="6" t="s">
        <v>130</v>
      </c>
      <c r="Y739" s="6" t="s">
        <v>2807</v>
      </c>
      <c r="Z739" s="6" t="s">
        <v>2808</v>
      </c>
      <c r="AC739" s="6">
        <v>6</v>
      </c>
      <c r="AD739" s="6" t="s">
        <v>133</v>
      </c>
      <c r="AE739" s="6" t="s">
        <v>134</v>
      </c>
      <c r="AF739" s="6" t="s">
        <v>6553</v>
      </c>
      <c r="AG739" s="6" t="s">
        <v>6554</v>
      </c>
      <c r="BE739" s="6" t="s">
        <v>6555</v>
      </c>
      <c r="BF739" s="6" t="s">
        <v>6091</v>
      </c>
    </row>
    <row r="740" spans="1:72" ht="13.5" customHeight="1">
      <c r="A740" s="8" t="str">
        <f>HYPERLINK("http://kyu.snu.ac.kr/sdhj/index.jsp?type=hj/GK14653_00IM0001_075a.jpg","1747_수현내면_075a")</f>
        <v>1747_수현내면_075a</v>
      </c>
      <c r="B740" s="5">
        <v>1747</v>
      </c>
      <c r="C740" s="5" t="s">
        <v>5803</v>
      </c>
      <c r="D740" s="5" t="s">
        <v>5804</v>
      </c>
      <c r="E740" s="5">
        <v>741</v>
      </c>
      <c r="F740" s="6">
        <v>1</v>
      </c>
      <c r="G740" s="6" t="s">
        <v>99</v>
      </c>
      <c r="H740" s="6" t="s">
        <v>100</v>
      </c>
      <c r="I740" s="6">
        <v>15</v>
      </c>
      <c r="L740" s="6">
        <v>3</v>
      </c>
      <c r="M740" s="5" t="s">
        <v>2756</v>
      </c>
      <c r="N740" s="5" t="s">
        <v>2757</v>
      </c>
      <c r="T740" s="6" t="s">
        <v>6088</v>
      </c>
      <c r="U740" s="6" t="s">
        <v>137</v>
      </c>
      <c r="V740" s="6" t="s">
        <v>138</v>
      </c>
      <c r="Y740" s="6" t="s">
        <v>343</v>
      </c>
      <c r="Z740" s="6" t="s">
        <v>344</v>
      </c>
      <c r="AC740" s="6">
        <v>25</v>
      </c>
      <c r="AD740" s="6" t="s">
        <v>303</v>
      </c>
      <c r="AE740" s="6" t="s">
        <v>304</v>
      </c>
      <c r="AF740" s="6" t="s">
        <v>135</v>
      </c>
      <c r="AG740" s="6" t="s">
        <v>136</v>
      </c>
      <c r="AT740" s="6" t="s">
        <v>129</v>
      </c>
      <c r="AU740" s="6" t="s">
        <v>130</v>
      </c>
      <c r="AV740" s="6" t="s">
        <v>2791</v>
      </c>
      <c r="AW740" s="6" t="s">
        <v>2792</v>
      </c>
      <c r="BB740" s="6" t="s">
        <v>1101</v>
      </c>
      <c r="BC740" s="6" t="s">
        <v>6107</v>
      </c>
      <c r="BF740" s="6" t="s">
        <v>6091</v>
      </c>
    </row>
    <row r="741" spans="1:72" ht="13.5" customHeight="1">
      <c r="A741" s="8" t="str">
        <f>HYPERLINK("http://kyu.snu.ac.kr/sdhj/index.jsp?type=hj/GK14653_00IM0001_075a.jpg","1747_수현내면_075a")</f>
        <v>1747_수현내면_075a</v>
      </c>
      <c r="B741" s="5">
        <v>1747</v>
      </c>
      <c r="C741" s="5" t="s">
        <v>5803</v>
      </c>
      <c r="D741" s="5" t="s">
        <v>5804</v>
      </c>
      <c r="E741" s="5">
        <v>742</v>
      </c>
      <c r="F741" s="6">
        <v>1</v>
      </c>
      <c r="G741" s="6" t="s">
        <v>99</v>
      </c>
      <c r="H741" s="6" t="s">
        <v>100</v>
      </c>
      <c r="I741" s="6">
        <v>15</v>
      </c>
      <c r="L741" s="6">
        <v>3</v>
      </c>
      <c r="M741" s="5" t="s">
        <v>2756</v>
      </c>
      <c r="N741" s="5" t="s">
        <v>2757</v>
      </c>
      <c r="T741" s="6" t="s">
        <v>6088</v>
      </c>
      <c r="U741" s="6" t="s">
        <v>129</v>
      </c>
      <c r="V741" s="6" t="s">
        <v>130</v>
      </c>
      <c r="Y741" s="6" t="s">
        <v>2809</v>
      </c>
      <c r="Z741" s="6" t="s">
        <v>2810</v>
      </c>
      <c r="AC741" s="6">
        <v>11</v>
      </c>
      <c r="AD741" s="6" t="s">
        <v>289</v>
      </c>
      <c r="AE741" s="6" t="s">
        <v>290</v>
      </c>
    </row>
    <row r="742" spans="1:72" ht="13.5" customHeight="1">
      <c r="A742" s="8" t="str">
        <f>HYPERLINK("http://kyu.snu.ac.kr/sdhj/index.jsp?type=hj/GK14653_00IM0001_075a.jpg","1747_수현내면_075a")</f>
        <v>1747_수현내면_075a</v>
      </c>
      <c r="B742" s="5">
        <v>1747</v>
      </c>
      <c r="C742" s="5" t="s">
        <v>5803</v>
      </c>
      <c r="D742" s="5" t="s">
        <v>5804</v>
      </c>
      <c r="E742" s="5">
        <v>743</v>
      </c>
      <c r="F742" s="6">
        <v>1</v>
      </c>
      <c r="G742" s="6" t="s">
        <v>99</v>
      </c>
      <c r="H742" s="6" t="s">
        <v>100</v>
      </c>
      <c r="I742" s="6">
        <v>15</v>
      </c>
      <c r="L742" s="6">
        <v>4</v>
      </c>
      <c r="M742" s="5" t="s">
        <v>2811</v>
      </c>
      <c r="N742" s="5" t="s">
        <v>2812</v>
      </c>
      <c r="T742" s="6" t="s">
        <v>6556</v>
      </c>
      <c r="U742" s="6" t="s">
        <v>73</v>
      </c>
      <c r="V742" s="6" t="s">
        <v>74</v>
      </c>
      <c r="W742" s="6" t="s">
        <v>2813</v>
      </c>
      <c r="X742" s="6" t="s">
        <v>932</v>
      </c>
      <c r="Y742" s="6" t="s">
        <v>2814</v>
      </c>
      <c r="Z742" s="6" t="s">
        <v>2815</v>
      </c>
      <c r="AC742" s="6">
        <v>29</v>
      </c>
      <c r="AD742" s="6" t="s">
        <v>439</v>
      </c>
      <c r="AE742" s="6" t="s">
        <v>440</v>
      </c>
      <c r="AJ742" s="6" t="s">
        <v>33</v>
      </c>
      <c r="AK742" s="6" t="s">
        <v>34</v>
      </c>
      <c r="AL742" s="6" t="s">
        <v>162</v>
      </c>
      <c r="AM742" s="6" t="s">
        <v>6557</v>
      </c>
      <c r="AT742" s="6" t="s">
        <v>73</v>
      </c>
      <c r="AU742" s="6" t="s">
        <v>74</v>
      </c>
      <c r="AV742" s="6" t="s">
        <v>2816</v>
      </c>
      <c r="AW742" s="6" t="s">
        <v>2817</v>
      </c>
      <c r="BG742" s="6" t="s">
        <v>93</v>
      </c>
      <c r="BH742" s="6" t="s">
        <v>94</v>
      </c>
      <c r="BI742" s="6" t="s">
        <v>2818</v>
      </c>
      <c r="BJ742" s="6" t="s">
        <v>2819</v>
      </c>
      <c r="BK742" s="6" t="s">
        <v>273</v>
      </c>
      <c r="BL742" s="6" t="s">
        <v>6558</v>
      </c>
      <c r="BM742" s="6" t="s">
        <v>2820</v>
      </c>
      <c r="BN742" s="6" t="s">
        <v>2821</v>
      </c>
      <c r="BO742" s="6" t="s">
        <v>93</v>
      </c>
      <c r="BP742" s="6" t="s">
        <v>94</v>
      </c>
      <c r="BQ742" s="6" t="s">
        <v>2822</v>
      </c>
      <c r="BR742" s="6" t="s">
        <v>6559</v>
      </c>
      <c r="BS742" s="6" t="s">
        <v>616</v>
      </c>
      <c r="BT742" s="6" t="s">
        <v>617</v>
      </c>
    </row>
    <row r="743" spans="1:72" ht="13.5" customHeight="1">
      <c r="A743" s="8" t="str">
        <f>HYPERLINK("http://kyu.snu.ac.kr/sdhj/index.jsp?type=hj/GK14653_00IM0001_075a.jpg","1747_수현내면_075a")</f>
        <v>1747_수현내면_075a</v>
      </c>
      <c r="B743" s="5">
        <v>1747</v>
      </c>
      <c r="C743" s="5" t="s">
        <v>6560</v>
      </c>
      <c r="D743" s="5" t="s">
        <v>5690</v>
      </c>
      <c r="E743" s="5">
        <v>744</v>
      </c>
      <c r="F743" s="6">
        <v>1</v>
      </c>
      <c r="G743" s="6" t="s">
        <v>99</v>
      </c>
      <c r="H743" s="6" t="s">
        <v>100</v>
      </c>
      <c r="I743" s="6">
        <v>15</v>
      </c>
      <c r="L743" s="6">
        <v>4</v>
      </c>
      <c r="M743" s="5" t="s">
        <v>2811</v>
      </c>
      <c r="N743" s="5" t="s">
        <v>2812</v>
      </c>
      <c r="S743" s="6" t="s">
        <v>101</v>
      </c>
      <c r="T743" s="6" t="s">
        <v>102</v>
      </c>
      <c r="W743" s="6" t="s">
        <v>163</v>
      </c>
      <c r="X743" s="6" t="s">
        <v>6561</v>
      </c>
      <c r="Y743" s="6" t="s">
        <v>105</v>
      </c>
      <c r="Z743" s="6" t="s">
        <v>106</v>
      </c>
      <c r="AC743" s="6">
        <v>30</v>
      </c>
      <c r="AD743" s="6" t="s">
        <v>351</v>
      </c>
      <c r="AE743" s="6" t="s">
        <v>352</v>
      </c>
      <c r="AJ743" s="6" t="s">
        <v>109</v>
      </c>
      <c r="AK743" s="6" t="s">
        <v>110</v>
      </c>
      <c r="AL743" s="6" t="s">
        <v>164</v>
      </c>
      <c r="AM743" s="6" t="s">
        <v>6562</v>
      </c>
      <c r="AT743" s="6" t="s">
        <v>73</v>
      </c>
      <c r="AU743" s="6" t="s">
        <v>74</v>
      </c>
      <c r="AV743" s="6" t="s">
        <v>2823</v>
      </c>
      <c r="AW743" s="6" t="s">
        <v>2824</v>
      </c>
      <c r="BG743" s="6" t="s">
        <v>93</v>
      </c>
      <c r="BH743" s="6" t="s">
        <v>94</v>
      </c>
      <c r="BI743" s="6" t="s">
        <v>2825</v>
      </c>
      <c r="BJ743" s="6" t="s">
        <v>2826</v>
      </c>
      <c r="BK743" s="6" t="s">
        <v>93</v>
      </c>
      <c r="BL743" s="6" t="s">
        <v>94</v>
      </c>
      <c r="BM743" s="6" t="s">
        <v>6563</v>
      </c>
      <c r="BN743" s="6" t="s">
        <v>1983</v>
      </c>
      <c r="BO743" s="6" t="s">
        <v>93</v>
      </c>
      <c r="BP743" s="6" t="s">
        <v>94</v>
      </c>
      <c r="BQ743" s="6" t="s">
        <v>2827</v>
      </c>
      <c r="BR743" s="6" t="s">
        <v>2828</v>
      </c>
      <c r="BS743" s="6" t="s">
        <v>1765</v>
      </c>
      <c r="BT743" s="6" t="s">
        <v>1766</v>
      </c>
    </row>
    <row r="744" spans="1:72" ht="13.5" customHeight="1">
      <c r="A744" s="8" t="str">
        <f>HYPERLINK("http://kyu.snu.ac.kr/sdhj/index.jsp?type=hj/GK14653_00IM0001_075a.jpg","1747_수현내면_075a")</f>
        <v>1747_수현내면_075a</v>
      </c>
      <c r="B744" s="5">
        <v>1747</v>
      </c>
      <c r="C744" s="5" t="s">
        <v>6564</v>
      </c>
      <c r="D744" s="5" t="s">
        <v>6565</v>
      </c>
      <c r="E744" s="5">
        <v>745</v>
      </c>
      <c r="F744" s="6">
        <v>1</v>
      </c>
      <c r="G744" s="6" t="s">
        <v>99</v>
      </c>
      <c r="H744" s="6" t="s">
        <v>100</v>
      </c>
      <c r="I744" s="6">
        <v>15</v>
      </c>
      <c r="L744" s="6">
        <v>4</v>
      </c>
      <c r="M744" s="5" t="s">
        <v>2811</v>
      </c>
      <c r="N744" s="5" t="s">
        <v>2812</v>
      </c>
      <c r="S744" s="6" t="s">
        <v>244</v>
      </c>
      <c r="T744" s="6" t="s">
        <v>245</v>
      </c>
      <c r="AC744" s="6">
        <v>5</v>
      </c>
      <c r="AD744" s="6" t="s">
        <v>180</v>
      </c>
      <c r="AE744" s="6" t="s">
        <v>181</v>
      </c>
    </row>
    <row r="745" spans="1:72" ht="13.5" customHeight="1">
      <c r="A745" s="8" t="str">
        <f>HYPERLINK("http://kyu.snu.ac.kr/sdhj/index.jsp?type=hj/GK14653_00IM0001_075a.jpg","1747_수현내면_075a")</f>
        <v>1747_수현내면_075a</v>
      </c>
      <c r="B745" s="5">
        <v>1747</v>
      </c>
      <c r="C745" s="5" t="s">
        <v>6566</v>
      </c>
      <c r="D745" s="5" t="s">
        <v>6567</v>
      </c>
      <c r="E745" s="5">
        <v>746</v>
      </c>
      <c r="F745" s="6">
        <v>1</v>
      </c>
      <c r="G745" s="6" t="s">
        <v>99</v>
      </c>
      <c r="H745" s="6" t="s">
        <v>100</v>
      </c>
      <c r="I745" s="6">
        <v>15</v>
      </c>
      <c r="L745" s="6">
        <v>4</v>
      </c>
      <c r="M745" s="5" t="s">
        <v>2811</v>
      </c>
      <c r="N745" s="5" t="s">
        <v>2812</v>
      </c>
      <c r="S745" s="6" t="s">
        <v>244</v>
      </c>
      <c r="T745" s="6" t="s">
        <v>245</v>
      </c>
      <c r="AC745" s="6">
        <v>3</v>
      </c>
      <c r="AD745" s="6" t="s">
        <v>379</v>
      </c>
      <c r="AE745" s="6" t="s">
        <v>380</v>
      </c>
      <c r="AF745" s="6" t="s">
        <v>251</v>
      </c>
      <c r="AG745" s="6" t="s">
        <v>252</v>
      </c>
    </row>
    <row r="746" spans="1:72" ht="13.5" customHeight="1">
      <c r="A746" s="8" t="str">
        <f>HYPERLINK("http://kyu.snu.ac.kr/sdhj/index.jsp?type=hj/GK14653_00IM0001_075a.jpg","1747_수현내면_075a")</f>
        <v>1747_수현내면_075a</v>
      </c>
      <c r="B746" s="5">
        <v>1747</v>
      </c>
      <c r="C746" s="5" t="s">
        <v>6566</v>
      </c>
      <c r="D746" s="5" t="s">
        <v>6567</v>
      </c>
      <c r="E746" s="5">
        <v>747</v>
      </c>
      <c r="F746" s="6">
        <v>1</v>
      </c>
      <c r="G746" s="6" t="s">
        <v>99</v>
      </c>
      <c r="H746" s="6" t="s">
        <v>100</v>
      </c>
      <c r="I746" s="6">
        <v>15</v>
      </c>
      <c r="L746" s="6">
        <v>4</v>
      </c>
      <c r="M746" s="5" t="s">
        <v>2811</v>
      </c>
      <c r="N746" s="5" t="s">
        <v>2812</v>
      </c>
      <c r="S746" s="6" t="s">
        <v>2829</v>
      </c>
      <c r="T746" s="6" t="s">
        <v>2830</v>
      </c>
      <c r="W746" s="6" t="s">
        <v>103</v>
      </c>
      <c r="X746" s="6" t="s">
        <v>104</v>
      </c>
      <c r="Y746" s="6" t="s">
        <v>105</v>
      </c>
      <c r="Z746" s="6" t="s">
        <v>106</v>
      </c>
      <c r="AC746" s="6">
        <v>74</v>
      </c>
      <c r="AD746" s="6" t="s">
        <v>188</v>
      </c>
      <c r="AE746" s="6" t="s">
        <v>189</v>
      </c>
    </row>
    <row r="747" spans="1:72" ht="13.5" customHeight="1">
      <c r="A747" s="8" t="str">
        <f>HYPERLINK("http://kyu.snu.ac.kr/sdhj/index.jsp?type=hj/GK14653_00IM0001_075a.jpg","1747_수현내면_075a")</f>
        <v>1747_수현내면_075a</v>
      </c>
      <c r="B747" s="5">
        <v>1747</v>
      </c>
      <c r="C747" s="5" t="s">
        <v>6568</v>
      </c>
      <c r="D747" s="5" t="s">
        <v>6569</v>
      </c>
      <c r="E747" s="5">
        <v>748</v>
      </c>
      <c r="F747" s="6">
        <v>1</v>
      </c>
      <c r="G747" s="6" t="s">
        <v>99</v>
      </c>
      <c r="H747" s="6" t="s">
        <v>100</v>
      </c>
      <c r="I747" s="6">
        <v>15</v>
      </c>
      <c r="L747" s="6">
        <v>4</v>
      </c>
      <c r="M747" s="5" t="s">
        <v>2811</v>
      </c>
      <c r="N747" s="5" t="s">
        <v>2812</v>
      </c>
      <c r="T747" s="6" t="s">
        <v>6570</v>
      </c>
      <c r="U747" s="6" t="s">
        <v>137</v>
      </c>
      <c r="V747" s="6" t="s">
        <v>138</v>
      </c>
      <c r="Y747" s="6" t="s">
        <v>2831</v>
      </c>
      <c r="Z747" s="6" t="s">
        <v>2832</v>
      </c>
      <c r="AC747" s="6">
        <v>50</v>
      </c>
      <c r="AD747" s="6" t="s">
        <v>686</v>
      </c>
      <c r="AE747" s="6" t="s">
        <v>578</v>
      </c>
    </row>
    <row r="748" spans="1:72" ht="13.5" customHeight="1">
      <c r="A748" s="8" t="str">
        <f>HYPERLINK("http://kyu.snu.ac.kr/sdhj/index.jsp?type=hj/GK14653_00IM0001_075a.jpg","1747_수현내면_075a")</f>
        <v>1747_수현내면_075a</v>
      </c>
      <c r="B748" s="5">
        <v>1747</v>
      </c>
      <c r="C748" s="5" t="s">
        <v>6566</v>
      </c>
      <c r="D748" s="5" t="s">
        <v>6567</v>
      </c>
      <c r="E748" s="5">
        <v>749</v>
      </c>
      <c r="F748" s="6">
        <v>1</v>
      </c>
      <c r="G748" s="6" t="s">
        <v>99</v>
      </c>
      <c r="H748" s="6" t="s">
        <v>100</v>
      </c>
      <c r="I748" s="6">
        <v>15</v>
      </c>
      <c r="L748" s="6">
        <v>4</v>
      </c>
      <c r="M748" s="5" t="s">
        <v>2811</v>
      </c>
      <c r="N748" s="5" t="s">
        <v>2812</v>
      </c>
      <c r="T748" s="6" t="s">
        <v>6570</v>
      </c>
      <c r="U748" s="6" t="s">
        <v>129</v>
      </c>
      <c r="V748" s="6" t="s">
        <v>130</v>
      </c>
      <c r="Y748" s="6" t="s">
        <v>2833</v>
      </c>
      <c r="Z748" s="6" t="s">
        <v>6571</v>
      </c>
      <c r="AF748" s="6" t="s">
        <v>465</v>
      </c>
      <c r="AG748" s="6" t="s">
        <v>466</v>
      </c>
    </row>
    <row r="749" spans="1:72" ht="13.5" customHeight="1">
      <c r="A749" s="8" t="str">
        <f>HYPERLINK("http://kyu.snu.ac.kr/sdhj/index.jsp?type=hj/GK14653_00IM0001_075a.jpg","1747_수현내면_075a")</f>
        <v>1747_수현내면_075a</v>
      </c>
      <c r="B749" s="5">
        <v>1747</v>
      </c>
      <c r="C749" s="5" t="s">
        <v>6566</v>
      </c>
      <c r="D749" s="5" t="s">
        <v>6567</v>
      </c>
      <c r="E749" s="5">
        <v>750</v>
      </c>
      <c r="F749" s="6">
        <v>1</v>
      </c>
      <c r="G749" s="6" t="s">
        <v>99</v>
      </c>
      <c r="H749" s="6" t="s">
        <v>100</v>
      </c>
      <c r="I749" s="6">
        <v>15</v>
      </c>
      <c r="L749" s="6">
        <v>5</v>
      </c>
      <c r="M749" s="5" t="s">
        <v>1756</v>
      </c>
      <c r="N749" s="5" t="s">
        <v>1757</v>
      </c>
      <c r="T749" s="6" t="s">
        <v>6572</v>
      </c>
      <c r="U749" s="6" t="s">
        <v>73</v>
      </c>
      <c r="V749" s="6" t="s">
        <v>74</v>
      </c>
      <c r="W749" s="6" t="s">
        <v>75</v>
      </c>
      <c r="X749" s="6" t="s">
        <v>76</v>
      </c>
      <c r="Y749" s="6" t="s">
        <v>2834</v>
      </c>
      <c r="Z749" s="6" t="s">
        <v>2835</v>
      </c>
      <c r="AC749" s="6">
        <v>49</v>
      </c>
      <c r="AD749" s="6" t="s">
        <v>555</v>
      </c>
      <c r="AE749" s="6" t="s">
        <v>556</v>
      </c>
      <c r="AJ749" s="6" t="s">
        <v>33</v>
      </c>
      <c r="AK749" s="6" t="s">
        <v>34</v>
      </c>
      <c r="AL749" s="6" t="s">
        <v>81</v>
      </c>
      <c r="AM749" s="6" t="s">
        <v>82</v>
      </c>
      <c r="AT749" s="6" t="s">
        <v>93</v>
      </c>
      <c r="AU749" s="6" t="s">
        <v>94</v>
      </c>
      <c r="AV749" s="6" t="s">
        <v>2836</v>
      </c>
      <c r="AW749" s="6" t="s">
        <v>2837</v>
      </c>
      <c r="BG749" s="6" t="s">
        <v>83</v>
      </c>
      <c r="BH749" s="6" t="s">
        <v>84</v>
      </c>
      <c r="BI749" s="6" t="s">
        <v>2838</v>
      </c>
      <c r="BJ749" s="6" t="s">
        <v>2839</v>
      </c>
      <c r="BK749" s="6" t="s">
        <v>83</v>
      </c>
      <c r="BL749" s="6" t="s">
        <v>84</v>
      </c>
      <c r="BM749" s="6" t="s">
        <v>2685</v>
      </c>
      <c r="BN749" s="6" t="s">
        <v>2686</v>
      </c>
      <c r="BO749" s="6" t="s">
        <v>93</v>
      </c>
      <c r="BP749" s="6" t="s">
        <v>94</v>
      </c>
      <c r="BQ749" s="6" t="s">
        <v>2840</v>
      </c>
      <c r="BR749" s="6" t="s">
        <v>6573</v>
      </c>
      <c r="BS749" s="6" t="s">
        <v>982</v>
      </c>
      <c r="BT749" s="6" t="s">
        <v>983</v>
      </c>
    </row>
    <row r="750" spans="1:72" ht="13.5" customHeight="1">
      <c r="A750" s="8" t="str">
        <f>HYPERLINK("http://kyu.snu.ac.kr/sdhj/index.jsp?type=hj/GK14653_00IM0001_075a.jpg","1747_수현내면_075a")</f>
        <v>1747_수현내면_075a</v>
      </c>
      <c r="B750" s="5">
        <v>1747</v>
      </c>
      <c r="C750" s="5" t="s">
        <v>5832</v>
      </c>
      <c r="D750" s="5" t="s">
        <v>5833</v>
      </c>
      <c r="E750" s="5">
        <v>751</v>
      </c>
      <c r="F750" s="6">
        <v>1</v>
      </c>
      <c r="G750" s="6" t="s">
        <v>99</v>
      </c>
      <c r="H750" s="6" t="s">
        <v>100</v>
      </c>
      <c r="I750" s="6">
        <v>15</v>
      </c>
      <c r="L750" s="6">
        <v>5</v>
      </c>
      <c r="M750" s="5" t="s">
        <v>1756</v>
      </c>
      <c r="N750" s="5" t="s">
        <v>1757</v>
      </c>
      <c r="S750" s="6" t="s">
        <v>101</v>
      </c>
      <c r="T750" s="6" t="s">
        <v>102</v>
      </c>
      <c r="W750" s="6" t="s">
        <v>2841</v>
      </c>
      <c r="X750" s="6" t="s">
        <v>2842</v>
      </c>
      <c r="Y750" s="6" t="s">
        <v>105</v>
      </c>
      <c r="Z750" s="6" t="s">
        <v>106</v>
      </c>
      <c r="AC750" s="6">
        <v>27</v>
      </c>
      <c r="AD750" s="6" t="s">
        <v>1215</v>
      </c>
      <c r="AE750" s="6" t="s">
        <v>1216</v>
      </c>
      <c r="AJ750" s="6" t="s">
        <v>109</v>
      </c>
      <c r="AK750" s="6" t="s">
        <v>110</v>
      </c>
      <c r="AL750" s="6" t="s">
        <v>2843</v>
      </c>
      <c r="AM750" s="6" t="s">
        <v>6574</v>
      </c>
      <c r="AT750" s="6" t="s">
        <v>93</v>
      </c>
      <c r="AU750" s="6" t="s">
        <v>94</v>
      </c>
      <c r="AV750" s="6" t="s">
        <v>2844</v>
      </c>
      <c r="AW750" s="6" t="s">
        <v>2845</v>
      </c>
      <c r="BG750" s="6" t="s">
        <v>93</v>
      </c>
      <c r="BH750" s="6" t="s">
        <v>94</v>
      </c>
      <c r="BI750" s="6" t="s">
        <v>2846</v>
      </c>
      <c r="BJ750" s="6" t="s">
        <v>2847</v>
      </c>
      <c r="BK750" s="6" t="s">
        <v>2848</v>
      </c>
      <c r="BL750" s="6" t="s">
        <v>6575</v>
      </c>
      <c r="BM750" s="6" t="s">
        <v>2849</v>
      </c>
      <c r="BN750" s="6" t="s">
        <v>2850</v>
      </c>
      <c r="BO750" s="6" t="s">
        <v>93</v>
      </c>
      <c r="BP750" s="6" t="s">
        <v>94</v>
      </c>
      <c r="BQ750" s="6" t="s">
        <v>2851</v>
      </c>
      <c r="BR750" s="6" t="s">
        <v>2852</v>
      </c>
      <c r="BS750" s="6" t="s">
        <v>276</v>
      </c>
      <c r="BT750" s="6" t="s">
        <v>277</v>
      </c>
    </row>
    <row r="751" spans="1:72" ht="13.5" customHeight="1">
      <c r="A751" s="8" t="str">
        <f>HYPERLINK("http://kyu.snu.ac.kr/sdhj/index.jsp?type=hj/GK14653_00IM0001_075a.jpg","1747_수현내면_075a")</f>
        <v>1747_수현내면_075a</v>
      </c>
      <c r="B751" s="5">
        <v>1747</v>
      </c>
      <c r="C751" s="5" t="s">
        <v>6539</v>
      </c>
      <c r="D751" s="5" t="s">
        <v>6540</v>
      </c>
      <c r="E751" s="5">
        <v>752</v>
      </c>
      <c r="F751" s="6">
        <v>1</v>
      </c>
      <c r="G751" s="6" t="s">
        <v>99</v>
      </c>
      <c r="H751" s="6" t="s">
        <v>100</v>
      </c>
      <c r="I751" s="6">
        <v>15</v>
      </c>
      <c r="L751" s="6">
        <v>5</v>
      </c>
      <c r="M751" s="5" t="s">
        <v>1756</v>
      </c>
      <c r="N751" s="5" t="s">
        <v>1757</v>
      </c>
      <c r="S751" s="6" t="s">
        <v>287</v>
      </c>
      <c r="T751" s="6" t="s">
        <v>288</v>
      </c>
      <c r="AC751" s="6">
        <v>16</v>
      </c>
      <c r="AD751" s="6" t="s">
        <v>435</v>
      </c>
      <c r="AE751" s="6" t="s">
        <v>436</v>
      </c>
    </row>
    <row r="752" spans="1:72" ht="13.5" customHeight="1">
      <c r="A752" s="8" t="str">
        <f>HYPERLINK("http://kyu.snu.ac.kr/sdhj/index.jsp?type=hj/GK14653_00IM0001_075a.jpg","1747_수현내면_075a")</f>
        <v>1747_수현내면_075a</v>
      </c>
      <c r="B752" s="5">
        <v>1747</v>
      </c>
      <c r="C752" s="5" t="s">
        <v>6576</v>
      </c>
      <c r="D752" s="5" t="s">
        <v>6577</v>
      </c>
      <c r="E752" s="5">
        <v>753</v>
      </c>
      <c r="F752" s="6">
        <v>1</v>
      </c>
      <c r="G752" s="6" t="s">
        <v>99</v>
      </c>
      <c r="H752" s="6" t="s">
        <v>100</v>
      </c>
      <c r="I752" s="6">
        <v>15</v>
      </c>
      <c r="L752" s="6">
        <v>5</v>
      </c>
      <c r="M752" s="5" t="s">
        <v>1756</v>
      </c>
      <c r="N752" s="5" t="s">
        <v>1757</v>
      </c>
      <c r="S752" s="6" t="s">
        <v>244</v>
      </c>
      <c r="T752" s="6" t="s">
        <v>245</v>
      </c>
      <c r="AC752" s="6">
        <v>10</v>
      </c>
      <c r="AD752" s="6" t="s">
        <v>206</v>
      </c>
      <c r="AE752" s="6" t="s">
        <v>207</v>
      </c>
    </row>
    <row r="753" spans="1:70" ht="13.5" customHeight="1">
      <c r="A753" s="8" t="str">
        <f>HYPERLINK("http://kyu.snu.ac.kr/sdhj/index.jsp?type=hj/GK14653_00IM0001_075a.jpg","1747_수현내면_075a")</f>
        <v>1747_수현내면_075a</v>
      </c>
      <c r="B753" s="5">
        <v>1747</v>
      </c>
      <c r="C753" s="5" t="s">
        <v>6576</v>
      </c>
      <c r="D753" s="5" t="s">
        <v>6577</v>
      </c>
      <c r="E753" s="5">
        <v>754</v>
      </c>
      <c r="F753" s="6">
        <v>1</v>
      </c>
      <c r="G753" s="6" t="s">
        <v>99</v>
      </c>
      <c r="H753" s="6" t="s">
        <v>100</v>
      </c>
      <c r="I753" s="6">
        <v>15</v>
      </c>
      <c r="L753" s="6">
        <v>5</v>
      </c>
      <c r="M753" s="5" t="s">
        <v>1756</v>
      </c>
      <c r="N753" s="5" t="s">
        <v>1757</v>
      </c>
      <c r="S753" s="6" t="s">
        <v>244</v>
      </c>
      <c r="T753" s="6" t="s">
        <v>245</v>
      </c>
      <c r="AC753" s="6">
        <v>8</v>
      </c>
      <c r="AD753" s="6" t="s">
        <v>295</v>
      </c>
      <c r="AE753" s="6" t="s">
        <v>296</v>
      </c>
    </row>
    <row r="754" spans="1:70" ht="13.5" customHeight="1">
      <c r="A754" s="8" t="str">
        <f>HYPERLINK("http://kyu.snu.ac.kr/sdhj/index.jsp?type=hj/GK14653_00IM0001_075a.jpg","1747_수현내면_075a")</f>
        <v>1747_수현내면_075a</v>
      </c>
      <c r="B754" s="5">
        <v>1747</v>
      </c>
      <c r="C754" s="5" t="s">
        <v>6576</v>
      </c>
      <c r="D754" s="5" t="s">
        <v>6577</v>
      </c>
      <c r="E754" s="5">
        <v>755</v>
      </c>
      <c r="F754" s="6">
        <v>1</v>
      </c>
      <c r="G754" s="6" t="s">
        <v>99</v>
      </c>
      <c r="H754" s="6" t="s">
        <v>100</v>
      </c>
      <c r="I754" s="6">
        <v>15</v>
      </c>
      <c r="L754" s="6">
        <v>5</v>
      </c>
      <c r="M754" s="5" t="s">
        <v>1756</v>
      </c>
      <c r="N754" s="5" t="s">
        <v>1757</v>
      </c>
      <c r="T754" s="6" t="s">
        <v>6578</v>
      </c>
      <c r="U754" s="6" t="s">
        <v>129</v>
      </c>
      <c r="V754" s="6" t="s">
        <v>130</v>
      </c>
      <c r="Y754" s="6" t="s">
        <v>1754</v>
      </c>
      <c r="Z754" s="6" t="s">
        <v>1755</v>
      </c>
      <c r="AC754" s="6">
        <v>71</v>
      </c>
      <c r="AD754" s="6" t="s">
        <v>289</v>
      </c>
      <c r="AE754" s="6" t="s">
        <v>290</v>
      </c>
      <c r="AG754" s="6" t="s">
        <v>6579</v>
      </c>
      <c r="AT754" s="6" t="s">
        <v>129</v>
      </c>
      <c r="AU754" s="6" t="s">
        <v>130</v>
      </c>
      <c r="AV754" s="6" t="s">
        <v>1758</v>
      </c>
      <c r="AW754" s="6" t="s">
        <v>1759</v>
      </c>
      <c r="BB754" s="6" t="s">
        <v>830</v>
      </c>
      <c r="BC754" s="6" t="s">
        <v>6580</v>
      </c>
      <c r="BD754" s="6" t="s">
        <v>2853</v>
      </c>
      <c r="BE754" s="6" t="s">
        <v>2854</v>
      </c>
      <c r="BF754" s="6" t="s">
        <v>6581</v>
      </c>
    </row>
    <row r="755" spans="1:70" ht="13.5" customHeight="1">
      <c r="A755" s="8" t="str">
        <f>HYPERLINK("http://kyu.snu.ac.kr/sdhj/index.jsp?type=hj/GK14653_00IM0001_075a.jpg","1747_수현내면_075a")</f>
        <v>1747_수현내면_075a</v>
      </c>
      <c r="B755" s="5">
        <v>1747</v>
      </c>
      <c r="C755" s="5" t="s">
        <v>6576</v>
      </c>
      <c r="D755" s="5" t="s">
        <v>6577</v>
      </c>
      <c r="E755" s="5">
        <v>756</v>
      </c>
      <c r="F755" s="6">
        <v>1</v>
      </c>
      <c r="G755" s="6" t="s">
        <v>99</v>
      </c>
      <c r="H755" s="6" t="s">
        <v>100</v>
      </c>
      <c r="I755" s="6">
        <v>15</v>
      </c>
      <c r="L755" s="6">
        <v>5</v>
      </c>
      <c r="M755" s="5" t="s">
        <v>1756</v>
      </c>
      <c r="N755" s="5" t="s">
        <v>1757</v>
      </c>
      <c r="T755" s="6" t="s">
        <v>6578</v>
      </c>
      <c r="U755" s="6" t="s">
        <v>137</v>
      </c>
      <c r="V755" s="6" t="s">
        <v>138</v>
      </c>
      <c r="Y755" s="6" t="s">
        <v>2855</v>
      </c>
      <c r="Z755" s="6" t="s">
        <v>2856</v>
      </c>
      <c r="AC755" s="6">
        <v>58</v>
      </c>
      <c r="AD755" s="6" t="s">
        <v>783</v>
      </c>
      <c r="AE755" s="6" t="s">
        <v>784</v>
      </c>
      <c r="AF755" s="6" t="s">
        <v>6582</v>
      </c>
      <c r="AG755" s="6" t="s">
        <v>6583</v>
      </c>
      <c r="AU755" s="6" t="s">
        <v>130</v>
      </c>
      <c r="AW755" s="6" t="s">
        <v>1759</v>
      </c>
      <c r="BC755" s="6" t="s">
        <v>6580</v>
      </c>
      <c r="BE755" s="6" t="s">
        <v>2854</v>
      </c>
      <c r="BF755" s="6" t="s">
        <v>6584</v>
      </c>
    </row>
    <row r="756" spans="1:70" ht="13.5" customHeight="1">
      <c r="A756" s="8" t="str">
        <f>HYPERLINK("http://kyu.snu.ac.kr/sdhj/index.jsp?type=hj/GK14653_00IM0001_075a.jpg","1747_수현내면_075a")</f>
        <v>1747_수현내면_075a</v>
      </c>
      <c r="B756" s="5">
        <v>1747</v>
      </c>
      <c r="C756" s="5" t="s">
        <v>6576</v>
      </c>
      <c r="D756" s="5" t="s">
        <v>6577</v>
      </c>
      <c r="E756" s="5">
        <v>757</v>
      </c>
      <c r="F756" s="6">
        <v>1</v>
      </c>
      <c r="G756" s="6" t="s">
        <v>99</v>
      </c>
      <c r="H756" s="6" t="s">
        <v>100</v>
      </c>
      <c r="I756" s="6">
        <v>15</v>
      </c>
      <c r="L756" s="6">
        <v>5</v>
      </c>
      <c r="M756" s="5" t="s">
        <v>1756</v>
      </c>
      <c r="N756" s="5" t="s">
        <v>1757</v>
      </c>
      <c r="T756" s="6" t="s">
        <v>6578</v>
      </c>
      <c r="U756" s="6" t="s">
        <v>137</v>
      </c>
      <c r="V756" s="6" t="s">
        <v>138</v>
      </c>
      <c r="Y756" s="6" t="s">
        <v>2857</v>
      </c>
      <c r="Z756" s="6" t="s">
        <v>2858</v>
      </c>
      <c r="AC756" s="6">
        <v>37</v>
      </c>
      <c r="AD756" s="6" t="s">
        <v>656</v>
      </c>
      <c r="AE756" s="6" t="s">
        <v>657</v>
      </c>
      <c r="BB756" s="6" t="s">
        <v>190</v>
      </c>
      <c r="BC756" s="6" t="s">
        <v>191</v>
      </c>
      <c r="BF756" s="6" t="s">
        <v>6585</v>
      </c>
    </row>
    <row r="757" spans="1:70" ht="13.5" customHeight="1">
      <c r="A757" s="8" t="str">
        <f>HYPERLINK("http://kyu.snu.ac.kr/sdhj/index.jsp?type=hj/GK14653_00IM0001_075a.jpg","1747_수현내면_075a")</f>
        <v>1747_수현내면_075a</v>
      </c>
      <c r="B757" s="5">
        <v>1747</v>
      </c>
      <c r="C757" s="5" t="s">
        <v>6576</v>
      </c>
      <c r="D757" s="5" t="s">
        <v>6577</v>
      </c>
      <c r="E757" s="5">
        <v>758</v>
      </c>
      <c r="F757" s="6">
        <v>1</v>
      </c>
      <c r="G757" s="6" t="s">
        <v>99</v>
      </c>
      <c r="H757" s="6" t="s">
        <v>100</v>
      </c>
      <c r="I757" s="6">
        <v>15</v>
      </c>
      <c r="L757" s="6">
        <v>5</v>
      </c>
      <c r="M757" s="5" t="s">
        <v>1756</v>
      </c>
      <c r="N757" s="5" t="s">
        <v>1757</v>
      </c>
      <c r="T757" s="6" t="s">
        <v>6578</v>
      </c>
      <c r="U757" s="6" t="s">
        <v>137</v>
      </c>
      <c r="V757" s="6" t="s">
        <v>138</v>
      </c>
      <c r="Y757" s="6" t="s">
        <v>2859</v>
      </c>
      <c r="Z757" s="6" t="s">
        <v>2860</v>
      </c>
      <c r="AC757" s="6">
        <v>13</v>
      </c>
      <c r="AD757" s="6" t="s">
        <v>202</v>
      </c>
      <c r="AE757" s="6" t="s">
        <v>203</v>
      </c>
      <c r="BB757" s="6" t="s">
        <v>190</v>
      </c>
      <c r="BC757" s="6" t="s">
        <v>191</v>
      </c>
      <c r="BF757" s="6" t="s">
        <v>6585</v>
      </c>
    </row>
    <row r="758" spans="1:70" ht="13.5" customHeight="1">
      <c r="A758" s="8" t="str">
        <f>HYPERLINK("http://kyu.snu.ac.kr/sdhj/index.jsp?type=hj/GK14653_00IM0001_075a.jpg","1747_수현내면_075a")</f>
        <v>1747_수현내면_075a</v>
      </c>
      <c r="B758" s="5">
        <v>1747</v>
      </c>
      <c r="C758" s="5" t="s">
        <v>6576</v>
      </c>
      <c r="D758" s="5" t="s">
        <v>6577</v>
      </c>
      <c r="E758" s="5">
        <v>759</v>
      </c>
      <c r="F758" s="6">
        <v>1</v>
      </c>
      <c r="G758" s="6" t="s">
        <v>99</v>
      </c>
      <c r="H758" s="6" t="s">
        <v>100</v>
      </c>
      <c r="I758" s="6">
        <v>15</v>
      </c>
      <c r="L758" s="6">
        <v>5</v>
      </c>
      <c r="M758" s="5" t="s">
        <v>1756</v>
      </c>
      <c r="N758" s="5" t="s">
        <v>1757</v>
      </c>
      <c r="T758" s="6" t="s">
        <v>6578</v>
      </c>
      <c r="U758" s="6" t="s">
        <v>129</v>
      </c>
      <c r="V758" s="6" t="s">
        <v>130</v>
      </c>
      <c r="Y758" s="6" t="s">
        <v>2861</v>
      </c>
      <c r="Z758" s="6" t="s">
        <v>2862</v>
      </c>
      <c r="AF758" s="6" t="s">
        <v>194</v>
      </c>
      <c r="AG758" s="6" t="s">
        <v>195</v>
      </c>
      <c r="BB758" s="6" t="s">
        <v>137</v>
      </c>
      <c r="BC758" s="6" t="s">
        <v>138</v>
      </c>
      <c r="BD758" s="6" t="s">
        <v>2857</v>
      </c>
      <c r="BE758" s="6" t="s">
        <v>2858</v>
      </c>
      <c r="BF758" s="6" t="s">
        <v>6581</v>
      </c>
    </row>
    <row r="759" spans="1:70" ht="13.5" customHeight="1">
      <c r="A759" s="8" t="str">
        <f>HYPERLINK("http://kyu.snu.ac.kr/sdhj/index.jsp?type=hj/GK14653_00IM0001_075a.jpg","1747_수현내면_075a")</f>
        <v>1747_수현내면_075a</v>
      </c>
      <c r="B759" s="5">
        <v>1747</v>
      </c>
      <c r="C759" s="5" t="s">
        <v>6576</v>
      </c>
      <c r="D759" s="5" t="s">
        <v>6577</v>
      </c>
      <c r="E759" s="5">
        <v>760</v>
      </c>
      <c r="F759" s="6">
        <v>1</v>
      </c>
      <c r="G759" s="6" t="s">
        <v>99</v>
      </c>
      <c r="H759" s="6" t="s">
        <v>100</v>
      </c>
      <c r="I759" s="6">
        <v>15</v>
      </c>
      <c r="L759" s="6">
        <v>5</v>
      </c>
      <c r="M759" s="5" t="s">
        <v>1756</v>
      </c>
      <c r="N759" s="5" t="s">
        <v>1757</v>
      </c>
      <c r="T759" s="6" t="s">
        <v>6578</v>
      </c>
      <c r="U759" s="6" t="s">
        <v>129</v>
      </c>
      <c r="V759" s="6" t="s">
        <v>130</v>
      </c>
      <c r="Y759" s="6" t="s">
        <v>2863</v>
      </c>
      <c r="Z759" s="6" t="s">
        <v>2864</v>
      </c>
      <c r="AC759" s="6">
        <v>13</v>
      </c>
      <c r="AD759" s="6" t="s">
        <v>202</v>
      </c>
      <c r="AE759" s="6" t="s">
        <v>203</v>
      </c>
      <c r="BB759" s="6" t="s">
        <v>137</v>
      </c>
      <c r="BC759" s="6" t="s">
        <v>138</v>
      </c>
      <c r="BD759" s="6" t="s">
        <v>2865</v>
      </c>
      <c r="BE759" s="6" t="s">
        <v>2866</v>
      </c>
      <c r="BF759" s="6" t="s">
        <v>6585</v>
      </c>
    </row>
    <row r="760" spans="1:70" ht="13.5" customHeight="1">
      <c r="A760" s="8" t="str">
        <f>HYPERLINK("http://kyu.snu.ac.kr/sdhj/index.jsp?type=hj/GK14653_00IM0001_075a.jpg","1747_수현내면_075a")</f>
        <v>1747_수현내면_075a</v>
      </c>
      <c r="B760" s="5">
        <v>1747</v>
      </c>
      <c r="C760" s="5" t="s">
        <v>6576</v>
      </c>
      <c r="D760" s="5" t="s">
        <v>6577</v>
      </c>
      <c r="E760" s="5">
        <v>761</v>
      </c>
      <c r="F760" s="6">
        <v>1</v>
      </c>
      <c r="G760" s="6" t="s">
        <v>99</v>
      </c>
      <c r="H760" s="6" t="s">
        <v>100</v>
      </c>
      <c r="I760" s="6">
        <v>15</v>
      </c>
      <c r="L760" s="6">
        <v>5</v>
      </c>
      <c r="M760" s="5" t="s">
        <v>1756</v>
      </c>
      <c r="N760" s="5" t="s">
        <v>1757</v>
      </c>
      <c r="T760" s="6" t="s">
        <v>6578</v>
      </c>
      <c r="U760" s="6" t="s">
        <v>129</v>
      </c>
      <c r="V760" s="6" t="s">
        <v>130</v>
      </c>
      <c r="Y760" s="6" t="s">
        <v>178</v>
      </c>
      <c r="Z760" s="6" t="s">
        <v>179</v>
      </c>
      <c r="AF760" s="6" t="s">
        <v>194</v>
      </c>
      <c r="AG760" s="6" t="s">
        <v>195</v>
      </c>
      <c r="BB760" s="6" t="s">
        <v>190</v>
      </c>
      <c r="BC760" s="6" t="s">
        <v>191</v>
      </c>
      <c r="BF760" s="6" t="s">
        <v>6581</v>
      </c>
    </row>
    <row r="761" spans="1:70" ht="13.5" customHeight="1">
      <c r="A761" s="8" t="str">
        <f>HYPERLINK("http://kyu.snu.ac.kr/sdhj/index.jsp?type=hj/GK14653_00IM0001_075a.jpg","1747_수현내면_075a")</f>
        <v>1747_수현내면_075a</v>
      </c>
      <c r="B761" s="5">
        <v>1747</v>
      </c>
      <c r="C761" s="5" t="s">
        <v>6576</v>
      </c>
      <c r="D761" s="5" t="s">
        <v>6577</v>
      </c>
      <c r="E761" s="5">
        <v>762</v>
      </c>
      <c r="F761" s="6">
        <v>1</v>
      </c>
      <c r="G761" s="6" t="s">
        <v>99</v>
      </c>
      <c r="H761" s="6" t="s">
        <v>100</v>
      </c>
      <c r="I761" s="6">
        <v>15</v>
      </c>
      <c r="L761" s="6">
        <v>5</v>
      </c>
      <c r="M761" s="5" t="s">
        <v>1756</v>
      </c>
      <c r="N761" s="5" t="s">
        <v>1757</v>
      </c>
      <c r="T761" s="6" t="s">
        <v>6578</v>
      </c>
      <c r="U761" s="6" t="s">
        <v>137</v>
      </c>
      <c r="V761" s="6" t="s">
        <v>138</v>
      </c>
      <c r="Y761" s="6" t="s">
        <v>2867</v>
      </c>
      <c r="Z761" s="6" t="s">
        <v>2868</v>
      </c>
      <c r="AC761" s="6">
        <v>38</v>
      </c>
      <c r="AD761" s="6" t="s">
        <v>718</v>
      </c>
      <c r="AE761" s="6" t="s">
        <v>719</v>
      </c>
      <c r="AG761" s="6" t="s">
        <v>6586</v>
      </c>
      <c r="AI761" s="6" t="s">
        <v>2869</v>
      </c>
      <c r="AT761" s="6" t="s">
        <v>129</v>
      </c>
      <c r="AU761" s="6" t="s">
        <v>130</v>
      </c>
      <c r="AV761" s="6" t="s">
        <v>1754</v>
      </c>
      <c r="AW761" s="6" t="s">
        <v>1755</v>
      </c>
      <c r="BB761" s="6" t="s">
        <v>1101</v>
      </c>
      <c r="BC761" s="6" t="s">
        <v>6587</v>
      </c>
      <c r="BF761" s="6" t="s">
        <v>6588</v>
      </c>
    </row>
    <row r="762" spans="1:70" ht="13.5" customHeight="1">
      <c r="A762" s="8" t="str">
        <f>HYPERLINK("http://kyu.snu.ac.kr/sdhj/index.jsp?type=hj/GK14653_00IM0001_075a.jpg","1747_수현내면_075a")</f>
        <v>1747_수현내면_075a</v>
      </c>
      <c r="B762" s="5">
        <v>1747</v>
      </c>
      <c r="C762" s="5" t="s">
        <v>5731</v>
      </c>
      <c r="D762" s="5" t="s">
        <v>5720</v>
      </c>
      <c r="E762" s="5">
        <v>763</v>
      </c>
      <c r="F762" s="6">
        <v>1</v>
      </c>
      <c r="G762" s="6" t="s">
        <v>99</v>
      </c>
      <c r="H762" s="6" t="s">
        <v>100</v>
      </c>
      <c r="I762" s="6">
        <v>15</v>
      </c>
      <c r="L762" s="6">
        <v>5</v>
      </c>
      <c r="M762" s="5" t="s">
        <v>1756</v>
      </c>
      <c r="N762" s="5" t="s">
        <v>1757</v>
      </c>
      <c r="T762" s="6" t="s">
        <v>6578</v>
      </c>
      <c r="U762" s="6" t="s">
        <v>129</v>
      </c>
      <c r="V762" s="6" t="s">
        <v>130</v>
      </c>
      <c r="Y762" s="6" t="s">
        <v>1775</v>
      </c>
      <c r="Z762" s="6" t="s">
        <v>1776</v>
      </c>
      <c r="AC762" s="6">
        <v>35</v>
      </c>
      <c r="AF762" s="6" t="s">
        <v>6589</v>
      </c>
      <c r="AG762" s="6" t="s">
        <v>6590</v>
      </c>
      <c r="AH762" s="6" t="s">
        <v>2870</v>
      </c>
      <c r="AI762" s="6" t="s">
        <v>2869</v>
      </c>
      <c r="AU762" s="6" t="s">
        <v>130</v>
      </c>
      <c r="AW762" s="6" t="s">
        <v>1755</v>
      </c>
      <c r="BC762" s="6" t="s">
        <v>6587</v>
      </c>
      <c r="BF762" s="6" t="s">
        <v>6591</v>
      </c>
    </row>
    <row r="763" spans="1:70" ht="13.5" customHeight="1">
      <c r="A763" s="8" t="str">
        <f>HYPERLINK("http://kyu.snu.ac.kr/sdhj/index.jsp?type=hj/GK14653_00IM0001_075a.jpg","1747_수현내면_075a")</f>
        <v>1747_수현내면_075a</v>
      </c>
      <c r="B763" s="5">
        <v>1747</v>
      </c>
      <c r="C763" s="5" t="s">
        <v>5731</v>
      </c>
      <c r="D763" s="5" t="s">
        <v>5720</v>
      </c>
      <c r="E763" s="5">
        <v>764</v>
      </c>
      <c r="F763" s="6">
        <v>1</v>
      </c>
      <c r="G763" s="6" t="s">
        <v>99</v>
      </c>
      <c r="H763" s="6" t="s">
        <v>100</v>
      </c>
      <c r="I763" s="6">
        <v>15</v>
      </c>
      <c r="L763" s="6">
        <v>5</v>
      </c>
      <c r="M763" s="5" t="s">
        <v>1756</v>
      </c>
      <c r="N763" s="5" t="s">
        <v>1757</v>
      </c>
      <c r="T763" s="6" t="s">
        <v>6578</v>
      </c>
      <c r="U763" s="6" t="s">
        <v>137</v>
      </c>
      <c r="V763" s="6" t="s">
        <v>138</v>
      </c>
      <c r="Y763" s="6" t="s">
        <v>2871</v>
      </c>
      <c r="Z763" s="6" t="s">
        <v>2872</v>
      </c>
      <c r="AC763" s="6">
        <v>58</v>
      </c>
      <c r="AD763" s="6" t="s">
        <v>555</v>
      </c>
      <c r="AE763" s="6" t="s">
        <v>556</v>
      </c>
      <c r="AF763" s="6" t="s">
        <v>575</v>
      </c>
      <c r="AG763" s="6" t="s">
        <v>576</v>
      </c>
    </row>
    <row r="764" spans="1:70" ht="13.5" customHeight="1">
      <c r="A764" s="8" t="str">
        <f>HYPERLINK("http://kyu.snu.ac.kr/sdhj/index.jsp?type=hj/GK14653_00IM0001_075a.jpg","1747_수현내면_075a")</f>
        <v>1747_수현내면_075a</v>
      </c>
      <c r="B764" s="5">
        <v>1747</v>
      </c>
      <c r="C764" s="5" t="s">
        <v>6576</v>
      </c>
      <c r="D764" s="5" t="s">
        <v>6577</v>
      </c>
      <c r="E764" s="5">
        <v>765</v>
      </c>
      <c r="F764" s="6">
        <v>1</v>
      </c>
      <c r="G764" s="6" t="s">
        <v>99</v>
      </c>
      <c r="H764" s="6" t="s">
        <v>100</v>
      </c>
      <c r="I764" s="6">
        <v>15</v>
      </c>
      <c r="L764" s="6">
        <v>5</v>
      </c>
      <c r="M764" s="5" t="s">
        <v>1756</v>
      </c>
      <c r="N764" s="5" t="s">
        <v>1757</v>
      </c>
      <c r="T764" s="6" t="s">
        <v>6578</v>
      </c>
      <c r="U764" s="6" t="s">
        <v>129</v>
      </c>
      <c r="V764" s="6" t="s">
        <v>130</v>
      </c>
      <c r="Y764" s="6" t="s">
        <v>2873</v>
      </c>
      <c r="Z764" s="6" t="s">
        <v>2874</v>
      </c>
      <c r="AC764" s="6">
        <v>25</v>
      </c>
      <c r="AD764" s="6" t="s">
        <v>303</v>
      </c>
      <c r="AE764" s="6" t="s">
        <v>304</v>
      </c>
      <c r="AF764" s="6" t="s">
        <v>2875</v>
      </c>
      <c r="AG764" s="6" t="s">
        <v>2876</v>
      </c>
      <c r="BB764" s="6" t="s">
        <v>137</v>
      </c>
      <c r="BC764" s="6" t="s">
        <v>138</v>
      </c>
      <c r="BD764" s="6" t="s">
        <v>2877</v>
      </c>
      <c r="BE764" s="6" t="s">
        <v>2878</v>
      </c>
      <c r="BF764" s="6" t="s">
        <v>6585</v>
      </c>
    </row>
    <row r="765" spans="1:70" ht="13.5" customHeight="1">
      <c r="A765" s="8" t="str">
        <f>HYPERLINK("http://kyu.snu.ac.kr/sdhj/index.jsp?type=hj/GK14653_00IM0001_075a.jpg","1747_수현내면_075a")</f>
        <v>1747_수현내면_075a</v>
      </c>
      <c r="B765" s="5">
        <v>1747</v>
      </c>
      <c r="C765" s="5" t="s">
        <v>6576</v>
      </c>
      <c r="D765" s="5" t="s">
        <v>6577</v>
      </c>
      <c r="E765" s="5">
        <v>766</v>
      </c>
      <c r="F765" s="6">
        <v>1</v>
      </c>
      <c r="G765" s="6" t="s">
        <v>99</v>
      </c>
      <c r="H765" s="6" t="s">
        <v>100</v>
      </c>
      <c r="I765" s="6">
        <v>15</v>
      </c>
      <c r="L765" s="6">
        <v>5</v>
      </c>
      <c r="M765" s="5" t="s">
        <v>1756</v>
      </c>
      <c r="N765" s="5" t="s">
        <v>1757</v>
      </c>
      <c r="T765" s="6" t="s">
        <v>6578</v>
      </c>
      <c r="U765" s="6" t="s">
        <v>137</v>
      </c>
      <c r="V765" s="6" t="s">
        <v>138</v>
      </c>
      <c r="Y765" s="6" t="s">
        <v>2879</v>
      </c>
      <c r="Z765" s="6" t="s">
        <v>2880</v>
      </c>
      <c r="AC765" s="6">
        <v>25</v>
      </c>
      <c r="AD765" s="6" t="s">
        <v>303</v>
      </c>
      <c r="AE765" s="6" t="s">
        <v>304</v>
      </c>
    </row>
    <row r="766" spans="1:70" ht="13.5" customHeight="1">
      <c r="A766" s="8" t="str">
        <f>HYPERLINK("http://kyu.snu.ac.kr/sdhj/index.jsp?type=hj/GK14653_00IM0001_075a.jpg","1747_수현내면_075a")</f>
        <v>1747_수현내면_075a</v>
      </c>
      <c r="B766" s="5">
        <v>1747</v>
      </c>
      <c r="C766" s="5" t="s">
        <v>6576</v>
      </c>
      <c r="D766" s="5" t="s">
        <v>6577</v>
      </c>
      <c r="E766" s="5">
        <v>767</v>
      </c>
      <c r="F766" s="6">
        <v>1</v>
      </c>
      <c r="G766" s="6" t="s">
        <v>99</v>
      </c>
      <c r="H766" s="6" t="s">
        <v>100</v>
      </c>
      <c r="I766" s="6">
        <v>15</v>
      </c>
      <c r="L766" s="6">
        <v>5</v>
      </c>
      <c r="M766" s="5" t="s">
        <v>1756</v>
      </c>
      <c r="N766" s="5" t="s">
        <v>1757</v>
      </c>
      <c r="T766" s="6" t="s">
        <v>6578</v>
      </c>
      <c r="U766" s="6" t="s">
        <v>137</v>
      </c>
      <c r="V766" s="6" t="s">
        <v>138</v>
      </c>
      <c r="Y766" s="6" t="s">
        <v>2881</v>
      </c>
      <c r="Z766" s="6" t="s">
        <v>2882</v>
      </c>
      <c r="AC766" s="6">
        <v>10</v>
      </c>
      <c r="AD766" s="6" t="s">
        <v>206</v>
      </c>
      <c r="AE766" s="6" t="s">
        <v>207</v>
      </c>
    </row>
    <row r="767" spans="1:70" ht="13.5" customHeight="1">
      <c r="A767" s="8" t="str">
        <f>HYPERLINK("http://kyu.snu.ac.kr/sdhj/index.jsp?type=hj/GK14653_00IM0001_075a.jpg","1747_수현내면_075a")</f>
        <v>1747_수현내면_075a</v>
      </c>
      <c r="B767" s="5">
        <v>1747</v>
      </c>
      <c r="C767" s="5" t="s">
        <v>6576</v>
      </c>
      <c r="D767" s="5" t="s">
        <v>6577</v>
      </c>
      <c r="E767" s="5">
        <v>768</v>
      </c>
      <c r="F767" s="6">
        <v>1</v>
      </c>
      <c r="G767" s="6" t="s">
        <v>99</v>
      </c>
      <c r="H767" s="6" t="s">
        <v>100</v>
      </c>
      <c r="I767" s="6">
        <v>15</v>
      </c>
      <c r="L767" s="6">
        <v>5</v>
      </c>
      <c r="M767" s="5" t="s">
        <v>1756</v>
      </c>
      <c r="N767" s="5" t="s">
        <v>1757</v>
      </c>
      <c r="T767" s="6" t="s">
        <v>6578</v>
      </c>
      <c r="U767" s="6" t="s">
        <v>137</v>
      </c>
      <c r="V767" s="6" t="s">
        <v>138</v>
      </c>
      <c r="Y767" s="6" t="s">
        <v>2883</v>
      </c>
      <c r="Z767" s="6" t="s">
        <v>2884</v>
      </c>
      <c r="AC767" s="6">
        <v>15</v>
      </c>
      <c r="AD767" s="6" t="s">
        <v>176</v>
      </c>
      <c r="AE767" s="6" t="s">
        <v>177</v>
      </c>
    </row>
    <row r="768" spans="1:70" ht="13.5" customHeight="1">
      <c r="A768" s="8" t="str">
        <f>HYPERLINK("http://kyu.snu.ac.kr/sdhj/index.jsp?type=hj/GK14653_00IM0001_075a.jpg","1747_수현내면_075a")</f>
        <v>1747_수현내면_075a</v>
      </c>
      <c r="B768" s="5">
        <v>1747</v>
      </c>
      <c r="C768" s="5" t="s">
        <v>6576</v>
      </c>
      <c r="D768" s="5" t="s">
        <v>6577</v>
      </c>
      <c r="E768" s="5">
        <v>769</v>
      </c>
      <c r="F768" s="6">
        <v>1</v>
      </c>
      <c r="G768" s="6" t="s">
        <v>99</v>
      </c>
      <c r="H768" s="6" t="s">
        <v>100</v>
      </c>
      <c r="I768" s="6">
        <v>16</v>
      </c>
      <c r="J768" s="6" t="s">
        <v>2885</v>
      </c>
      <c r="K768" s="6" t="s">
        <v>6592</v>
      </c>
      <c r="L768" s="6">
        <v>1</v>
      </c>
      <c r="M768" s="5" t="s">
        <v>2886</v>
      </c>
      <c r="N768" s="5" t="s">
        <v>2887</v>
      </c>
      <c r="Q768" s="6" t="s">
        <v>2888</v>
      </c>
      <c r="R768" s="6" t="s">
        <v>2889</v>
      </c>
      <c r="T768" s="6" t="s">
        <v>6593</v>
      </c>
      <c r="U768" s="6" t="s">
        <v>2890</v>
      </c>
      <c r="V768" s="6" t="s">
        <v>2891</v>
      </c>
      <c r="W768" s="6" t="s">
        <v>6594</v>
      </c>
      <c r="X768" s="6" t="s">
        <v>6595</v>
      </c>
      <c r="Y768" s="6" t="s">
        <v>2892</v>
      </c>
      <c r="Z768" s="6" t="s">
        <v>2893</v>
      </c>
      <c r="AC768" s="6">
        <v>56</v>
      </c>
      <c r="AD768" s="6" t="s">
        <v>133</v>
      </c>
      <c r="AE768" s="6" t="s">
        <v>134</v>
      </c>
      <c r="AJ768" s="6" t="s">
        <v>33</v>
      </c>
      <c r="AK768" s="6" t="s">
        <v>34</v>
      </c>
      <c r="AL768" s="6" t="s">
        <v>97</v>
      </c>
      <c r="AM768" s="6" t="s">
        <v>98</v>
      </c>
      <c r="AT768" s="6" t="s">
        <v>665</v>
      </c>
      <c r="AU768" s="6" t="s">
        <v>6596</v>
      </c>
      <c r="AV768" s="6" t="s">
        <v>2894</v>
      </c>
      <c r="AW768" s="6" t="s">
        <v>2895</v>
      </c>
      <c r="BG768" s="6" t="s">
        <v>589</v>
      </c>
      <c r="BH768" s="6" t="s">
        <v>590</v>
      </c>
      <c r="BI768" s="6" t="s">
        <v>2896</v>
      </c>
      <c r="BJ768" s="6" t="s">
        <v>6597</v>
      </c>
      <c r="BK768" s="6" t="s">
        <v>589</v>
      </c>
      <c r="BL768" s="6" t="s">
        <v>590</v>
      </c>
      <c r="BM768" s="6" t="s">
        <v>6598</v>
      </c>
      <c r="BN768" s="6" t="s">
        <v>6599</v>
      </c>
      <c r="BO768" s="6" t="s">
        <v>589</v>
      </c>
      <c r="BP768" s="6" t="s">
        <v>590</v>
      </c>
      <c r="BQ768" s="6" t="s">
        <v>1733</v>
      </c>
      <c r="BR768" s="6" t="s">
        <v>1734</v>
      </c>
    </row>
    <row r="769" spans="1:72" ht="13.5" customHeight="1">
      <c r="A769" s="8" t="str">
        <f>HYPERLINK("http://kyu.snu.ac.kr/sdhj/index.jsp?type=hj/GK14653_00IM0001_075a.jpg","1747_수현내면_075a")</f>
        <v>1747_수현내면_075a</v>
      </c>
      <c r="B769" s="5">
        <v>1747</v>
      </c>
      <c r="C769" s="5" t="s">
        <v>5753</v>
      </c>
      <c r="D769" s="5" t="s">
        <v>5754</v>
      </c>
      <c r="E769" s="5">
        <v>770</v>
      </c>
      <c r="F769" s="6">
        <v>1</v>
      </c>
      <c r="G769" s="6" t="s">
        <v>99</v>
      </c>
      <c r="H769" s="6" t="s">
        <v>100</v>
      </c>
      <c r="I769" s="6">
        <v>16</v>
      </c>
      <c r="L769" s="6">
        <v>1</v>
      </c>
      <c r="M769" s="5" t="s">
        <v>2886</v>
      </c>
      <c r="N769" s="5" t="s">
        <v>2887</v>
      </c>
      <c r="S769" s="6" t="s">
        <v>101</v>
      </c>
      <c r="T769" s="6" t="s">
        <v>102</v>
      </c>
      <c r="U769" s="6" t="s">
        <v>348</v>
      </c>
      <c r="V769" s="6" t="s">
        <v>6600</v>
      </c>
      <c r="W769" s="6" t="s">
        <v>677</v>
      </c>
      <c r="X769" s="6" t="s">
        <v>6601</v>
      </c>
      <c r="Y769" s="6" t="s">
        <v>349</v>
      </c>
      <c r="Z769" s="6" t="s">
        <v>350</v>
      </c>
      <c r="AC769" s="6">
        <v>45</v>
      </c>
      <c r="AD769" s="6" t="s">
        <v>866</v>
      </c>
      <c r="AE769" s="6" t="s">
        <v>867</v>
      </c>
      <c r="AJ769" s="6" t="s">
        <v>33</v>
      </c>
      <c r="AK769" s="6" t="s">
        <v>34</v>
      </c>
      <c r="AL769" s="6" t="s">
        <v>675</v>
      </c>
      <c r="AM769" s="6" t="s">
        <v>676</v>
      </c>
      <c r="AT769" s="6" t="s">
        <v>589</v>
      </c>
      <c r="AU769" s="6" t="s">
        <v>590</v>
      </c>
      <c r="AV769" s="6" t="s">
        <v>2897</v>
      </c>
      <c r="AW769" s="6" t="s">
        <v>2898</v>
      </c>
      <c r="BG769" s="6" t="s">
        <v>589</v>
      </c>
      <c r="BH769" s="6" t="s">
        <v>590</v>
      </c>
      <c r="BI769" s="6" t="s">
        <v>2899</v>
      </c>
      <c r="BJ769" s="6" t="s">
        <v>2900</v>
      </c>
      <c r="BK769" s="6" t="s">
        <v>589</v>
      </c>
      <c r="BL769" s="6" t="s">
        <v>590</v>
      </c>
      <c r="BM769" s="6" t="s">
        <v>2901</v>
      </c>
      <c r="BN769" s="6" t="s">
        <v>2902</v>
      </c>
      <c r="BO769" s="6" t="s">
        <v>589</v>
      </c>
      <c r="BP769" s="6" t="s">
        <v>590</v>
      </c>
      <c r="BQ769" s="6" t="s">
        <v>2903</v>
      </c>
      <c r="BR769" s="6" t="s">
        <v>6602</v>
      </c>
      <c r="BS769" s="6" t="s">
        <v>164</v>
      </c>
      <c r="BT769" s="6" t="s">
        <v>6603</v>
      </c>
    </row>
    <row r="770" spans="1:72" ht="13.5" customHeight="1">
      <c r="A770" s="8" t="str">
        <f>HYPERLINK("http://kyu.snu.ac.kr/sdhj/index.jsp?type=hj/GK14653_00IM0001_075a.jpg","1747_수현내면_075a")</f>
        <v>1747_수현내면_075a</v>
      </c>
      <c r="B770" s="5">
        <v>1747</v>
      </c>
      <c r="C770" s="5" t="s">
        <v>6371</v>
      </c>
      <c r="D770" s="5" t="s">
        <v>6372</v>
      </c>
      <c r="E770" s="5">
        <v>771</v>
      </c>
      <c r="F770" s="6">
        <v>1</v>
      </c>
      <c r="G770" s="6" t="s">
        <v>99</v>
      </c>
      <c r="H770" s="6" t="s">
        <v>100</v>
      </c>
      <c r="I770" s="6">
        <v>16</v>
      </c>
      <c r="L770" s="6">
        <v>1</v>
      </c>
      <c r="M770" s="5" t="s">
        <v>2886</v>
      </c>
      <c r="N770" s="5" t="s">
        <v>2887</v>
      </c>
      <c r="S770" s="6" t="s">
        <v>248</v>
      </c>
      <c r="T770" s="6" t="s">
        <v>249</v>
      </c>
      <c r="U770" s="6" t="s">
        <v>2904</v>
      </c>
      <c r="V770" s="6" t="s">
        <v>2905</v>
      </c>
      <c r="Y770" s="6" t="s">
        <v>2906</v>
      </c>
      <c r="Z770" s="6" t="s">
        <v>2907</v>
      </c>
      <c r="AC770" s="6">
        <v>25</v>
      </c>
      <c r="AD770" s="6" t="s">
        <v>303</v>
      </c>
      <c r="AE770" s="6" t="s">
        <v>304</v>
      </c>
    </row>
    <row r="771" spans="1:72" ht="13.5" customHeight="1">
      <c r="A771" s="8" t="str">
        <f>HYPERLINK("http://kyu.snu.ac.kr/sdhj/index.jsp?type=hj/GK14653_00IM0001_075a.jpg","1747_수현내면_075a")</f>
        <v>1747_수현내면_075a</v>
      </c>
      <c r="B771" s="5">
        <v>1747</v>
      </c>
      <c r="C771" s="5" t="s">
        <v>6604</v>
      </c>
      <c r="D771" s="5" t="s">
        <v>6605</v>
      </c>
      <c r="E771" s="5">
        <v>772</v>
      </c>
      <c r="F771" s="6">
        <v>1</v>
      </c>
      <c r="G771" s="6" t="s">
        <v>99</v>
      </c>
      <c r="H771" s="6" t="s">
        <v>100</v>
      </c>
      <c r="I771" s="6">
        <v>16</v>
      </c>
      <c r="L771" s="6">
        <v>2</v>
      </c>
      <c r="M771" s="5" t="s">
        <v>2908</v>
      </c>
      <c r="N771" s="5" t="s">
        <v>2909</v>
      </c>
      <c r="T771" s="6" t="s">
        <v>5706</v>
      </c>
      <c r="U771" s="6" t="s">
        <v>273</v>
      </c>
      <c r="V771" s="6" t="s">
        <v>6606</v>
      </c>
      <c r="W771" s="6" t="s">
        <v>677</v>
      </c>
      <c r="X771" s="6" t="s">
        <v>6607</v>
      </c>
      <c r="Y771" s="6" t="s">
        <v>641</v>
      </c>
      <c r="Z771" s="6" t="s">
        <v>642</v>
      </c>
      <c r="AC771" s="6">
        <v>57</v>
      </c>
      <c r="AD771" s="6" t="s">
        <v>2418</v>
      </c>
      <c r="AE771" s="6" t="s">
        <v>2419</v>
      </c>
      <c r="AJ771" s="6" t="s">
        <v>33</v>
      </c>
      <c r="AK771" s="6" t="s">
        <v>34</v>
      </c>
      <c r="AL771" s="6" t="s">
        <v>97</v>
      </c>
      <c r="AM771" s="6" t="s">
        <v>98</v>
      </c>
      <c r="AT771" s="6" t="s">
        <v>93</v>
      </c>
      <c r="AU771" s="6" t="s">
        <v>94</v>
      </c>
      <c r="AV771" s="6" t="s">
        <v>2689</v>
      </c>
      <c r="AW771" s="6" t="s">
        <v>2690</v>
      </c>
      <c r="BG771" s="6" t="s">
        <v>93</v>
      </c>
      <c r="BH771" s="6" t="s">
        <v>94</v>
      </c>
      <c r="BI771" s="6" t="s">
        <v>2910</v>
      </c>
      <c r="BJ771" s="6" t="s">
        <v>2911</v>
      </c>
      <c r="BK771" s="6" t="s">
        <v>93</v>
      </c>
      <c r="BL771" s="6" t="s">
        <v>94</v>
      </c>
      <c r="BM771" s="6" t="s">
        <v>2912</v>
      </c>
      <c r="BN771" s="6" t="s">
        <v>2768</v>
      </c>
      <c r="BO771" s="6" t="s">
        <v>93</v>
      </c>
      <c r="BP771" s="6" t="s">
        <v>94</v>
      </c>
      <c r="BQ771" s="6" t="s">
        <v>2913</v>
      </c>
      <c r="BR771" s="6" t="s">
        <v>6608</v>
      </c>
      <c r="BS771" s="6" t="s">
        <v>1301</v>
      </c>
      <c r="BT771" s="6" t="s">
        <v>1302</v>
      </c>
    </row>
    <row r="772" spans="1:72" ht="13.5" customHeight="1">
      <c r="A772" s="8" t="str">
        <f>HYPERLINK("http://kyu.snu.ac.kr/sdhj/index.jsp?type=hj/GK14653_00IM0001_075a.jpg","1747_수현내면_075a")</f>
        <v>1747_수현내면_075a</v>
      </c>
      <c r="B772" s="5">
        <v>1747</v>
      </c>
      <c r="C772" s="5" t="s">
        <v>6377</v>
      </c>
      <c r="D772" s="5" t="s">
        <v>6378</v>
      </c>
      <c r="E772" s="5">
        <v>773</v>
      </c>
      <c r="F772" s="6">
        <v>1</v>
      </c>
      <c r="G772" s="6" t="s">
        <v>99</v>
      </c>
      <c r="H772" s="6" t="s">
        <v>100</v>
      </c>
      <c r="I772" s="6">
        <v>16</v>
      </c>
      <c r="L772" s="6">
        <v>2</v>
      </c>
      <c r="M772" s="5" t="s">
        <v>2908</v>
      </c>
      <c r="N772" s="5" t="s">
        <v>2909</v>
      </c>
      <c r="S772" s="6" t="s">
        <v>101</v>
      </c>
      <c r="T772" s="6" t="s">
        <v>102</v>
      </c>
      <c r="W772" s="6" t="s">
        <v>677</v>
      </c>
      <c r="X772" s="6" t="s">
        <v>6607</v>
      </c>
      <c r="Y772" s="6" t="s">
        <v>105</v>
      </c>
      <c r="Z772" s="6" t="s">
        <v>106</v>
      </c>
      <c r="AC772" s="6">
        <v>58</v>
      </c>
      <c r="AD772" s="6" t="s">
        <v>783</v>
      </c>
      <c r="AE772" s="6" t="s">
        <v>784</v>
      </c>
      <c r="AJ772" s="6" t="s">
        <v>109</v>
      </c>
      <c r="AK772" s="6" t="s">
        <v>110</v>
      </c>
      <c r="AL772" s="6" t="s">
        <v>1600</v>
      </c>
      <c r="AM772" s="6" t="s">
        <v>1601</v>
      </c>
      <c r="AT772" s="6" t="s">
        <v>83</v>
      </c>
      <c r="AU772" s="6" t="s">
        <v>84</v>
      </c>
      <c r="AV772" s="6" t="s">
        <v>833</v>
      </c>
      <c r="AW772" s="6" t="s">
        <v>834</v>
      </c>
      <c r="BG772" s="6" t="s">
        <v>2914</v>
      </c>
      <c r="BH772" s="6" t="s">
        <v>2915</v>
      </c>
      <c r="BI772" s="6" t="s">
        <v>2916</v>
      </c>
      <c r="BJ772" s="6" t="s">
        <v>2917</v>
      </c>
      <c r="BK772" s="6" t="s">
        <v>93</v>
      </c>
      <c r="BL772" s="6" t="s">
        <v>94</v>
      </c>
      <c r="BM772" s="6" t="s">
        <v>2918</v>
      </c>
      <c r="BN772" s="6" t="s">
        <v>2919</v>
      </c>
      <c r="BO772" s="6" t="s">
        <v>93</v>
      </c>
      <c r="BP772" s="6" t="s">
        <v>94</v>
      </c>
      <c r="BQ772" s="6" t="s">
        <v>2920</v>
      </c>
      <c r="BR772" s="6" t="s">
        <v>6609</v>
      </c>
      <c r="BS772" s="6" t="s">
        <v>2921</v>
      </c>
      <c r="BT772" s="6" t="s">
        <v>2922</v>
      </c>
    </row>
    <row r="773" spans="1:72" ht="13.5" customHeight="1">
      <c r="A773" s="8" t="str">
        <f>HYPERLINK("http://kyu.snu.ac.kr/sdhj/index.jsp?type=hj/GK14653_00IM0001_075a.jpg","1747_수현내면_075a")</f>
        <v>1747_수현내면_075a</v>
      </c>
      <c r="B773" s="5">
        <v>1747</v>
      </c>
      <c r="C773" s="5" t="s">
        <v>6610</v>
      </c>
      <c r="D773" s="5" t="s">
        <v>6611</v>
      </c>
      <c r="E773" s="5">
        <v>774</v>
      </c>
      <c r="F773" s="6">
        <v>1</v>
      </c>
      <c r="G773" s="6" t="s">
        <v>99</v>
      </c>
      <c r="H773" s="6" t="s">
        <v>100</v>
      </c>
      <c r="I773" s="6">
        <v>16</v>
      </c>
      <c r="L773" s="6">
        <v>2</v>
      </c>
      <c r="M773" s="5" t="s">
        <v>2908</v>
      </c>
      <c r="N773" s="5" t="s">
        <v>2909</v>
      </c>
      <c r="S773" s="6" t="s">
        <v>238</v>
      </c>
      <c r="T773" s="6" t="s">
        <v>239</v>
      </c>
      <c r="U773" s="6" t="s">
        <v>73</v>
      </c>
      <c r="V773" s="6" t="s">
        <v>74</v>
      </c>
      <c r="Y773" s="6" t="s">
        <v>2923</v>
      </c>
      <c r="Z773" s="6" t="s">
        <v>2924</v>
      </c>
      <c r="AC773" s="6">
        <v>25</v>
      </c>
      <c r="AD773" s="6" t="s">
        <v>303</v>
      </c>
      <c r="AE773" s="6" t="s">
        <v>304</v>
      </c>
    </row>
    <row r="774" spans="1:72" ht="13.5" customHeight="1">
      <c r="A774" s="8" t="str">
        <f>HYPERLINK("http://kyu.snu.ac.kr/sdhj/index.jsp?type=hj/GK14653_00IM0001_075a.jpg","1747_수현내면_075a")</f>
        <v>1747_수현내면_075a</v>
      </c>
      <c r="B774" s="5">
        <v>1747</v>
      </c>
      <c r="C774" s="5" t="s">
        <v>6612</v>
      </c>
      <c r="D774" s="5" t="s">
        <v>6613</v>
      </c>
      <c r="E774" s="5">
        <v>775</v>
      </c>
      <c r="F774" s="6">
        <v>1</v>
      </c>
      <c r="G774" s="6" t="s">
        <v>99</v>
      </c>
      <c r="H774" s="6" t="s">
        <v>100</v>
      </c>
      <c r="I774" s="6">
        <v>16</v>
      </c>
      <c r="L774" s="6">
        <v>2</v>
      </c>
      <c r="M774" s="5" t="s">
        <v>2908</v>
      </c>
      <c r="N774" s="5" t="s">
        <v>2909</v>
      </c>
      <c r="S774" s="6" t="s">
        <v>347</v>
      </c>
      <c r="T774" s="6" t="s">
        <v>312</v>
      </c>
      <c r="W774" s="6" t="s">
        <v>677</v>
      </c>
      <c r="X774" s="6" t="s">
        <v>6607</v>
      </c>
      <c r="Y774" s="6" t="s">
        <v>105</v>
      </c>
      <c r="Z774" s="6" t="s">
        <v>106</v>
      </c>
      <c r="AC774" s="6">
        <v>28</v>
      </c>
      <c r="AD774" s="6" t="s">
        <v>573</v>
      </c>
      <c r="AE774" s="6" t="s">
        <v>574</v>
      </c>
    </row>
    <row r="775" spans="1:72" ht="13.5" customHeight="1">
      <c r="A775" s="8" t="str">
        <f>HYPERLINK("http://kyu.snu.ac.kr/sdhj/index.jsp?type=hj/GK14653_00IM0001_075a.jpg","1747_수현내면_075a")</f>
        <v>1747_수현내면_075a</v>
      </c>
      <c r="B775" s="5">
        <v>1747</v>
      </c>
      <c r="C775" s="5" t="s">
        <v>6612</v>
      </c>
      <c r="D775" s="5" t="s">
        <v>6613</v>
      </c>
      <c r="E775" s="5">
        <v>776</v>
      </c>
      <c r="F775" s="6">
        <v>1</v>
      </c>
      <c r="G775" s="6" t="s">
        <v>99</v>
      </c>
      <c r="H775" s="6" t="s">
        <v>100</v>
      </c>
      <c r="I775" s="6">
        <v>16</v>
      </c>
      <c r="L775" s="6">
        <v>2</v>
      </c>
      <c r="M775" s="5" t="s">
        <v>2908</v>
      </c>
      <c r="N775" s="5" t="s">
        <v>2909</v>
      </c>
      <c r="S775" s="6" t="s">
        <v>244</v>
      </c>
      <c r="T775" s="6" t="s">
        <v>245</v>
      </c>
      <c r="AC775" s="6">
        <v>14</v>
      </c>
      <c r="AD775" s="6" t="s">
        <v>397</v>
      </c>
      <c r="AE775" s="6" t="s">
        <v>398</v>
      </c>
    </row>
    <row r="776" spans="1:72" ht="13.5" customHeight="1">
      <c r="A776" s="8" t="str">
        <f>HYPERLINK("http://kyu.snu.ac.kr/sdhj/index.jsp?type=hj/GK14653_00IM0001_075a.jpg","1747_수현내면_075a")</f>
        <v>1747_수현내면_075a</v>
      </c>
      <c r="B776" s="5">
        <v>1747</v>
      </c>
      <c r="C776" s="5" t="s">
        <v>6612</v>
      </c>
      <c r="D776" s="5" t="s">
        <v>6613</v>
      </c>
      <c r="E776" s="5">
        <v>777</v>
      </c>
      <c r="F776" s="6">
        <v>1</v>
      </c>
      <c r="G776" s="6" t="s">
        <v>99</v>
      </c>
      <c r="H776" s="6" t="s">
        <v>100</v>
      </c>
      <c r="I776" s="6">
        <v>16</v>
      </c>
      <c r="L776" s="6">
        <v>2</v>
      </c>
      <c r="M776" s="5" t="s">
        <v>2908</v>
      </c>
      <c r="N776" s="5" t="s">
        <v>2909</v>
      </c>
      <c r="S776" s="6" t="s">
        <v>244</v>
      </c>
      <c r="T776" s="6" t="s">
        <v>245</v>
      </c>
      <c r="AC776" s="6">
        <v>11</v>
      </c>
      <c r="AD776" s="6" t="s">
        <v>289</v>
      </c>
      <c r="AE776" s="6" t="s">
        <v>290</v>
      </c>
    </row>
    <row r="777" spans="1:72" ht="13.5" customHeight="1">
      <c r="A777" s="8" t="str">
        <f>HYPERLINK("http://kyu.snu.ac.kr/sdhj/index.jsp?type=hj/GK14653_00IM0001_075a.jpg","1747_수현내면_075a")</f>
        <v>1747_수현내면_075a</v>
      </c>
      <c r="B777" s="5">
        <v>1747</v>
      </c>
      <c r="C777" s="5" t="s">
        <v>6612</v>
      </c>
      <c r="D777" s="5" t="s">
        <v>6613</v>
      </c>
      <c r="E777" s="5">
        <v>778</v>
      </c>
      <c r="F777" s="6">
        <v>1</v>
      </c>
      <c r="G777" s="6" t="s">
        <v>99</v>
      </c>
      <c r="H777" s="6" t="s">
        <v>100</v>
      </c>
      <c r="I777" s="6">
        <v>16</v>
      </c>
      <c r="L777" s="6">
        <v>2</v>
      </c>
      <c r="M777" s="5" t="s">
        <v>2908</v>
      </c>
      <c r="N777" s="5" t="s">
        <v>2909</v>
      </c>
      <c r="S777" s="6" t="s">
        <v>2925</v>
      </c>
      <c r="T777" s="6" t="s">
        <v>2926</v>
      </c>
      <c r="U777" s="6" t="s">
        <v>2927</v>
      </c>
      <c r="V777" s="6" t="s">
        <v>2928</v>
      </c>
      <c r="W777" s="6" t="s">
        <v>163</v>
      </c>
      <c r="X777" s="6" t="s">
        <v>6614</v>
      </c>
      <c r="Y777" s="6" t="s">
        <v>2929</v>
      </c>
      <c r="Z777" s="6" t="s">
        <v>2930</v>
      </c>
      <c r="AC777" s="6">
        <v>5</v>
      </c>
      <c r="AD777" s="6" t="s">
        <v>180</v>
      </c>
      <c r="AE777" s="6" t="s">
        <v>181</v>
      </c>
      <c r="AF777" s="6" t="s">
        <v>135</v>
      </c>
      <c r="AG777" s="6" t="s">
        <v>136</v>
      </c>
    </row>
    <row r="778" spans="1:72" ht="13.5" customHeight="1">
      <c r="A778" s="8" t="str">
        <f>HYPERLINK("http://kyu.snu.ac.kr/sdhj/index.jsp?type=hj/GK14653_00IM0001_075a.jpg","1747_수현내면_075a")</f>
        <v>1747_수현내면_075a</v>
      </c>
      <c r="B778" s="5">
        <v>1747</v>
      </c>
      <c r="C778" s="5" t="s">
        <v>6612</v>
      </c>
      <c r="D778" s="5" t="s">
        <v>6613</v>
      </c>
      <c r="E778" s="5">
        <v>779</v>
      </c>
      <c r="F778" s="6">
        <v>1</v>
      </c>
      <c r="G778" s="6" t="s">
        <v>99</v>
      </c>
      <c r="H778" s="6" t="s">
        <v>100</v>
      </c>
      <c r="I778" s="6">
        <v>16</v>
      </c>
      <c r="L778" s="6">
        <v>2</v>
      </c>
      <c r="M778" s="5" t="s">
        <v>2908</v>
      </c>
      <c r="N778" s="5" t="s">
        <v>2909</v>
      </c>
      <c r="T778" s="6" t="s">
        <v>6615</v>
      </c>
      <c r="U778" s="6" t="s">
        <v>137</v>
      </c>
      <c r="V778" s="6" t="s">
        <v>138</v>
      </c>
      <c r="Y778" s="6" t="s">
        <v>2931</v>
      </c>
      <c r="Z778" s="6" t="s">
        <v>2932</v>
      </c>
      <c r="AC778" s="6">
        <v>37</v>
      </c>
      <c r="AD778" s="6" t="s">
        <v>656</v>
      </c>
      <c r="AE778" s="6" t="s">
        <v>657</v>
      </c>
      <c r="BB778" s="6" t="s">
        <v>137</v>
      </c>
      <c r="BC778" s="6" t="s">
        <v>138</v>
      </c>
      <c r="BD778" s="6" t="s">
        <v>2933</v>
      </c>
      <c r="BE778" s="6" t="s">
        <v>2934</v>
      </c>
      <c r="BF778" s="6" t="s">
        <v>6616</v>
      </c>
    </row>
    <row r="779" spans="1:72" ht="13.5" customHeight="1">
      <c r="A779" s="8" t="str">
        <f>HYPERLINK("http://kyu.snu.ac.kr/sdhj/index.jsp?type=hj/GK14653_00IM0001_075a.jpg","1747_수현내면_075a")</f>
        <v>1747_수현내면_075a</v>
      </c>
      <c r="B779" s="5">
        <v>1747</v>
      </c>
      <c r="C779" s="5" t="s">
        <v>6612</v>
      </c>
      <c r="D779" s="5" t="s">
        <v>6613</v>
      </c>
      <c r="E779" s="5">
        <v>780</v>
      </c>
      <c r="F779" s="6">
        <v>1</v>
      </c>
      <c r="G779" s="6" t="s">
        <v>99</v>
      </c>
      <c r="H779" s="6" t="s">
        <v>100</v>
      </c>
      <c r="I779" s="6">
        <v>16</v>
      </c>
      <c r="L779" s="6">
        <v>2</v>
      </c>
      <c r="M779" s="5" t="s">
        <v>2908</v>
      </c>
      <c r="N779" s="5" t="s">
        <v>2909</v>
      </c>
      <c r="T779" s="6" t="s">
        <v>6615</v>
      </c>
      <c r="U779" s="6" t="s">
        <v>129</v>
      </c>
      <c r="V779" s="6" t="s">
        <v>130</v>
      </c>
      <c r="Y779" s="6" t="s">
        <v>2935</v>
      </c>
      <c r="Z779" s="6" t="s">
        <v>2936</v>
      </c>
      <c r="AC779" s="6">
        <v>7</v>
      </c>
      <c r="AD779" s="6" t="s">
        <v>210</v>
      </c>
      <c r="AE779" s="6" t="s">
        <v>211</v>
      </c>
      <c r="AF779" s="6" t="s">
        <v>2937</v>
      </c>
      <c r="AG779" s="6" t="s">
        <v>2938</v>
      </c>
      <c r="AH779" s="6" t="s">
        <v>2939</v>
      </c>
      <c r="AI779" s="6" t="s">
        <v>2940</v>
      </c>
      <c r="BB779" s="6" t="s">
        <v>190</v>
      </c>
      <c r="BC779" s="6" t="s">
        <v>191</v>
      </c>
      <c r="BF779" s="6" t="s">
        <v>6617</v>
      </c>
    </row>
    <row r="780" spans="1:72" ht="13.5" customHeight="1">
      <c r="A780" s="8" t="str">
        <f>HYPERLINK("http://kyu.snu.ac.kr/sdhj/index.jsp?type=hj/GK14653_00IM0001_075a.jpg","1747_수현내면_075a")</f>
        <v>1747_수현내면_075a</v>
      </c>
      <c r="B780" s="5">
        <v>1747</v>
      </c>
      <c r="C780" s="5" t="s">
        <v>6612</v>
      </c>
      <c r="D780" s="5" t="s">
        <v>6613</v>
      </c>
      <c r="E780" s="5">
        <v>781</v>
      </c>
      <c r="F780" s="6">
        <v>1</v>
      </c>
      <c r="G780" s="6" t="s">
        <v>99</v>
      </c>
      <c r="H780" s="6" t="s">
        <v>100</v>
      </c>
      <c r="I780" s="6">
        <v>16</v>
      </c>
      <c r="L780" s="6">
        <v>2</v>
      </c>
      <c r="M780" s="5" t="s">
        <v>2908</v>
      </c>
      <c r="N780" s="5" t="s">
        <v>2909</v>
      </c>
      <c r="T780" s="6" t="s">
        <v>6615</v>
      </c>
      <c r="U780" s="6" t="s">
        <v>137</v>
      </c>
      <c r="V780" s="6" t="s">
        <v>138</v>
      </c>
      <c r="Y780" s="6" t="s">
        <v>2941</v>
      </c>
      <c r="Z780" s="6" t="s">
        <v>2942</v>
      </c>
      <c r="AC780" s="6">
        <v>34</v>
      </c>
      <c r="AD780" s="6" t="s">
        <v>726</v>
      </c>
      <c r="AE780" s="6" t="s">
        <v>727</v>
      </c>
      <c r="BD780" s="6" t="s">
        <v>2933</v>
      </c>
      <c r="BE780" s="6" t="s">
        <v>2934</v>
      </c>
      <c r="BF780" s="6" t="s">
        <v>6618</v>
      </c>
    </row>
    <row r="781" spans="1:72" ht="13.5" customHeight="1">
      <c r="A781" s="8" t="str">
        <f>HYPERLINK("http://kyu.snu.ac.kr/sdhj/index.jsp?type=hj/GK14653_00IM0001_075a.jpg","1747_수현내면_075a")</f>
        <v>1747_수현내면_075a</v>
      </c>
      <c r="B781" s="5">
        <v>1747</v>
      </c>
      <c r="C781" s="5" t="s">
        <v>6612</v>
      </c>
      <c r="D781" s="5" t="s">
        <v>6613</v>
      </c>
      <c r="E781" s="5">
        <v>782</v>
      </c>
      <c r="F781" s="6">
        <v>1</v>
      </c>
      <c r="G781" s="6" t="s">
        <v>99</v>
      </c>
      <c r="H781" s="6" t="s">
        <v>100</v>
      </c>
      <c r="I781" s="6">
        <v>16</v>
      </c>
      <c r="L781" s="6">
        <v>2</v>
      </c>
      <c r="M781" s="5" t="s">
        <v>2908</v>
      </c>
      <c r="N781" s="5" t="s">
        <v>2909</v>
      </c>
      <c r="T781" s="6" t="s">
        <v>6615</v>
      </c>
      <c r="U781" s="6" t="s">
        <v>137</v>
      </c>
      <c r="V781" s="6" t="s">
        <v>138</v>
      </c>
      <c r="Y781" s="6" t="s">
        <v>2943</v>
      </c>
      <c r="Z781" s="6" t="s">
        <v>2944</v>
      </c>
      <c r="AD781" s="6" t="s">
        <v>379</v>
      </c>
      <c r="AE781" s="6" t="s">
        <v>380</v>
      </c>
      <c r="AF781" s="6" t="s">
        <v>2945</v>
      </c>
      <c r="AG781" s="6" t="s">
        <v>2946</v>
      </c>
      <c r="AH781" s="6" t="s">
        <v>2947</v>
      </c>
      <c r="AI781" s="6" t="s">
        <v>2948</v>
      </c>
      <c r="BB781" s="6" t="s">
        <v>190</v>
      </c>
      <c r="BC781" s="6" t="s">
        <v>191</v>
      </c>
      <c r="BF781" s="6" t="s">
        <v>6619</v>
      </c>
    </row>
    <row r="782" spans="1:72" ht="13.5" customHeight="1">
      <c r="A782" s="8" t="str">
        <f>HYPERLINK("http://kyu.snu.ac.kr/sdhj/index.jsp?type=hj/GK14653_00IM0001_075a.jpg","1747_수현내면_075a")</f>
        <v>1747_수현내면_075a</v>
      </c>
      <c r="B782" s="5">
        <v>1747</v>
      </c>
      <c r="C782" s="5" t="s">
        <v>6037</v>
      </c>
      <c r="D782" s="5" t="s">
        <v>6038</v>
      </c>
      <c r="E782" s="5">
        <v>783</v>
      </c>
      <c r="F782" s="6">
        <v>1</v>
      </c>
      <c r="G782" s="6" t="s">
        <v>99</v>
      </c>
      <c r="H782" s="6" t="s">
        <v>100</v>
      </c>
      <c r="I782" s="6">
        <v>16</v>
      </c>
      <c r="L782" s="6">
        <v>2</v>
      </c>
      <c r="M782" s="5" t="s">
        <v>2908</v>
      </c>
      <c r="N782" s="5" t="s">
        <v>2909</v>
      </c>
      <c r="T782" s="6" t="s">
        <v>6615</v>
      </c>
      <c r="U782" s="6" t="s">
        <v>137</v>
      </c>
      <c r="V782" s="6" t="s">
        <v>138</v>
      </c>
      <c r="Y782" s="6" t="s">
        <v>728</v>
      </c>
      <c r="Z782" s="6" t="s">
        <v>729</v>
      </c>
      <c r="AF782" s="6" t="s">
        <v>478</v>
      </c>
      <c r="AG782" s="6" t="s">
        <v>479</v>
      </c>
      <c r="AH782" s="6" t="s">
        <v>2949</v>
      </c>
      <c r="AI782" s="6" t="s">
        <v>2950</v>
      </c>
      <c r="BD782" s="6" t="s">
        <v>2933</v>
      </c>
      <c r="BE782" s="6" t="s">
        <v>2934</v>
      </c>
      <c r="BF782" s="6" t="s">
        <v>6617</v>
      </c>
    </row>
    <row r="783" spans="1:72" ht="13.5" customHeight="1">
      <c r="A783" s="8" t="str">
        <f>HYPERLINK("http://kyu.snu.ac.kr/sdhj/index.jsp?type=hj/GK14653_00IM0001_075a.jpg","1747_수현내면_075a")</f>
        <v>1747_수현내면_075a</v>
      </c>
      <c r="B783" s="5">
        <v>1747</v>
      </c>
      <c r="C783" s="5" t="s">
        <v>6612</v>
      </c>
      <c r="D783" s="5" t="s">
        <v>6613</v>
      </c>
      <c r="E783" s="5">
        <v>784</v>
      </c>
      <c r="F783" s="6">
        <v>1</v>
      </c>
      <c r="G783" s="6" t="s">
        <v>99</v>
      </c>
      <c r="H783" s="6" t="s">
        <v>100</v>
      </c>
      <c r="I783" s="6">
        <v>16</v>
      </c>
      <c r="L783" s="6">
        <v>2</v>
      </c>
      <c r="M783" s="5" t="s">
        <v>2908</v>
      </c>
      <c r="N783" s="5" t="s">
        <v>2909</v>
      </c>
      <c r="T783" s="6" t="s">
        <v>6615</v>
      </c>
      <c r="U783" s="6" t="s">
        <v>137</v>
      </c>
      <c r="V783" s="6" t="s">
        <v>138</v>
      </c>
      <c r="Y783" s="6" t="s">
        <v>2951</v>
      </c>
      <c r="Z783" s="6" t="s">
        <v>2952</v>
      </c>
      <c r="AF783" s="6" t="s">
        <v>194</v>
      </c>
      <c r="AG783" s="6" t="s">
        <v>195</v>
      </c>
    </row>
    <row r="784" spans="1:72" ht="13.5" customHeight="1">
      <c r="A784" s="8" t="str">
        <f>HYPERLINK("http://kyu.snu.ac.kr/sdhj/index.jsp?type=hj/GK14653_00IM0001_075a.jpg","1747_수현내면_075a")</f>
        <v>1747_수현내면_075a</v>
      </c>
      <c r="B784" s="5">
        <v>1747</v>
      </c>
      <c r="C784" s="5" t="s">
        <v>6612</v>
      </c>
      <c r="D784" s="5" t="s">
        <v>6613</v>
      </c>
      <c r="E784" s="5">
        <v>785</v>
      </c>
      <c r="F784" s="6">
        <v>1</v>
      </c>
      <c r="G784" s="6" t="s">
        <v>99</v>
      </c>
      <c r="H784" s="6" t="s">
        <v>100</v>
      </c>
      <c r="I784" s="6">
        <v>16</v>
      </c>
      <c r="L784" s="6">
        <v>2</v>
      </c>
      <c r="M784" s="5" t="s">
        <v>2908</v>
      </c>
      <c r="N784" s="5" t="s">
        <v>2909</v>
      </c>
      <c r="T784" s="6" t="s">
        <v>6615</v>
      </c>
      <c r="U784" s="6" t="s">
        <v>137</v>
      </c>
      <c r="V784" s="6" t="s">
        <v>138</v>
      </c>
      <c r="Y784" s="6" t="s">
        <v>2953</v>
      </c>
      <c r="Z784" s="6" t="s">
        <v>2954</v>
      </c>
      <c r="AF784" s="6" t="s">
        <v>194</v>
      </c>
      <c r="AG784" s="6" t="s">
        <v>195</v>
      </c>
      <c r="BB784" s="6" t="s">
        <v>190</v>
      </c>
      <c r="BC784" s="6" t="s">
        <v>191</v>
      </c>
      <c r="BF784" s="6" t="s">
        <v>6616</v>
      </c>
    </row>
    <row r="785" spans="1:58" ht="13.5" customHeight="1">
      <c r="A785" s="8" t="str">
        <f>HYPERLINK("http://kyu.snu.ac.kr/sdhj/index.jsp?type=hj/GK14653_00IM0001_075a.jpg","1747_수현내면_075a")</f>
        <v>1747_수현내면_075a</v>
      </c>
      <c r="B785" s="5">
        <v>1747</v>
      </c>
      <c r="C785" s="5" t="s">
        <v>6612</v>
      </c>
      <c r="D785" s="5" t="s">
        <v>6613</v>
      </c>
      <c r="E785" s="5">
        <v>786</v>
      </c>
      <c r="F785" s="6">
        <v>1</v>
      </c>
      <c r="G785" s="6" t="s">
        <v>99</v>
      </c>
      <c r="H785" s="6" t="s">
        <v>100</v>
      </c>
      <c r="I785" s="6">
        <v>16</v>
      </c>
      <c r="L785" s="6">
        <v>2</v>
      </c>
      <c r="M785" s="5" t="s">
        <v>2908</v>
      </c>
      <c r="N785" s="5" t="s">
        <v>2909</v>
      </c>
      <c r="T785" s="6" t="s">
        <v>6615</v>
      </c>
      <c r="U785" s="6" t="s">
        <v>2955</v>
      </c>
      <c r="V785" s="6" t="s">
        <v>2956</v>
      </c>
      <c r="Y785" s="6" t="s">
        <v>2957</v>
      </c>
      <c r="Z785" s="6" t="s">
        <v>2958</v>
      </c>
      <c r="AC785" s="6">
        <v>27</v>
      </c>
      <c r="AD785" s="6" t="s">
        <v>1215</v>
      </c>
      <c r="AE785" s="6" t="s">
        <v>1216</v>
      </c>
      <c r="AF785" s="6" t="s">
        <v>2937</v>
      </c>
      <c r="AG785" s="6" t="s">
        <v>2938</v>
      </c>
      <c r="AH785" s="6" t="s">
        <v>2959</v>
      </c>
      <c r="AI785" s="6" t="s">
        <v>2551</v>
      </c>
      <c r="BC785" s="6" t="s">
        <v>191</v>
      </c>
      <c r="BF785" s="6" t="s">
        <v>6618</v>
      </c>
    </row>
    <row r="786" spans="1:58" ht="13.5" customHeight="1">
      <c r="A786" s="8" t="str">
        <f>HYPERLINK("http://kyu.snu.ac.kr/sdhj/index.jsp?type=hj/GK14653_00IM0001_075a.jpg","1747_수현내면_075a")</f>
        <v>1747_수현내면_075a</v>
      </c>
      <c r="B786" s="5">
        <v>1747</v>
      </c>
      <c r="C786" s="5" t="s">
        <v>6612</v>
      </c>
      <c r="D786" s="5" t="s">
        <v>6613</v>
      </c>
      <c r="E786" s="5">
        <v>787</v>
      </c>
      <c r="F786" s="6">
        <v>1</v>
      </c>
      <c r="G786" s="6" t="s">
        <v>99</v>
      </c>
      <c r="H786" s="6" t="s">
        <v>100</v>
      </c>
      <c r="I786" s="6">
        <v>16</v>
      </c>
      <c r="L786" s="6">
        <v>2</v>
      </c>
      <c r="M786" s="5" t="s">
        <v>2908</v>
      </c>
      <c r="N786" s="5" t="s">
        <v>2909</v>
      </c>
      <c r="T786" s="6" t="s">
        <v>6615</v>
      </c>
      <c r="U786" s="6" t="s">
        <v>2960</v>
      </c>
      <c r="V786" s="6" t="s">
        <v>2961</v>
      </c>
      <c r="Y786" s="6" t="s">
        <v>1868</v>
      </c>
      <c r="Z786" s="6" t="s">
        <v>1869</v>
      </c>
      <c r="AC786" s="6">
        <v>64</v>
      </c>
      <c r="AD786" s="6" t="s">
        <v>391</v>
      </c>
      <c r="AE786" s="6" t="s">
        <v>392</v>
      </c>
      <c r="AG786" s="6" t="s">
        <v>2938</v>
      </c>
      <c r="AI786" s="6" t="s">
        <v>2551</v>
      </c>
    </row>
    <row r="787" spans="1:58" ht="13.5" customHeight="1">
      <c r="A787" s="8" t="str">
        <f>HYPERLINK("http://kyu.snu.ac.kr/sdhj/index.jsp?type=hj/GK14653_00IM0001_075a.jpg","1747_수현내면_075a")</f>
        <v>1747_수현내면_075a</v>
      </c>
      <c r="B787" s="5">
        <v>1747</v>
      </c>
      <c r="C787" s="5" t="s">
        <v>6612</v>
      </c>
      <c r="D787" s="5" t="s">
        <v>6613</v>
      </c>
      <c r="E787" s="5">
        <v>788</v>
      </c>
      <c r="F787" s="6">
        <v>1</v>
      </c>
      <c r="G787" s="6" t="s">
        <v>99</v>
      </c>
      <c r="H787" s="6" t="s">
        <v>100</v>
      </c>
      <c r="I787" s="6">
        <v>16</v>
      </c>
      <c r="L787" s="6">
        <v>2</v>
      </c>
      <c r="M787" s="5" t="s">
        <v>2908</v>
      </c>
      <c r="N787" s="5" t="s">
        <v>2909</v>
      </c>
      <c r="T787" s="6" t="s">
        <v>6615</v>
      </c>
      <c r="U787" s="6" t="s">
        <v>137</v>
      </c>
      <c r="V787" s="6" t="s">
        <v>138</v>
      </c>
      <c r="Y787" s="6" t="s">
        <v>2962</v>
      </c>
      <c r="Z787" s="6" t="s">
        <v>2963</v>
      </c>
      <c r="AC787" s="6">
        <v>13</v>
      </c>
      <c r="AD787" s="6" t="s">
        <v>202</v>
      </c>
      <c r="AE787" s="6" t="s">
        <v>203</v>
      </c>
      <c r="AG787" s="6" t="s">
        <v>2938</v>
      </c>
      <c r="AI787" s="6" t="s">
        <v>2551</v>
      </c>
      <c r="AT787" s="6" t="s">
        <v>860</v>
      </c>
      <c r="AU787" s="6" t="s">
        <v>861</v>
      </c>
      <c r="BB787" s="6" t="s">
        <v>830</v>
      </c>
      <c r="BC787" s="6" t="s">
        <v>6620</v>
      </c>
      <c r="BF787" s="6" t="s">
        <v>6617</v>
      </c>
    </row>
    <row r="788" spans="1:58" ht="13.5" customHeight="1">
      <c r="A788" s="8" t="str">
        <f>HYPERLINK("http://kyu.snu.ac.kr/sdhj/index.jsp?type=hj/GK14653_00IM0001_075a.jpg","1747_수현내면_075a")</f>
        <v>1747_수현내면_075a</v>
      </c>
      <c r="B788" s="5">
        <v>1747</v>
      </c>
      <c r="C788" s="5" t="s">
        <v>6612</v>
      </c>
      <c r="D788" s="5" t="s">
        <v>6613</v>
      </c>
      <c r="E788" s="5">
        <v>789</v>
      </c>
      <c r="F788" s="6">
        <v>1</v>
      </c>
      <c r="G788" s="6" t="s">
        <v>99</v>
      </c>
      <c r="H788" s="6" t="s">
        <v>100</v>
      </c>
      <c r="I788" s="6">
        <v>16</v>
      </c>
      <c r="L788" s="6">
        <v>2</v>
      </c>
      <c r="M788" s="5" t="s">
        <v>2908</v>
      </c>
      <c r="N788" s="5" t="s">
        <v>2909</v>
      </c>
      <c r="T788" s="6" t="s">
        <v>6615</v>
      </c>
      <c r="U788" s="6" t="s">
        <v>129</v>
      </c>
      <c r="V788" s="6" t="s">
        <v>130</v>
      </c>
      <c r="Y788" s="6" t="s">
        <v>1153</v>
      </c>
      <c r="Z788" s="6" t="s">
        <v>1154</v>
      </c>
      <c r="AC788" s="6">
        <v>10</v>
      </c>
      <c r="AD788" s="6" t="s">
        <v>206</v>
      </c>
      <c r="AE788" s="6" t="s">
        <v>207</v>
      </c>
      <c r="AG788" s="6" t="s">
        <v>2938</v>
      </c>
      <c r="AI788" s="6" t="s">
        <v>2551</v>
      </c>
      <c r="AU788" s="6" t="s">
        <v>861</v>
      </c>
      <c r="BC788" s="6" t="s">
        <v>6621</v>
      </c>
      <c r="BF788" s="6" t="s">
        <v>6622</v>
      </c>
    </row>
    <row r="789" spans="1:58" ht="13.5" customHeight="1">
      <c r="A789" s="8" t="str">
        <f>HYPERLINK("http://kyu.snu.ac.kr/sdhj/index.jsp?type=hj/GK14653_00IM0001_075a.jpg","1747_수현내면_075a")</f>
        <v>1747_수현내면_075a</v>
      </c>
      <c r="B789" s="5">
        <v>1747</v>
      </c>
      <c r="C789" s="5" t="s">
        <v>5944</v>
      </c>
      <c r="D789" s="5" t="s">
        <v>5945</v>
      </c>
      <c r="E789" s="5">
        <v>790</v>
      </c>
      <c r="F789" s="6">
        <v>1</v>
      </c>
      <c r="G789" s="6" t="s">
        <v>99</v>
      </c>
      <c r="H789" s="6" t="s">
        <v>100</v>
      </c>
      <c r="I789" s="6">
        <v>16</v>
      </c>
      <c r="L789" s="6">
        <v>2</v>
      </c>
      <c r="M789" s="5" t="s">
        <v>2908</v>
      </c>
      <c r="N789" s="5" t="s">
        <v>2909</v>
      </c>
      <c r="T789" s="6" t="s">
        <v>6615</v>
      </c>
      <c r="U789" s="6" t="s">
        <v>137</v>
      </c>
      <c r="V789" s="6" t="s">
        <v>138</v>
      </c>
      <c r="Y789" s="6" t="s">
        <v>2964</v>
      </c>
      <c r="Z789" s="6" t="s">
        <v>2965</v>
      </c>
      <c r="AC789" s="6">
        <v>5</v>
      </c>
      <c r="AD789" s="6" t="s">
        <v>180</v>
      </c>
      <c r="AE789" s="6" t="s">
        <v>181</v>
      </c>
      <c r="AF789" s="6" t="s">
        <v>6623</v>
      </c>
      <c r="AG789" s="6" t="s">
        <v>6624</v>
      </c>
      <c r="AH789" s="6" t="s">
        <v>2959</v>
      </c>
      <c r="AI789" s="6" t="s">
        <v>2551</v>
      </c>
      <c r="AU789" s="6" t="s">
        <v>861</v>
      </c>
      <c r="BC789" s="6" t="s">
        <v>6620</v>
      </c>
      <c r="BF789" s="6" t="s">
        <v>6625</v>
      </c>
    </row>
    <row r="790" spans="1:58" ht="13.5" customHeight="1">
      <c r="A790" s="8" t="str">
        <f>HYPERLINK("http://kyu.snu.ac.kr/sdhj/index.jsp?type=hj/GK14653_00IM0001_075a.jpg","1747_수현내면_075a")</f>
        <v>1747_수현내면_075a</v>
      </c>
      <c r="B790" s="5">
        <v>1747</v>
      </c>
      <c r="C790" s="5" t="s">
        <v>6612</v>
      </c>
      <c r="D790" s="5" t="s">
        <v>6613</v>
      </c>
      <c r="E790" s="5">
        <v>791</v>
      </c>
      <c r="F790" s="6">
        <v>1</v>
      </c>
      <c r="G790" s="6" t="s">
        <v>99</v>
      </c>
      <c r="H790" s="6" t="s">
        <v>100</v>
      </c>
      <c r="I790" s="6">
        <v>16</v>
      </c>
      <c r="L790" s="6">
        <v>2</v>
      </c>
      <c r="M790" s="5" t="s">
        <v>2908</v>
      </c>
      <c r="N790" s="5" t="s">
        <v>2909</v>
      </c>
      <c r="T790" s="6" t="s">
        <v>6615</v>
      </c>
      <c r="U790" s="6" t="s">
        <v>129</v>
      </c>
      <c r="V790" s="6" t="s">
        <v>130</v>
      </c>
      <c r="Y790" s="6" t="s">
        <v>2966</v>
      </c>
      <c r="Z790" s="6" t="s">
        <v>2967</v>
      </c>
      <c r="AC790" s="6">
        <v>46</v>
      </c>
      <c r="AD790" s="6" t="s">
        <v>525</v>
      </c>
      <c r="AE790" s="6" t="s">
        <v>526</v>
      </c>
      <c r="AG790" s="6" t="s">
        <v>6626</v>
      </c>
    </row>
    <row r="791" spans="1:58" ht="13.5" customHeight="1">
      <c r="A791" s="8" t="str">
        <f>HYPERLINK("http://kyu.snu.ac.kr/sdhj/index.jsp?type=hj/GK14653_00IM0001_075a.jpg","1747_수현내면_075a")</f>
        <v>1747_수현내면_075a</v>
      </c>
      <c r="B791" s="5">
        <v>1747</v>
      </c>
      <c r="C791" s="5" t="s">
        <v>6612</v>
      </c>
      <c r="D791" s="5" t="s">
        <v>6613</v>
      </c>
      <c r="E791" s="5">
        <v>792</v>
      </c>
      <c r="F791" s="6">
        <v>1</v>
      </c>
      <c r="G791" s="6" t="s">
        <v>99</v>
      </c>
      <c r="H791" s="6" t="s">
        <v>100</v>
      </c>
      <c r="I791" s="6">
        <v>16</v>
      </c>
      <c r="L791" s="6">
        <v>2</v>
      </c>
      <c r="M791" s="5" t="s">
        <v>2908</v>
      </c>
      <c r="N791" s="5" t="s">
        <v>2909</v>
      </c>
      <c r="T791" s="6" t="s">
        <v>6615</v>
      </c>
      <c r="U791" s="6" t="s">
        <v>129</v>
      </c>
      <c r="V791" s="6" t="s">
        <v>130</v>
      </c>
      <c r="Y791" s="6" t="s">
        <v>2968</v>
      </c>
      <c r="Z791" s="6" t="s">
        <v>2969</v>
      </c>
      <c r="AC791" s="6">
        <v>25</v>
      </c>
      <c r="AD791" s="6" t="s">
        <v>303</v>
      </c>
      <c r="AE791" s="6" t="s">
        <v>304</v>
      </c>
      <c r="AG791" s="6" t="s">
        <v>6626</v>
      </c>
      <c r="AT791" s="6" t="s">
        <v>860</v>
      </c>
      <c r="AU791" s="6" t="s">
        <v>861</v>
      </c>
      <c r="BB791" s="6" t="s">
        <v>830</v>
      </c>
      <c r="BC791" s="6" t="s">
        <v>6620</v>
      </c>
      <c r="BF791" s="6" t="s">
        <v>6616</v>
      </c>
    </row>
    <row r="792" spans="1:58" ht="13.5" customHeight="1">
      <c r="A792" s="8" t="str">
        <f>HYPERLINK("http://kyu.snu.ac.kr/sdhj/index.jsp?type=hj/GK14653_00IM0001_075a.jpg","1747_수현내면_075a")</f>
        <v>1747_수현내면_075a</v>
      </c>
      <c r="B792" s="5">
        <v>1747</v>
      </c>
      <c r="C792" s="5" t="s">
        <v>6612</v>
      </c>
      <c r="D792" s="5" t="s">
        <v>6613</v>
      </c>
      <c r="E792" s="5">
        <v>793</v>
      </c>
      <c r="F792" s="6">
        <v>1</v>
      </c>
      <c r="G792" s="6" t="s">
        <v>99</v>
      </c>
      <c r="H792" s="6" t="s">
        <v>100</v>
      </c>
      <c r="I792" s="6">
        <v>16</v>
      </c>
      <c r="L792" s="6">
        <v>2</v>
      </c>
      <c r="M792" s="5" t="s">
        <v>2908</v>
      </c>
      <c r="N792" s="5" t="s">
        <v>2909</v>
      </c>
      <c r="T792" s="6" t="s">
        <v>6615</v>
      </c>
      <c r="U792" s="6" t="s">
        <v>129</v>
      </c>
      <c r="V792" s="6" t="s">
        <v>130</v>
      </c>
      <c r="Y792" s="6" t="s">
        <v>2970</v>
      </c>
      <c r="Z792" s="6" t="s">
        <v>2971</v>
      </c>
      <c r="AC792" s="6">
        <v>21</v>
      </c>
      <c r="AG792" s="6" t="s">
        <v>6626</v>
      </c>
      <c r="AU792" s="6" t="s">
        <v>861</v>
      </c>
      <c r="BC792" s="6" t="s">
        <v>6620</v>
      </c>
      <c r="BF792" s="6" t="s">
        <v>6618</v>
      </c>
    </row>
    <row r="793" spans="1:58" ht="13.5" customHeight="1">
      <c r="A793" s="8" t="str">
        <f>HYPERLINK("http://kyu.snu.ac.kr/sdhj/index.jsp?type=hj/GK14653_00IM0001_075a.jpg","1747_수현내면_075a")</f>
        <v>1747_수현내면_075a</v>
      </c>
      <c r="B793" s="5">
        <v>1747</v>
      </c>
      <c r="C793" s="5" t="s">
        <v>6612</v>
      </c>
      <c r="D793" s="5" t="s">
        <v>6613</v>
      </c>
      <c r="E793" s="5">
        <v>794</v>
      </c>
      <c r="F793" s="6">
        <v>1</v>
      </c>
      <c r="G793" s="6" t="s">
        <v>99</v>
      </c>
      <c r="H793" s="6" t="s">
        <v>100</v>
      </c>
      <c r="I793" s="6">
        <v>16</v>
      </c>
      <c r="L793" s="6">
        <v>2</v>
      </c>
      <c r="M793" s="5" t="s">
        <v>2908</v>
      </c>
      <c r="N793" s="5" t="s">
        <v>2909</v>
      </c>
      <c r="T793" s="6" t="s">
        <v>6615</v>
      </c>
      <c r="U793" s="6" t="s">
        <v>137</v>
      </c>
      <c r="V793" s="6" t="s">
        <v>138</v>
      </c>
      <c r="Y793" s="6" t="s">
        <v>2972</v>
      </c>
      <c r="Z793" s="6" t="s">
        <v>2973</v>
      </c>
      <c r="AC793" s="6">
        <v>17</v>
      </c>
      <c r="AD793" s="6" t="s">
        <v>188</v>
      </c>
      <c r="AE793" s="6" t="s">
        <v>189</v>
      </c>
      <c r="AF793" s="6" t="s">
        <v>6627</v>
      </c>
      <c r="AG793" s="6" t="s">
        <v>6628</v>
      </c>
      <c r="AU793" s="6" t="s">
        <v>861</v>
      </c>
      <c r="BC793" s="6" t="s">
        <v>6620</v>
      </c>
      <c r="BF793" s="6" t="s">
        <v>6617</v>
      </c>
    </row>
    <row r="794" spans="1:58" ht="13.5" customHeight="1">
      <c r="A794" s="8" t="str">
        <f>HYPERLINK("http://kyu.snu.ac.kr/sdhj/index.jsp?type=hj/GK14653_00IM0001_075a.jpg","1747_수현내면_075a")</f>
        <v>1747_수현내면_075a</v>
      </c>
      <c r="B794" s="5">
        <v>1747</v>
      </c>
      <c r="C794" s="5" t="s">
        <v>6612</v>
      </c>
      <c r="D794" s="5" t="s">
        <v>6613</v>
      </c>
      <c r="E794" s="5">
        <v>795</v>
      </c>
      <c r="F794" s="6">
        <v>1</v>
      </c>
      <c r="G794" s="6" t="s">
        <v>99</v>
      </c>
      <c r="H794" s="6" t="s">
        <v>100</v>
      </c>
      <c r="I794" s="6">
        <v>16</v>
      </c>
      <c r="L794" s="6">
        <v>2</v>
      </c>
      <c r="M794" s="5" t="s">
        <v>2908</v>
      </c>
      <c r="N794" s="5" t="s">
        <v>2909</v>
      </c>
      <c r="T794" s="6" t="s">
        <v>6615</v>
      </c>
      <c r="U794" s="6" t="s">
        <v>123</v>
      </c>
      <c r="V794" s="6" t="s">
        <v>124</v>
      </c>
      <c r="Y794" s="6" t="s">
        <v>2974</v>
      </c>
      <c r="Z794" s="6" t="s">
        <v>2975</v>
      </c>
      <c r="AC794" s="6">
        <v>48</v>
      </c>
      <c r="AD794" s="6" t="s">
        <v>224</v>
      </c>
      <c r="AE794" s="6" t="s">
        <v>225</v>
      </c>
    </row>
    <row r="795" spans="1:58" ht="13.5" customHeight="1">
      <c r="A795" s="8" t="str">
        <f>HYPERLINK("http://kyu.snu.ac.kr/sdhj/index.jsp?type=hj/GK14653_00IM0001_075a.jpg","1747_수현내면_075a")</f>
        <v>1747_수현내면_075a</v>
      </c>
      <c r="B795" s="5">
        <v>1747</v>
      </c>
      <c r="C795" s="5" t="s">
        <v>5727</v>
      </c>
      <c r="D795" s="5" t="s">
        <v>5751</v>
      </c>
      <c r="E795" s="5">
        <v>796</v>
      </c>
      <c r="F795" s="6">
        <v>1</v>
      </c>
      <c r="G795" s="6" t="s">
        <v>99</v>
      </c>
      <c r="H795" s="6" t="s">
        <v>100</v>
      </c>
      <c r="I795" s="6">
        <v>16</v>
      </c>
      <c r="L795" s="6">
        <v>2</v>
      </c>
      <c r="M795" s="5" t="s">
        <v>2908</v>
      </c>
      <c r="N795" s="5" t="s">
        <v>2909</v>
      </c>
      <c r="T795" s="6" t="s">
        <v>6615</v>
      </c>
      <c r="U795" s="6" t="s">
        <v>129</v>
      </c>
      <c r="V795" s="6" t="s">
        <v>130</v>
      </c>
      <c r="Y795" s="6" t="s">
        <v>2976</v>
      </c>
      <c r="Z795" s="6" t="s">
        <v>2977</v>
      </c>
      <c r="AF795" s="6" t="s">
        <v>194</v>
      </c>
      <c r="AG795" s="6" t="s">
        <v>6629</v>
      </c>
      <c r="AI795" s="6" t="s">
        <v>2551</v>
      </c>
      <c r="BC795" s="6" t="s">
        <v>6630</v>
      </c>
      <c r="BE795" s="6" t="s">
        <v>6631</v>
      </c>
      <c r="BF795" s="6" t="s">
        <v>5975</v>
      </c>
    </row>
    <row r="796" spans="1:58" ht="13.5" customHeight="1">
      <c r="A796" s="8" t="str">
        <f>HYPERLINK("http://kyu.snu.ac.kr/sdhj/index.jsp?type=hj/GK14653_00IM0001_075a.jpg","1747_수현내면_075a")</f>
        <v>1747_수현내면_075a</v>
      </c>
      <c r="B796" s="5">
        <v>1747</v>
      </c>
      <c r="C796" s="5" t="s">
        <v>5721</v>
      </c>
      <c r="D796" s="5" t="s">
        <v>5910</v>
      </c>
      <c r="E796" s="5">
        <v>797</v>
      </c>
      <c r="F796" s="6">
        <v>1</v>
      </c>
      <c r="G796" s="6" t="s">
        <v>99</v>
      </c>
      <c r="H796" s="6" t="s">
        <v>100</v>
      </c>
      <c r="I796" s="6">
        <v>16</v>
      </c>
      <c r="L796" s="6">
        <v>2</v>
      </c>
      <c r="M796" s="5" t="s">
        <v>2908</v>
      </c>
      <c r="N796" s="5" t="s">
        <v>2909</v>
      </c>
      <c r="T796" s="6" t="s">
        <v>6615</v>
      </c>
      <c r="U796" s="6" t="s">
        <v>129</v>
      </c>
      <c r="V796" s="6" t="s">
        <v>130</v>
      </c>
      <c r="Y796" s="6" t="s">
        <v>1153</v>
      </c>
      <c r="Z796" s="6" t="s">
        <v>1154</v>
      </c>
      <c r="AC796" s="6">
        <v>23</v>
      </c>
      <c r="AD796" s="6" t="s">
        <v>543</v>
      </c>
      <c r="AE796" s="6" t="s">
        <v>544</v>
      </c>
      <c r="AG796" s="6" t="s">
        <v>6632</v>
      </c>
      <c r="AI796" s="6" t="s">
        <v>2551</v>
      </c>
      <c r="BC796" s="6" t="s">
        <v>6633</v>
      </c>
      <c r="BE796" s="6" t="s">
        <v>6634</v>
      </c>
      <c r="BF796" s="6" t="s">
        <v>6111</v>
      </c>
    </row>
    <row r="797" spans="1:58" ht="13.5" customHeight="1">
      <c r="A797" s="8" t="str">
        <f>HYPERLINK("http://kyu.snu.ac.kr/sdhj/index.jsp?type=hj/GK14653_00IM0001_075a.jpg","1747_수현내면_075a")</f>
        <v>1747_수현내면_075a</v>
      </c>
      <c r="B797" s="5">
        <v>1747</v>
      </c>
      <c r="C797" s="5" t="s">
        <v>5944</v>
      </c>
      <c r="D797" s="5" t="s">
        <v>5945</v>
      </c>
      <c r="E797" s="5">
        <v>798</v>
      </c>
      <c r="F797" s="6">
        <v>1</v>
      </c>
      <c r="G797" s="6" t="s">
        <v>99</v>
      </c>
      <c r="H797" s="6" t="s">
        <v>100</v>
      </c>
      <c r="I797" s="6">
        <v>16</v>
      </c>
      <c r="L797" s="6">
        <v>2</v>
      </c>
      <c r="M797" s="5" t="s">
        <v>2908</v>
      </c>
      <c r="N797" s="5" t="s">
        <v>2909</v>
      </c>
      <c r="T797" s="6" t="s">
        <v>6615</v>
      </c>
      <c r="U797" s="6" t="s">
        <v>129</v>
      </c>
      <c r="V797" s="6" t="s">
        <v>130</v>
      </c>
      <c r="Y797" s="6" t="s">
        <v>1806</v>
      </c>
      <c r="Z797" s="6" t="s">
        <v>1807</v>
      </c>
      <c r="AC797" s="6">
        <v>18</v>
      </c>
      <c r="AD797" s="6" t="s">
        <v>840</v>
      </c>
      <c r="AE797" s="6" t="s">
        <v>841</v>
      </c>
      <c r="AG797" s="6" t="s">
        <v>6635</v>
      </c>
      <c r="AI797" s="6" t="s">
        <v>2551</v>
      </c>
      <c r="BC797" s="6" t="s">
        <v>6636</v>
      </c>
      <c r="BE797" s="6" t="s">
        <v>6637</v>
      </c>
      <c r="BF797" s="6" t="s">
        <v>6617</v>
      </c>
    </row>
    <row r="798" spans="1:58" ht="13.5" customHeight="1">
      <c r="A798" s="8" t="str">
        <f>HYPERLINK("http://kyu.snu.ac.kr/sdhj/index.jsp?type=hj/GK14653_00IM0001_075a.jpg","1747_수현내면_075a")</f>
        <v>1747_수현내면_075a</v>
      </c>
      <c r="B798" s="5">
        <v>1747</v>
      </c>
      <c r="C798" s="5" t="s">
        <v>6612</v>
      </c>
      <c r="D798" s="5" t="s">
        <v>6613</v>
      </c>
      <c r="E798" s="5">
        <v>799</v>
      </c>
      <c r="F798" s="6">
        <v>1</v>
      </c>
      <c r="G798" s="6" t="s">
        <v>99</v>
      </c>
      <c r="H798" s="6" t="s">
        <v>100</v>
      </c>
      <c r="I798" s="6">
        <v>16</v>
      </c>
      <c r="L798" s="6">
        <v>2</v>
      </c>
      <c r="M798" s="5" t="s">
        <v>2908</v>
      </c>
      <c r="N798" s="5" t="s">
        <v>2909</v>
      </c>
      <c r="T798" s="6" t="s">
        <v>6615</v>
      </c>
      <c r="U798" s="6" t="s">
        <v>129</v>
      </c>
      <c r="V798" s="6" t="s">
        <v>130</v>
      </c>
      <c r="Y798" s="6" t="s">
        <v>2978</v>
      </c>
      <c r="Z798" s="6" t="s">
        <v>2979</v>
      </c>
      <c r="AC798" s="6">
        <v>12</v>
      </c>
      <c r="AD798" s="6" t="s">
        <v>622</v>
      </c>
      <c r="AE798" s="6" t="s">
        <v>623</v>
      </c>
      <c r="AG798" s="6" t="s">
        <v>6635</v>
      </c>
      <c r="AI798" s="6" t="s">
        <v>2551</v>
      </c>
      <c r="BC798" s="6" t="s">
        <v>6636</v>
      </c>
      <c r="BE798" s="6" t="s">
        <v>6637</v>
      </c>
      <c r="BF798" s="6" t="s">
        <v>6638</v>
      </c>
    </row>
    <row r="799" spans="1:58" ht="13.5" customHeight="1">
      <c r="A799" s="8" t="str">
        <f>HYPERLINK("http://kyu.snu.ac.kr/sdhj/index.jsp?type=hj/GK14653_00IM0001_075a.jpg","1747_수현내면_075a")</f>
        <v>1747_수현내면_075a</v>
      </c>
      <c r="B799" s="5">
        <v>1747</v>
      </c>
      <c r="C799" s="5" t="s">
        <v>6612</v>
      </c>
      <c r="D799" s="5" t="s">
        <v>6613</v>
      </c>
      <c r="E799" s="5">
        <v>800</v>
      </c>
      <c r="F799" s="6">
        <v>1</v>
      </c>
      <c r="G799" s="6" t="s">
        <v>99</v>
      </c>
      <c r="H799" s="6" t="s">
        <v>100</v>
      </c>
      <c r="I799" s="6">
        <v>16</v>
      </c>
      <c r="L799" s="6">
        <v>2</v>
      </c>
      <c r="M799" s="5" t="s">
        <v>2908</v>
      </c>
      <c r="N799" s="5" t="s">
        <v>2909</v>
      </c>
      <c r="T799" s="6" t="s">
        <v>6615</v>
      </c>
      <c r="U799" s="6" t="s">
        <v>129</v>
      </c>
      <c r="V799" s="6" t="s">
        <v>130</v>
      </c>
      <c r="Y799" s="6" t="s">
        <v>2980</v>
      </c>
      <c r="Z799" s="6" t="s">
        <v>2981</v>
      </c>
      <c r="AC799" s="6">
        <v>6</v>
      </c>
      <c r="AD799" s="6" t="s">
        <v>133</v>
      </c>
      <c r="AE799" s="6" t="s">
        <v>134</v>
      </c>
      <c r="AF799" s="6" t="s">
        <v>6639</v>
      </c>
      <c r="AG799" s="6" t="s">
        <v>6640</v>
      </c>
      <c r="AH799" s="6" t="s">
        <v>2959</v>
      </c>
      <c r="AI799" s="6" t="s">
        <v>2551</v>
      </c>
      <c r="BC799" s="6" t="s">
        <v>6630</v>
      </c>
      <c r="BE799" s="6" t="s">
        <v>6631</v>
      </c>
      <c r="BF799" s="6" t="s">
        <v>6641</v>
      </c>
    </row>
    <row r="800" spans="1:58" ht="13.5" customHeight="1">
      <c r="A800" s="8" t="str">
        <f>HYPERLINK("http://kyu.snu.ac.kr/sdhj/index.jsp?type=hj/GK14653_00IM0001_075a.jpg","1747_수현내면_075a")</f>
        <v>1747_수현내면_075a</v>
      </c>
      <c r="B800" s="5">
        <v>1747</v>
      </c>
      <c r="C800" s="5" t="s">
        <v>5721</v>
      </c>
      <c r="D800" s="5" t="s">
        <v>5910</v>
      </c>
      <c r="E800" s="5">
        <v>801</v>
      </c>
      <c r="F800" s="6">
        <v>1</v>
      </c>
      <c r="G800" s="6" t="s">
        <v>99</v>
      </c>
      <c r="H800" s="6" t="s">
        <v>100</v>
      </c>
      <c r="I800" s="6">
        <v>16</v>
      </c>
      <c r="L800" s="6">
        <v>2</v>
      </c>
      <c r="M800" s="5" t="s">
        <v>2908</v>
      </c>
      <c r="N800" s="5" t="s">
        <v>2909</v>
      </c>
      <c r="T800" s="6" t="s">
        <v>6615</v>
      </c>
      <c r="U800" s="6" t="s">
        <v>2982</v>
      </c>
      <c r="V800" s="6" t="s">
        <v>2983</v>
      </c>
      <c r="Y800" s="6" t="s">
        <v>2984</v>
      </c>
      <c r="Z800" s="6" t="s">
        <v>2985</v>
      </c>
      <c r="AC800" s="6">
        <v>64</v>
      </c>
      <c r="AD800" s="6" t="s">
        <v>391</v>
      </c>
      <c r="AE800" s="6" t="s">
        <v>392</v>
      </c>
      <c r="AF800" s="6" t="s">
        <v>465</v>
      </c>
      <c r="AG800" s="6" t="s">
        <v>466</v>
      </c>
      <c r="AH800" s="6" t="s">
        <v>2182</v>
      </c>
      <c r="AI800" s="6" t="s">
        <v>2183</v>
      </c>
    </row>
    <row r="801" spans="1:72" ht="13.5" customHeight="1">
      <c r="A801" s="8" t="str">
        <f>HYPERLINK("http://kyu.snu.ac.kr/sdhj/index.jsp?type=hj/GK14653_00IM0001_075a.jpg","1747_수현내면_075a")</f>
        <v>1747_수현내면_075a</v>
      </c>
      <c r="B801" s="5">
        <v>1747</v>
      </c>
      <c r="C801" s="5" t="s">
        <v>6612</v>
      </c>
      <c r="D801" s="5" t="s">
        <v>6613</v>
      </c>
      <c r="E801" s="5">
        <v>802</v>
      </c>
      <c r="F801" s="6">
        <v>1</v>
      </c>
      <c r="G801" s="6" t="s">
        <v>99</v>
      </c>
      <c r="H801" s="6" t="s">
        <v>100</v>
      </c>
      <c r="I801" s="6">
        <v>16</v>
      </c>
      <c r="L801" s="6">
        <v>2</v>
      </c>
      <c r="M801" s="5" t="s">
        <v>2908</v>
      </c>
      <c r="N801" s="5" t="s">
        <v>2909</v>
      </c>
      <c r="T801" s="6" t="s">
        <v>6615</v>
      </c>
      <c r="U801" s="6" t="s">
        <v>129</v>
      </c>
      <c r="V801" s="6" t="s">
        <v>130</v>
      </c>
      <c r="Y801" s="6" t="s">
        <v>2986</v>
      </c>
      <c r="Z801" s="6" t="s">
        <v>2987</v>
      </c>
      <c r="AC801" s="6">
        <v>24</v>
      </c>
      <c r="AD801" s="6" t="s">
        <v>242</v>
      </c>
      <c r="AE801" s="6" t="s">
        <v>243</v>
      </c>
      <c r="BB801" s="6" t="s">
        <v>137</v>
      </c>
      <c r="BC801" s="6" t="s">
        <v>138</v>
      </c>
      <c r="BD801" s="6" t="s">
        <v>1645</v>
      </c>
      <c r="BE801" s="6" t="s">
        <v>1646</v>
      </c>
      <c r="BF801" s="6" t="s">
        <v>6618</v>
      </c>
    </row>
    <row r="802" spans="1:72" ht="13.5" customHeight="1">
      <c r="A802" s="8" t="str">
        <f>HYPERLINK("http://kyu.snu.ac.kr/sdhj/index.jsp?type=hj/GK14653_00IM0001_075a.jpg","1747_수현내면_075a")</f>
        <v>1747_수현내면_075a</v>
      </c>
      <c r="B802" s="5">
        <v>1747</v>
      </c>
      <c r="C802" s="5" t="s">
        <v>6612</v>
      </c>
      <c r="D802" s="5" t="s">
        <v>6613</v>
      </c>
      <c r="E802" s="5">
        <v>803</v>
      </c>
      <c r="F802" s="6">
        <v>1</v>
      </c>
      <c r="G802" s="6" t="s">
        <v>99</v>
      </c>
      <c r="H802" s="6" t="s">
        <v>100</v>
      </c>
      <c r="I802" s="6">
        <v>16</v>
      </c>
      <c r="L802" s="6">
        <v>2</v>
      </c>
      <c r="M802" s="5" t="s">
        <v>2908</v>
      </c>
      <c r="N802" s="5" t="s">
        <v>2909</v>
      </c>
      <c r="T802" s="6" t="s">
        <v>6615</v>
      </c>
      <c r="U802" s="6" t="s">
        <v>129</v>
      </c>
      <c r="V802" s="6" t="s">
        <v>130</v>
      </c>
      <c r="Y802" s="6" t="s">
        <v>2475</v>
      </c>
      <c r="Z802" s="6" t="s">
        <v>2047</v>
      </c>
      <c r="AC802" s="6">
        <v>10</v>
      </c>
      <c r="AD802" s="6" t="s">
        <v>206</v>
      </c>
      <c r="AE802" s="6" t="s">
        <v>207</v>
      </c>
      <c r="BB802" s="6" t="s">
        <v>137</v>
      </c>
      <c r="BC802" s="6" t="s">
        <v>138</v>
      </c>
      <c r="BD802" s="6" t="s">
        <v>2988</v>
      </c>
      <c r="BE802" s="6" t="s">
        <v>2149</v>
      </c>
      <c r="BF802" s="6" t="s">
        <v>6616</v>
      </c>
    </row>
    <row r="803" spans="1:72" ht="13.5" customHeight="1">
      <c r="A803" s="8" t="str">
        <f>HYPERLINK("http://kyu.snu.ac.kr/sdhj/index.jsp?type=hj/GK14653_00IM0001_075a.jpg","1747_수현내면_075a")</f>
        <v>1747_수현내면_075a</v>
      </c>
      <c r="B803" s="5">
        <v>1747</v>
      </c>
      <c r="C803" s="5" t="s">
        <v>6612</v>
      </c>
      <c r="D803" s="5" t="s">
        <v>6613</v>
      </c>
      <c r="E803" s="5">
        <v>804</v>
      </c>
      <c r="F803" s="6">
        <v>1</v>
      </c>
      <c r="G803" s="6" t="s">
        <v>99</v>
      </c>
      <c r="H803" s="6" t="s">
        <v>100</v>
      </c>
      <c r="I803" s="6">
        <v>16</v>
      </c>
      <c r="L803" s="6">
        <v>2</v>
      </c>
      <c r="M803" s="5" t="s">
        <v>2908</v>
      </c>
      <c r="N803" s="5" t="s">
        <v>2909</v>
      </c>
      <c r="T803" s="6" t="s">
        <v>6615</v>
      </c>
      <c r="U803" s="6" t="s">
        <v>1283</v>
      </c>
      <c r="V803" s="6" t="s">
        <v>1284</v>
      </c>
      <c r="Y803" s="6" t="s">
        <v>2989</v>
      </c>
      <c r="Z803" s="6" t="s">
        <v>2990</v>
      </c>
      <c r="AC803" s="6">
        <v>34</v>
      </c>
      <c r="AD803" s="6" t="s">
        <v>726</v>
      </c>
      <c r="AE803" s="6" t="s">
        <v>727</v>
      </c>
    </row>
    <row r="804" spans="1:72" ht="13.5" customHeight="1">
      <c r="A804" s="8" t="str">
        <f>HYPERLINK("http://kyu.snu.ac.kr/sdhj/index.jsp?type=hj/GK14653_00IM0001_075a.jpg","1747_수현내면_075a")</f>
        <v>1747_수현내면_075a</v>
      </c>
      <c r="B804" s="5">
        <v>1747</v>
      </c>
      <c r="C804" s="5" t="s">
        <v>6612</v>
      </c>
      <c r="D804" s="5" t="s">
        <v>6613</v>
      </c>
      <c r="E804" s="5">
        <v>805</v>
      </c>
      <c r="F804" s="6">
        <v>1</v>
      </c>
      <c r="G804" s="6" t="s">
        <v>99</v>
      </c>
      <c r="H804" s="6" t="s">
        <v>100</v>
      </c>
      <c r="I804" s="6">
        <v>16</v>
      </c>
      <c r="L804" s="6">
        <v>2</v>
      </c>
      <c r="M804" s="5" t="s">
        <v>2908</v>
      </c>
      <c r="N804" s="5" t="s">
        <v>2909</v>
      </c>
      <c r="T804" s="6" t="s">
        <v>6615</v>
      </c>
      <c r="U804" s="6" t="s">
        <v>137</v>
      </c>
      <c r="V804" s="6" t="s">
        <v>138</v>
      </c>
      <c r="Y804" s="6" t="s">
        <v>2991</v>
      </c>
      <c r="Z804" s="6" t="s">
        <v>2992</v>
      </c>
      <c r="AC804" s="6">
        <v>18</v>
      </c>
      <c r="AD804" s="6" t="s">
        <v>840</v>
      </c>
      <c r="AE804" s="6" t="s">
        <v>841</v>
      </c>
      <c r="AT804" s="6" t="s">
        <v>129</v>
      </c>
      <c r="AU804" s="6" t="s">
        <v>130</v>
      </c>
      <c r="AV804" s="6" t="s">
        <v>1868</v>
      </c>
      <c r="AW804" s="6" t="s">
        <v>1869</v>
      </c>
      <c r="BB804" s="6" t="s">
        <v>830</v>
      </c>
      <c r="BC804" s="6" t="s">
        <v>6620</v>
      </c>
      <c r="BF804" s="6" t="s">
        <v>6618</v>
      </c>
    </row>
    <row r="805" spans="1:72" ht="13.5" customHeight="1">
      <c r="A805" s="8" t="str">
        <f>HYPERLINK("http://kyu.snu.ac.kr/sdhj/index.jsp?type=hj/GK14653_00IM0001_075a.jpg","1747_수현내면_075a")</f>
        <v>1747_수현내면_075a</v>
      </c>
      <c r="B805" s="5">
        <v>1747</v>
      </c>
      <c r="C805" s="5" t="s">
        <v>6612</v>
      </c>
      <c r="D805" s="5" t="s">
        <v>6613</v>
      </c>
      <c r="E805" s="5">
        <v>806</v>
      </c>
      <c r="F805" s="6">
        <v>1</v>
      </c>
      <c r="G805" s="6" t="s">
        <v>99</v>
      </c>
      <c r="H805" s="6" t="s">
        <v>100</v>
      </c>
      <c r="I805" s="6">
        <v>16</v>
      </c>
      <c r="L805" s="6">
        <v>2</v>
      </c>
      <c r="M805" s="5" t="s">
        <v>2908</v>
      </c>
      <c r="N805" s="5" t="s">
        <v>2909</v>
      </c>
      <c r="T805" s="6" t="s">
        <v>6615</v>
      </c>
      <c r="U805" s="6" t="s">
        <v>137</v>
      </c>
      <c r="V805" s="6" t="s">
        <v>138</v>
      </c>
      <c r="Y805" s="6" t="s">
        <v>2993</v>
      </c>
      <c r="Z805" s="6" t="s">
        <v>2994</v>
      </c>
      <c r="AC805" s="6">
        <v>16</v>
      </c>
      <c r="AD805" s="6" t="s">
        <v>435</v>
      </c>
      <c r="AE805" s="6" t="s">
        <v>436</v>
      </c>
      <c r="BB805" s="6" t="s">
        <v>137</v>
      </c>
      <c r="BC805" s="6" t="s">
        <v>138</v>
      </c>
      <c r="BD805" s="6" t="s">
        <v>2995</v>
      </c>
      <c r="BE805" s="6" t="s">
        <v>2996</v>
      </c>
      <c r="BF805" s="6" t="s">
        <v>6616</v>
      </c>
    </row>
    <row r="806" spans="1:72" ht="13.5" customHeight="1">
      <c r="A806" s="8" t="str">
        <f>HYPERLINK("http://kyu.snu.ac.kr/sdhj/index.jsp?type=hj/GK14653_00IM0001_075a.jpg","1747_수현내면_075a")</f>
        <v>1747_수현내면_075a</v>
      </c>
      <c r="B806" s="5">
        <v>1747</v>
      </c>
      <c r="C806" s="5" t="s">
        <v>6612</v>
      </c>
      <c r="D806" s="5" t="s">
        <v>6613</v>
      </c>
      <c r="E806" s="5">
        <v>807</v>
      </c>
      <c r="F806" s="6">
        <v>1</v>
      </c>
      <c r="G806" s="6" t="s">
        <v>99</v>
      </c>
      <c r="H806" s="6" t="s">
        <v>100</v>
      </c>
      <c r="I806" s="6">
        <v>16</v>
      </c>
      <c r="L806" s="6">
        <v>2</v>
      </c>
      <c r="M806" s="5" t="s">
        <v>2908</v>
      </c>
      <c r="N806" s="5" t="s">
        <v>2909</v>
      </c>
      <c r="T806" s="6" t="s">
        <v>6615</v>
      </c>
      <c r="U806" s="6" t="s">
        <v>129</v>
      </c>
      <c r="V806" s="6" t="s">
        <v>130</v>
      </c>
      <c r="Y806" s="6" t="s">
        <v>2997</v>
      </c>
      <c r="Z806" s="6" t="s">
        <v>1739</v>
      </c>
      <c r="AC806" s="6">
        <v>13</v>
      </c>
      <c r="AD806" s="6" t="s">
        <v>397</v>
      </c>
      <c r="AE806" s="6" t="s">
        <v>398</v>
      </c>
      <c r="BD806" s="6" t="s">
        <v>2941</v>
      </c>
      <c r="BE806" s="6" t="s">
        <v>2942</v>
      </c>
      <c r="BF806" s="6" t="s">
        <v>6616</v>
      </c>
    </row>
    <row r="807" spans="1:72" ht="13.5" customHeight="1">
      <c r="A807" s="8" t="str">
        <f>HYPERLINK("http://kyu.snu.ac.kr/sdhj/index.jsp?type=hj/GK14653_00IM0001_075b.jpg","1747_수현내면_075b")</f>
        <v>1747_수현내면_075b</v>
      </c>
      <c r="B807" s="5">
        <v>1747</v>
      </c>
      <c r="C807" s="5" t="s">
        <v>6612</v>
      </c>
      <c r="D807" s="5" t="s">
        <v>6613</v>
      </c>
      <c r="E807" s="5">
        <v>808</v>
      </c>
      <c r="F807" s="6">
        <v>1</v>
      </c>
      <c r="G807" s="6" t="s">
        <v>99</v>
      </c>
      <c r="H807" s="6" t="s">
        <v>100</v>
      </c>
      <c r="I807" s="6">
        <v>16</v>
      </c>
      <c r="L807" s="6">
        <v>3</v>
      </c>
      <c r="M807" s="5" t="s">
        <v>2998</v>
      </c>
      <c r="N807" s="5" t="s">
        <v>2999</v>
      </c>
      <c r="T807" s="6" t="s">
        <v>6642</v>
      </c>
      <c r="U807" s="6" t="s">
        <v>73</v>
      </c>
      <c r="V807" s="6" t="s">
        <v>74</v>
      </c>
      <c r="W807" s="6" t="s">
        <v>75</v>
      </c>
      <c r="X807" s="6" t="s">
        <v>76</v>
      </c>
      <c r="Y807" s="6" t="s">
        <v>3000</v>
      </c>
      <c r="Z807" s="6" t="s">
        <v>3001</v>
      </c>
      <c r="AC807" s="6">
        <v>63</v>
      </c>
      <c r="AD807" s="6" t="s">
        <v>379</v>
      </c>
      <c r="AE807" s="6" t="s">
        <v>380</v>
      </c>
      <c r="AJ807" s="6" t="s">
        <v>33</v>
      </c>
      <c r="AK807" s="6" t="s">
        <v>34</v>
      </c>
      <c r="AL807" s="6" t="s">
        <v>81</v>
      </c>
      <c r="AM807" s="6" t="s">
        <v>82</v>
      </c>
      <c r="AT807" s="6" t="s">
        <v>83</v>
      </c>
      <c r="AU807" s="6" t="s">
        <v>84</v>
      </c>
      <c r="AV807" s="6" t="s">
        <v>2684</v>
      </c>
      <c r="AW807" s="6" t="s">
        <v>6517</v>
      </c>
      <c r="BG807" s="6" t="s">
        <v>83</v>
      </c>
      <c r="BH807" s="6" t="s">
        <v>84</v>
      </c>
      <c r="BI807" s="6" t="s">
        <v>2685</v>
      </c>
      <c r="BJ807" s="6" t="s">
        <v>2686</v>
      </c>
      <c r="BK807" s="6" t="s">
        <v>910</v>
      </c>
      <c r="BL807" s="6" t="s">
        <v>911</v>
      </c>
      <c r="BM807" s="6" t="s">
        <v>912</v>
      </c>
      <c r="BN807" s="6" t="s">
        <v>913</v>
      </c>
      <c r="BO807" s="6" t="s">
        <v>533</v>
      </c>
      <c r="BP807" s="6" t="s">
        <v>534</v>
      </c>
      <c r="BQ807" s="6" t="s">
        <v>3002</v>
      </c>
      <c r="BR807" s="6" t="s">
        <v>6643</v>
      </c>
      <c r="BS807" s="6" t="s">
        <v>1240</v>
      </c>
      <c r="BT807" s="6" t="s">
        <v>1241</v>
      </c>
    </row>
    <row r="808" spans="1:72" ht="13.5" customHeight="1">
      <c r="A808" s="8" t="str">
        <f>HYPERLINK("http://kyu.snu.ac.kr/sdhj/index.jsp?type=hj/GK14653_00IM0001_075b.jpg","1747_수현내면_075b")</f>
        <v>1747_수현내면_075b</v>
      </c>
      <c r="B808" s="5">
        <v>1747</v>
      </c>
      <c r="C808" s="5" t="s">
        <v>5832</v>
      </c>
      <c r="D808" s="5" t="s">
        <v>5833</v>
      </c>
      <c r="E808" s="5">
        <v>809</v>
      </c>
      <c r="F808" s="6">
        <v>1</v>
      </c>
      <c r="G808" s="6" t="s">
        <v>99</v>
      </c>
      <c r="H808" s="6" t="s">
        <v>100</v>
      </c>
      <c r="I808" s="6">
        <v>16</v>
      </c>
      <c r="L808" s="6">
        <v>3</v>
      </c>
      <c r="M808" s="5" t="s">
        <v>2998</v>
      </c>
      <c r="N808" s="5" t="s">
        <v>2999</v>
      </c>
      <c r="S808" s="6" t="s">
        <v>101</v>
      </c>
      <c r="T808" s="6" t="s">
        <v>102</v>
      </c>
      <c r="W808" s="6" t="s">
        <v>103</v>
      </c>
      <c r="X808" s="6" t="s">
        <v>104</v>
      </c>
      <c r="Y808" s="6" t="s">
        <v>105</v>
      </c>
      <c r="Z808" s="6" t="s">
        <v>106</v>
      </c>
      <c r="AC808" s="6">
        <v>65</v>
      </c>
      <c r="AD808" s="6" t="s">
        <v>180</v>
      </c>
      <c r="AE808" s="6" t="s">
        <v>181</v>
      </c>
      <c r="AJ808" s="6" t="s">
        <v>109</v>
      </c>
      <c r="AK808" s="6" t="s">
        <v>110</v>
      </c>
      <c r="AL808" s="6" t="s">
        <v>285</v>
      </c>
      <c r="AM808" s="6" t="s">
        <v>286</v>
      </c>
      <c r="AT808" s="6" t="s">
        <v>93</v>
      </c>
      <c r="AU808" s="6" t="s">
        <v>94</v>
      </c>
      <c r="AV808" s="6" t="s">
        <v>3003</v>
      </c>
      <c r="AW808" s="6" t="s">
        <v>3004</v>
      </c>
      <c r="BG808" s="6" t="s">
        <v>3005</v>
      </c>
      <c r="BH808" s="6" t="s">
        <v>3006</v>
      </c>
      <c r="BI808" s="6" t="s">
        <v>3007</v>
      </c>
      <c r="BJ808" s="6" t="s">
        <v>3008</v>
      </c>
      <c r="BK808" s="6" t="s">
        <v>273</v>
      </c>
      <c r="BL808" s="6" t="s">
        <v>6644</v>
      </c>
      <c r="BM808" s="6" t="s">
        <v>3009</v>
      </c>
      <c r="BN808" s="6" t="s">
        <v>3010</v>
      </c>
      <c r="BO808" s="6" t="s">
        <v>83</v>
      </c>
      <c r="BP808" s="6" t="s">
        <v>84</v>
      </c>
      <c r="BQ808" s="6" t="s">
        <v>3011</v>
      </c>
      <c r="BR808" s="6" t="s">
        <v>3012</v>
      </c>
      <c r="BS808" s="6" t="s">
        <v>3013</v>
      </c>
      <c r="BT808" s="6" t="s">
        <v>6645</v>
      </c>
    </row>
    <row r="809" spans="1:72" ht="13.5" customHeight="1">
      <c r="A809" s="8" t="str">
        <f>HYPERLINK("http://kyu.snu.ac.kr/sdhj/index.jsp?type=hj/GK14653_00IM0001_075b.jpg","1747_수현내면_075b")</f>
        <v>1747_수현내면_075b</v>
      </c>
      <c r="B809" s="5">
        <v>1747</v>
      </c>
      <c r="C809" s="5" t="s">
        <v>5869</v>
      </c>
      <c r="D809" s="5" t="s">
        <v>5870</v>
      </c>
      <c r="E809" s="5">
        <v>810</v>
      </c>
      <c r="F809" s="6">
        <v>1</v>
      </c>
      <c r="G809" s="6" t="s">
        <v>99</v>
      </c>
      <c r="H809" s="6" t="s">
        <v>100</v>
      </c>
      <c r="I809" s="6">
        <v>16</v>
      </c>
      <c r="L809" s="6">
        <v>3</v>
      </c>
      <c r="M809" s="5" t="s">
        <v>2998</v>
      </c>
      <c r="N809" s="5" t="s">
        <v>2999</v>
      </c>
      <c r="S809" s="6" t="s">
        <v>248</v>
      </c>
      <c r="T809" s="6" t="s">
        <v>249</v>
      </c>
      <c r="Y809" s="6" t="s">
        <v>3014</v>
      </c>
      <c r="Z809" s="6" t="s">
        <v>3015</v>
      </c>
      <c r="AA809" s="6" t="s">
        <v>3016</v>
      </c>
      <c r="AB809" s="6" t="s">
        <v>3017</v>
      </c>
      <c r="AC809" s="6">
        <v>21</v>
      </c>
      <c r="AD809" s="6" t="s">
        <v>127</v>
      </c>
      <c r="AE809" s="6" t="s">
        <v>128</v>
      </c>
    </row>
    <row r="810" spans="1:72" ht="13.5" customHeight="1">
      <c r="A810" s="8" t="str">
        <f>HYPERLINK("http://kyu.snu.ac.kr/sdhj/index.jsp?type=hj/GK14653_00IM0001_075b.jpg","1747_수현내면_075b")</f>
        <v>1747_수현내면_075b</v>
      </c>
      <c r="B810" s="5">
        <v>1747</v>
      </c>
      <c r="C810" s="5" t="s">
        <v>6037</v>
      </c>
      <c r="D810" s="5" t="s">
        <v>6038</v>
      </c>
      <c r="E810" s="5">
        <v>811</v>
      </c>
      <c r="F810" s="6">
        <v>1</v>
      </c>
      <c r="G810" s="6" t="s">
        <v>99</v>
      </c>
      <c r="H810" s="6" t="s">
        <v>100</v>
      </c>
      <c r="I810" s="6">
        <v>16</v>
      </c>
      <c r="L810" s="6">
        <v>3</v>
      </c>
      <c r="M810" s="5" t="s">
        <v>2998</v>
      </c>
      <c r="N810" s="5" t="s">
        <v>2999</v>
      </c>
      <c r="T810" s="6" t="s">
        <v>6646</v>
      </c>
      <c r="U810" s="6" t="s">
        <v>2445</v>
      </c>
      <c r="V810" s="6" t="s">
        <v>2446</v>
      </c>
      <c r="Y810" s="6" t="s">
        <v>3018</v>
      </c>
      <c r="Z810" s="6" t="s">
        <v>6647</v>
      </c>
      <c r="AC810" s="6">
        <v>63</v>
      </c>
      <c r="AD810" s="6" t="s">
        <v>379</v>
      </c>
      <c r="AE810" s="6" t="s">
        <v>380</v>
      </c>
    </row>
    <row r="811" spans="1:72" ht="13.5" customHeight="1">
      <c r="A811" s="8" t="str">
        <f>HYPERLINK("http://kyu.snu.ac.kr/sdhj/index.jsp?type=hj/GK14653_00IM0001_075b.jpg","1747_수현내면_075b")</f>
        <v>1747_수현내면_075b</v>
      </c>
      <c r="B811" s="5">
        <v>1747</v>
      </c>
      <c r="C811" s="5" t="s">
        <v>6037</v>
      </c>
      <c r="D811" s="5" t="s">
        <v>6038</v>
      </c>
      <c r="E811" s="5">
        <v>812</v>
      </c>
      <c r="F811" s="6">
        <v>1</v>
      </c>
      <c r="G811" s="6" t="s">
        <v>99</v>
      </c>
      <c r="H811" s="6" t="s">
        <v>100</v>
      </c>
      <c r="I811" s="6">
        <v>16</v>
      </c>
      <c r="L811" s="6">
        <v>3</v>
      </c>
      <c r="M811" s="5" t="s">
        <v>2998</v>
      </c>
      <c r="N811" s="5" t="s">
        <v>2999</v>
      </c>
      <c r="T811" s="6" t="s">
        <v>6646</v>
      </c>
      <c r="U811" s="6" t="s">
        <v>137</v>
      </c>
      <c r="V811" s="6" t="s">
        <v>138</v>
      </c>
      <c r="Y811" s="6" t="s">
        <v>3019</v>
      </c>
      <c r="Z811" s="6" t="s">
        <v>3020</v>
      </c>
      <c r="AC811" s="6">
        <v>58</v>
      </c>
      <c r="AD811" s="6" t="s">
        <v>783</v>
      </c>
      <c r="AE811" s="6" t="s">
        <v>784</v>
      </c>
    </row>
    <row r="812" spans="1:72" ht="13.5" customHeight="1">
      <c r="A812" s="8" t="str">
        <f>HYPERLINK("http://kyu.snu.ac.kr/sdhj/index.jsp?type=hj/GK14653_00IM0001_075b.jpg","1747_수현내면_075b")</f>
        <v>1747_수현내면_075b</v>
      </c>
      <c r="B812" s="5">
        <v>1747</v>
      </c>
      <c r="C812" s="5" t="s">
        <v>6037</v>
      </c>
      <c r="D812" s="5" t="s">
        <v>6038</v>
      </c>
      <c r="E812" s="5">
        <v>813</v>
      </c>
      <c r="F812" s="6">
        <v>1</v>
      </c>
      <c r="G812" s="6" t="s">
        <v>99</v>
      </c>
      <c r="H812" s="6" t="s">
        <v>100</v>
      </c>
      <c r="I812" s="6">
        <v>16</v>
      </c>
      <c r="L812" s="6">
        <v>3</v>
      </c>
      <c r="M812" s="5" t="s">
        <v>2998</v>
      </c>
      <c r="N812" s="5" t="s">
        <v>2999</v>
      </c>
      <c r="T812" s="6" t="s">
        <v>6646</v>
      </c>
      <c r="U812" s="6" t="s">
        <v>3021</v>
      </c>
      <c r="V812" s="6" t="s">
        <v>3022</v>
      </c>
      <c r="Y812" s="6" t="s">
        <v>2879</v>
      </c>
      <c r="Z812" s="6" t="s">
        <v>2880</v>
      </c>
      <c r="AC812" s="6">
        <v>20</v>
      </c>
      <c r="AD812" s="6" t="s">
        <v>1198</v>
      </c>
      <c r="AE812" s="6" t="s">
        <v>1199</v>
      </c>
    </row>
    <row r="813" spans="1:72" ht="13.5" customHeight="1">
      <c r="A813" s="8" t="str">
        <f>HYPERLINK("http://kyu.snu.ac.kr/sdhj/index.jsp?type=hj/GK14653_00IM0001_075b.jpg","1747_수현내면_075b")</f>
        <v>1747_수현내면_075b</v>
      </c>
      <c r="B813" s="5">
        <v>1747</v>
      </c>
      <c r="C813" s="5" t="s">
        <v>5727</v>
      </c>
      <c r="D813" s="5" t="s">
        <v>5751</v>
      </c>
      <c r="E813" s="5">
        <v>814</v>
      </c>
      <c r="F813" s="6">
        <v>1</v>
      </c>
      <c r="G813" s="6" t="s">
        <v>99</v>
      </c>
      <c r="H813" s="6" t="s">
        <v>100</v>
      </c>
      <c r="I813" s="6">
        <v>16</v>
      </c>
      <c r="L813" s="6">
        <v>3</v>
      </c>
      <c r="M813" s="5" t="s">
        <v>2998</v>
      </c>
      <c r="N813" s="5" t="s">
        <v>2999</v>
      </c>
      <c r="T813" s="6" t="s">
        <v>6646</v>
      </c>
      <c r="U813" s="6" t="s">
        <v>137</v>
      </c>
      <c r="V813" s="6" t="s">
        <v>138</v>
      </c>
      <c r="Y813" s="6" t="s">
        <v>3023</v>
      </c>
      <c r="Z813" s="6" t="s">
        <v>3024</v>
      </c>
      <c r="AC813" s="6">
        <v>64</v>
      </c>
      <c r="AD813" s="6" t="s">
        <v>391</v>
      </c>
      <c r="AE813" s="6" t="s">
        <v>392</v>
      </c>
    </row>
    <row r="814" spans="1:72" ht="13.5" customHeight="1">
      <c r="A814" s="8" t="str">
        <f>HYPERLINK("http://kyu.snu.ac.kr/sdhj/index.jsp?type=hj/GK14653_00IM0001_075b.jpg","1747_수현내면_075b")</f>
        <v>1747_수현내면_075b</v>
      </c>
      <c r="B814" s="5">
        <v>1747</v>
      </c>
      <c r="C814" s="5" t="s">
        <v>6037</v>
      </c>
      <c r="D814" s="5" t="s">
        <v>6038</v>
      </c>
      <c r="E814" s="5">
        <v>815</v>
      </c>
      <c r="F814" s="6">
        <v>1</v>
      </c>
      <c r="G814" s="6" t="s">
        <v>99</v>
      </c>
      <c r="H814" s="6" t="s">
        <v>100</v>
      </c>
      <c r="I814" s="6">
        <v>16</v>
      </c>
      <c r="L814" s="6">
        <v>3</v>
      </c>
      <c r="M814" s="5" t="s">
        <v>2998</v>
      </c>
      <c r="N814" s="5" t="s">
        <v>2999</v>
      </c>
      <c r="T814" s="6" t="s">
        <v>6646</v>
      </c>
      <c r="U814" s="6" t="s">
        <v>137</v>
      </c>
      <c r="V814" s="6" t="s">
        <v>138</v>
      </c>
      <c r="Y814" s="6" t="s">
        <v>2883</v>
      </c>
      <c r="Z814" s="6" t="s">
        <v>2884</v>
      </c>
      <c r="AC814" s="6">
        <v>4</v>
      </c>
    </row>
    <row r="815" spans="1:72" ht="13.5" customHeight="1">
      <c r="A815" s="8" t="str">
        <f>HYPERLINK("http://kyu.snu.ac.kr/sdhj/index.jsp?type=hj/GK14653_00IM0001_075b.jpg","1747_수현내면_075b")</f>
        <v>1747_수현내면_075b</v>
      </c>
      <c r="B815" s="5">
        <v>1747</v>
      </c>
      <c r="C815" s="5" t="s">
        <v>6037</v>
      </c>
      <c r="D815" s="5" t="s">
        <v>6038</v>
      </c>
      <c r="E815" s="5">
        <v>816</v>
      </c>
      <c r="F815" s="6">
        <v>1</v>
      </c>
      <c r="G815" s="6" t="s">
        <v>99</v>
      </c>
      <c r="H815" s="6" t="s">
        <v>100</v>
      </c>
      <c r="I815" s="6">
        <v>16</v>
      </c>
      <c r="L815" s="6">
        <v>3</v>
      </c>
      <c r="M815" s="5" t="s">
        <v>2998</v>
      </c>
      <c r="N815" s="5" t="s">
        <v>2999</v>
      </c>
      <c r="T815" s="6" t="s">
        <v>6646</v>
      </c>
      <c r="U815" s="6" t="s">
        <v>137</v>
      </c>
      <c r="V815" s="6" t="s">
        <v>138</v>
      </c>
      <c r="Y815" s="6" t="s">
        <v>3025</v>
      </c>
      <c r="Z815" s="6" t="s">
        <v>3026</v>
      </c>
      <c r="AC815" s="6">
        <v>50</v>
      </c>
      <c r="AD815" s="6" t="s">
        <v>686</v>
      </c>
      <c r="AE815" s="6" t="s">
        <v>578</v>
      </c>
      <c r="AF815" s="6" t="s">
        <v>135</v>
      </c>
      <c r="AG815" s="6" t="s">
        <v>136</v>
      </c>
    </row>
    <row r="816" spans="1:72" ht="13.5" customHeight="1">
      <c r="A816" s="8" t="str">
        <f>HYPERLINK("http://kyu.snu.ac.kr/sdhj/index.jsp?type=hj/GK14653_00IM0001_075b.jpg","1747_수현내면_075b")</f>
        <v>1747_수현내면_075b</v>
      </c>
      <c r="B816" s="5">
        <v>1747</v>
      </c>
      <c r="C816" s="5" t="s">
        <v>6037</v>
      </c>
      <c r="D816" s="5" t="s">
        <v>6038</v>
      </c>
      <c r="E816" s="5">
        <v>817</v>
      </c>
      <c r="F816" s="6">
        <v>1</v>
      </c>
      <c r="G816" s="6" t="s">
        <v>99</v>
      </c>
      <c r="H816" s="6" t="s">
        <v>100</v>
      </c>
      <c r="I816" s="6">
        <v>16</v>
      </c>
      <c r="L816" s="6">
        <v>4</v>
      </c>
      <c r="M816" s="5" t="s">
        <v>3027</v>
      </c>
      <c r="N816" s="5" t="s">
        <v>3028</v>
      </c>
      <c r="T816" s="6" t="s">
        <v>6648</v>
      </c>
      <c r="U816" s="6" t="s">
        <v>73</v>
      </c>
      <c r="V816" s="6" t="s">
        <v>74</v>
      </c>
      <c r="W816" s="6" t="s">
        <v>75</v>
      </c>
      <c r="X816" s="6" t="s">
        <v>76</v>
      </c>
      <c r="Y816" s="6" t="s">
        <v>3029</v>
      </c>
      <c r="Z816" s="6" t="s">
        <v>3030</v>
      </c>
      <c r="AA816" s="6" t="s">
        <v>3031</v>
      </c>
      <c r="AB816" s="6" t="s">
        <v>225</v>
      </c>
      <c r="AC816" s="6">
        <v>42</v>
      </c>
      <c r="AD816" s="6" t="s">
        <v>447</v>
      </c>
      <c r="AE816" s="6" t="s">
        <v>448</v>
      </c>
      <c r="AJ816" s="6" t="s">
        <v>33</v>
      </c>
      <c r="AK816" s="6" t="s">
        <v>34</v>
      </c>
      <c r="AL816" s="6" t="s">
        <v>81</v>
      </c>
      <c r="AM816" s="6" t="s">
        <v>82</v>
      </c>
      <c r="AT816" s="6" t="s">
        <v>93</v>
      </c>
      <c r="AU816" s="6" t="s">
        <v>94</v>
      </c>
      <c r="AV816" s="6" t="s">
        <v>2836</v>
      </c>
      <c r="AW816" s="6" t="s">
        <v>2837</v>
      </c>
      <c r="BG816" s="6" t="s">
        <v>83</v>
      </c>
      <c r="BH816" s="6" t="s">
        <v>84</v>
      </c>
      <c r="BI816" s="6" t="s">
        <v>2838</v>
      </c>
      <c r="BJ816" s="6" t="s">
        <v>2839</v>
      </c>
      <c r="BK816" s="6" t="s">
        <v>83</v>
      </c>
      <c r="BL816" s="6" t="s">
        <v>84</v>
      </c>
      <c r="BM816" s="6" t="s">
        <v>2685</v>
      </c>
      <c r="BN816" s="6" t="s">
        <v>2686</v>
      </c>
      <c r="BO816" s="6" t="s">
        <v>93</v>
      </c>
      <c r="BP816" s="6" t="s">
        <v>94</v>
      </c>
      <c r="BQ816" s="6" t="s">
        <v>3032</v>
      </c>
      <c r="BR816" s="6" t="s">
        <v>6649</v>
      </c>
      <c r="BS816" s="6" t="s">
        <v>1079</v>
      </c>
      <c r="BT816" s="6" t="s">
        <v>1080</v>
      </c>
    </row>
    <row r="817" spans="1:72" ht="13.5" customHeight="1">
      <c r="A817" s="8" t="str">
        <f>HYPERLINK("http://kyu.snu.ac.kr/sdhj/index.jsp?type=hj/GK14653_00IM0001_075b.jpg","1747_수현내면_075b")</f>
        <v>1747_수현내면_075b</v>
      </c>
      <c r="B817" s="5">
        <v>1747</v>
      </c>
      <c r="C817" s="5" t="s">
        <v>5832</v>
      </c>
      <c r="D817" s="5" t="s">
        <v>5833</v>
      </c>
      <c r="E817" s="5">
        <v>818</v>
      </c>
      <c r="F817" s="6">
        <v>1</v>
      </c>
      <c r="G817" s="6" t="s">
        <v>99</v>
      </c>
      <c r="H817" s="6" t="s">
        <v>100</v>
      </c>
      <c r="I817" s="6">
        <v>16</v>
      </c>
      <c r="L817" s="6">
        <v>4</v>
      </c>
      <c r="M817" s="5" t="s">
        <v>3027</v>
      </c>
      <c r="N817" s="5" t="s">
        <v>3028</v>
      </c>
      <c r="S817" s="6" t="s">
        <v>101</v>
      </c>
      <c r="T817" s="6" t="s">
        <v>102</v>
      </c>
      <c r="W817" s="6" t="s">
        <v>103</v>
      </c>
      <c r="X817" s="6" t="s">
        <v>104</v>
      </c>
      <c r="Y817" s="6" t="s">
        <v>105</v>
      </c>
      <c r="Z817" s="6" t="s">
        <v>106</v>
      </c>
      <c r="AC817" s="6">
        <v>39</v>
      </c>
      <c r="AD817" s="6" t="s">
        <v>431</v>
      </c>
      <c r="AE817" s="6" t="s">
        <v>432</v>
      </c>
      <c r="AJ817" s="6" t="s">
        <v>109</v>
      </c>
      <c r="AK817" s="6" t="s">
        <v>110</v>
      </c>
      <c r="AL817" s="6" t="s">
        <v>639</v>
      </c>
      <c r="AM817" s="6" t="s">
        <v>640</v>
      </c>
      <c r="AT817" s="6" t="s">
        <v>93</v>
      </c>
      <c r="AU817" s="6" t="s">
        <v>94</v>
      </c>
      <c r="AV817" s="6" t="s">
        <v>3033</v>
      </c>
      <c r="AW817" s="6" t="s">
        <v>3034</v>
      </c>
      <c r="BG817" s="6" t="s">
        <v>93</v>
      </c>
      <c r="BH817" s="6" t="s">
        <v>94</v>
      </c>
      <c r="BI817" s="6" t="s">
        <v>3035</v>
      </c>
      <c r="BJ817" s="6" t="s">
        <v>3036</v>
      </c>
      <c r="BK817" s="6" t="s">
        <v>3037</v>
      </c>
      <c r="BL817" s="6" t="s">
        <v>3038</v>
      </c>
      <c r="BM817" s="6" t="s">
        <v>3039</v>
      </c>
      <c r="BN817" s="6" t="s">
        <v>3040</v>
      </c>
      <c r="BO817" s="6" t="s">
        <v>93</v>
      </c>
      <c r="BP817" s="6" t="s">
        <v>94</v>
      </c>
      <c r="BQ817" s="6" t="s">
        <v>3041</v>
      </c>
      <c r="BR817" s="6" t="s">
        <v>6650</v>
      </c>
      <c r="BS817" s="6" t="s">
        <v>1079</v>
      </c>
      <c r="BT817" s="6" t="s">
        <v>1080</v>
      </c>
    </row>
    <row r="818" spans="1:72" ht="13.5" customHeight="1">
      <c r="A818" s="8" t="str">
        <f>HYPERLINK("http://kyu.snu.ac.kr/sdhj/index.jsp?type=hj/GK14653_00IM0001_075b.jpg","1747_수현내면_075b")</f>
        <v>1747_수현내면_075b</v>
      </c>
      <c r="B818" s="5">
        <v>1747</v>
      </c>
      <c r="C818" s="5" t="s">
        <v>6651</v>
      </c>
      <c r="D818" s="5" t="s">
        <v>6652</v>
      </c>
      <c r="E818" s="5">
        <v>819</v>
      </c>
      <c r="F818" s="6">
        <v>1</v>
      </c>
      <c r="G818" s="6" t="s">
        <v>99</v>
      </c>
      <c r="H818" s="6" t="s">
        <v>100</v>
      </c>
      <c r="I818" s="6">
        <v>16</v>
      </c>
      <c r="L818" s="6">
        <v>4</v>
      </c>
      <c r="M818" s="5" t="s">
        <v>3027</v>
      </c>
      <c r="N818" s="5" t="s">
        <v>3028</v>
      </c>
      <c r="S818" s="6" t="s">
        <v>1186</v>
      </c>
      <c r="T818" s="6" t="s">
        <v>1187</v>
      </c>
      <c r="W818" s="6" t="s">
        <v>677</v>
      </c>
      <c r="X818" s="6" t="s">
        <v>6653</v>
      </c>
      <c r="Y818" s="6" t="s">
        <v>105</v>
      </c>
      <c r="Z818" s="6" t="s">
        <v>106</v>
      </c>
      <c r="AC818" s="6">
        <v>59</v>
      </c>
      <c r="AD818" s="6" t="s">
        <v>1188</v>
      </c>
      <c r="AE818" s="6" t="s">
        <v>1189</v>
      </c>
    </row>
    <row r="819" spans="1:72" ht="13.5" customHeight="1">
      <c r="A819" s="8" t="str">
        <f>HYPERLINK("http://kyu.snu.ac.kr/sdhj/index.jsp?type=hj/GK14653_00IM0001_075b.jpg","1747_수현내면_075b")</f>
        <v>1747_수현내면_075b</v>
      </c>
      <c r="B819" s="5">
        <v>1747</v>
      </c>
      <c r="C819" s="5" t="s">
        <v>6218</v>
      </c>
      <c r="D819" s="5" t="s">
        <v>6219</v>
      </c>
      <c r="E819" s="5">
        <v>820</v>
      </c>
      <c r="F819" s="6">
        <v>1</v>
      </c>
      <c r="G819" s="6" t="s">
        <v>99</v>
      </c>
      <c r="H819" s="6" t="s">
        <v>100</v>
      </c>
      <c r="I819" s="6">
        <v>16</v>
      </c>
      <c r="L819" s="6">
        <v>4</v>
      </c>
      <c r="M819" s="5" t="s">
        <v>3027</v>
      </c>
      <c r="N819" s="5" t="s">
        <v>3028</v>
      </c>
      <c r="S819" s="6" t="s">
        <v>238</v>
      </c>
      <c r="T819" s="6" t="s">
        <v>239</v>
      </c>
      <c r="Y819" s="6" t="s">
        <v>2702</v>
      </c>
      <c r="Z819" s="6" t="s">
        <v>2703</v>
      </c>
      <c r="AC819" s="6">
        <v>13</v>
      </c>
      <c r="AD819" s="6" t="s">
        <v>202</v>
      </c>
      <c r="AE819" s="6" t="s">
        <v>203</v>
      </c>
    </row>
    <row r="820" spans="1:72" ht="13.5" customHeight="1">
      <c r="A820" s="8" t="str">
        <f>HYPERLINK("http://kyu.snu.ac.kr/sdhj/index.jsp?type=hj/GK14653_00IM0001_075b.jpg","1747_수현내면_075b")</f>
        <v>1747_수현내면_075b</v>
      </c>
      <c r="B820" s="5">
        <v>1747</v>
      </c>
      <c r="C820" s="5" t="s">
        <v>6218</v>
      </c>
      <c r="D820" s="5" t="s">
        <v>6219</v>
      </c>
      <c r="E820" s="5">
        <v>821</v>
      </c>
      <c r="F820" s="6">
        <v>1</v>
      </c>
      <c r="G820" s="6" t="s">
        <v>99</v>
      </c>
      <c r="H820" s="6" t="s">
        <v>100</v>
      </c>
      <c r="I820" s="6">
        <v>16</v>
      </c>
      <c r="L820" s="6">
        <v>4</v>
      </c>
      <c r="M820" s="5" t="s">
        <v>3027</v>
      </c>
      <c r="N820" s="5" t="s">
        <v>3028</v>
      </c>
      <c r="S820" s="6" t="s">
        <v>248</v>
      </c>
      <c r="T820" s="6" t="s">
        <v>249</v>
      </c>
      <c r="Y820" s="6" t="s">
        <v>3042</v>
      </c>
      <c r="Z820" s="6" t="s">
        <v>422</v>
      </c>
      <c r="AC820" s="6">
        <v>7</v>
      </c>
      <c r="AD820" s="6" t="s">
        <v>210</v>
      </c>
      <c r="AE820" s="6" t="s">
        <v>211</v>
      </c>
    </row>
    <row r="821" spans="1:72" ht="13.5" customHeight="1">
      <c r="A821" s="8" t="str">
        <f>HYPERLINK("http://kyu.snu.ac.kr/sdhj/index.jsp?type=hj/GK14653_00IM0001_075b.jpg","1747_수현내면_075b")</f>
        <v>1747_수현내면_075b</v>
      </c>
      <c r="B821" s="5">
        <v>1747</v>
      </c>
      <c r="C821" s="5" t="s">
        <v>6218</v>
      </c>
      <c r="D821" s="5" t="s">
        <v>6219</v>
      </c>
      <c r="E821" s="5">
        <v>822</v>
      </c>
      <c r="F821" s="6">
        <v>1</v>
      </c>
      <c r="G821" s="6" t="s">
        <v>99</v>
      </c>
      <c r="H821" s="6" t="s">
        <v>100</v>
      </c>
      <c r="I821" s="6">
        <v>16</v>
      </c>
      <c r="L821" s="6">
        <v>4</v>
      </c>
      <c r="M821" s="5" t="s">
        <v>3027</v>
      </c>
      <c r="N821" s="5" t="s">
        <v>3028</v>
      </c>
      <c r="T821" s="6" t="s">
        <v>6654</v>
      </c>
      <c r="U821" s="6" t="s">
        <v>137</v>
      </c>
      <c r="V821" s="6" t="s">
        <v>138</v>
      </c>
      <c r="Y821" s="6" t="s">
        <v>1303</v>
      </c>
      <c r="Z821" s="6" t="s">
        <v>1304</v>
      </c>
      <c r="AC821" s="6">
        <v>59</v>
      </c>
      <c r="BB821" s="6" t="s">
        <v>137</v>
      </c>
      <c r="BC821" s="6" t="s">
        <v>138</v>
      </c>
      <c r="BD821" s="6" t="s">
        <v>1394</v>
      </c>
      <c r="BE821" s="6" t="s">
        <v>6655</v>
      </c>
      <c r="BF821" s="6" t="s">
        <v>6217</v>
      </c>
    </row>
    <row r="822" spans="1:72" ht="13.5" customHeight="1">
      <c r="A822" s="8" t="str">
        <f>HYPERLINK("http://kyu.snu.ac.kr/sdhj/index.jsp?type=hj/GK14653_00IM0001_075b.jpg","1747_수현내면_075b")</f>
        <v>1747_수현내면_075b</v>
      </c>
      <c r="B822" s="5">
        <v>1747</v>
      </c>
      <c r="C822" s="5" t="s">
        <v>6218</v>
      </c>
      <c r="D822" s="5" t="s">
        <v>6219</v>
      </c>
      <c r="E822" s="5">
        <v>823</v>
      </c>
      <c r="F822" s="6">
        <v>1</v>
      </c>
      <c r="G822" s="6" t="s">
        <v>99</v>
      </c>
      <c r="H822" s="6" t="s">
        <v>100</v>
      </c>
      <c r="I822" s="6">
        <v>16</v>
      </c>
      <c r="L822" s="6">
        <v>4</v>
      </c>
      <c r="M822" s="5" t="s">
        <v>3027</v>
      </c>
      <c r="N822" s="5" t="s">
        <v>3028</v>
      </c>
      <c r="T822" s="6" t="s">
        <v>6654</v>
      </c>
      <c r="U822" s="6" t="s">
        <v>129</v>
      </c>
      <c r="V822" s="6" t="s">
        <v>130</v>
      </c>
      <c r="Y822" s="6" t="s">
        <v>1463</v>
      </c>
      <c r="Z822" s="6" t="s">
        <v>1464</v>
      </c>
      <c r="AC822" s="6">
        <v>54</v>
      </c>
      <c r="AD822" s="6" t="s">
        <v>259</v>
      </c>
      <c r="AE822" s="6" t="s">
        <v>260</v>
      </c>
      <c r="BC822" s="6" t="s">
        <v>138</v>
      </c>
      <c r="BE822" s="6" t="s">
        <v>6655</v>
      </c>
      <c r="BF822" s="6" t="s">
        <v>6656</v>
      </c>
    </row>
    <row r="823" spans="1:72" ht="13.5" customHeight="1">
      <c r="A823" s="8" t="str">
        <f>HYPERLINK("http://kyu.snu.ac.kr/sdhj/index.jsp?type=hj/GK14653_00IM0001_075b.jpg","1747_수현내면_075b")</f>
        <v>1747_수현내면_075b</v>
      </c>
      <c r="B823" s="5">
        <v>1747</v>
      </c>
      <c r="C823" s="5" t="s">
        <v>6218</v>
      </c>
      <c r="D823" s="5" t="s">
        <v>6219</v>
      </c>
      <c r="E823" s="5">
        <v>824</v>
      </c>
      <c r="F823" s="6">
        <v>1</v>
      </c>
      <c r="G823" s="6" t="s">
        <v>99</v>
      </c>
      <c r="H823" s="6" t="s">
        <v>100</v>
      </c>
      <c r="I823" s="6">
        <v>16</v>
      </c>
      <c r="L823" s="6">
        <v>4</v>
      </c>
      <c r="M823" s="5" t="s">
        <v>3027</v>
      </c>
      <c r="N823" s="5" t="s">
        <v>3028</v>
      </c>
      <c r="T823" s="6" t="s">
        <v>6654</v>
      </c>
      <c r="U823" s="6" t="s">
        <v>137</v>
      </c>
      <c r="V823" s="6" t="s">
        <v>138</v>
      </c>
      <c r="Y823" s="6" t="s">
        <v>1810</v>
      </c>
      <c r="Z823" s="6" t="s">
        <v>1811</v>
      </c>
      <c r="AC823" s="6">
        <v>31</v>
      </c>
      <c r="AD823" s="6" t="s">
        <v>630</v>
      </c>
      <c r="AE823" s="6" t="s">
        <v>631</v>
      </c>
    </row>
    <row r="824" spans="1:72" ht="13.5" customHeight="1">
      <c r="A824" s="8" t="str">
        <f>HYPERLINK("http://kyu.snu.ac.kr/sdhj/index.jsp?type=hj/GK14653_00IM0001_075b.jpg","1747_수현내면_075b")</f>
        <v>1747_수현내면_075b</v>
      </c>
      <c r="B824" s="5">
        <v>1747</v>
      </c>
      <c r="C824" s="5" t="s">
        <v>6218</v>
      </c>
      <c r="D824" s="5" t="s">
        <v>6219</v>
      </c>
      <c r="E824" s="5">
        <v>825</v>
      </c>
      <c r="F824" s="6">
        <v>1</v>
      </c>
      <c r="G824" s="6" t="s">
        <v>99</v>
      </c>
      <c r="H824" s="6" t="s">
        <v>100</v>
      </c>
      <c r="I824" s="6">
        <v>16</v>
      </c>
      <c r="L824" s="6">
        <v>4</v>
      </c>
      <c r="M824" s="5" t="s">
        <v>3027</v>
      </c>
      <c r="N824" s="5" t="s">
        <v>3028</v>
      </c>
      <c r="T824" s="6" t="s">
        <v>6654</v>
      </c>
      <c r="U824" s="6" t="s">
        <v>137</v>
      </c>
      <c r="V824" s="6" t="s">
        <v>138</v>
      </c>
      <c r="Y824" s="6" t="s">
        <v>3043</v>
      </c>
      <c r="Z824" s="6" t="s">
        <v>3044</v>
      </c>
      <c r="AC824" s="6">
        <v>8</v>
      </c>
      <c r="AD824" s="6" t="s">
        <v>295</v>
      </c>
      <c r="AE824" s="6" t="s">
        <v>296</v>
      </c>
      <c r="BB824" s="6" t="s">
        <v>137</v>
      </c>
      <c r="BC824" s="6" t="s">
        <v>138</v>
      </c>
      <c r="BD824" s="6" t="s">
        <v>2865</v>
      </c>
      <c r="BE824" s="6" t="s">
        <v>2866</v>
      </c>
      <c r="BF824" s="6" t="s">
        <v>6657</v>
      </c>
    </row>
    <row r="825" spans="1:72" ht="13.5" customHeight="1">
      <c r="A825" s="8" t="str">
        <f>HYPERLINK("http://kyu.snu.ac.kr/sdhj/index.jsp?type=hj/GK14653_00IM0001_075b.jpg","1747_수현내면_075b")</f>
        <v>1747_수현내면_075b</v>
      </c>
      <c r="B825" s="5">
        <v>1747</v>
      </c>
      <c r="C825" s="5" t="s">
        <v>5937</v>
      </c>
      <c r="D825" s="5" t="s">
        <v>5938</v>
      </c>
      <c r="E825" s="5">
        <v>826</v>
      </c>
      <c r="F825" s="6">
        <v>1</v>
      </c>
      <c r="G825" s="6" t="s">
        <v>99</v>
      </c>
      <c r="H825" s="6" t="s">
        <v>100</v>
      </c>
      <c r="I825" s="6">
        <v>16</v>
      </c>
      <c r="L825" s="6">
        <v>4</v>
      </c>
      <c r="M825" s="5" t="s">
        <v>3027</v>
      </c>
      <c r="N825" s="5" t="s">
        <v>3028</v>
      </c>
      <c r="T825" s="6" t="s">
        <v>6654</v>
      </c>
      <c r="U825" s="6" t="s">
        <v>137</v>
      </c>
      <c r="V825" s="6" t="s">
        <v>138</v>
      </c>
      <c r="Y825" s="6" t="s">
        <v>3045</v>
      </c>
      <c r="Z825" s="6" t="s">
        <v>3046</v>
      </c>
      <c r="AC825" s="6">
        <v>15</v>
      </c>
      <c r="AD825" s="6" t="s">
        <v>176</v>
      </c>
      <c r="AE825" s="6" t="s">
        <v>177</v>
      </c>
    </row>
    <row r="826" spans="1:72" ht="13.5" customHeight="1">
      <c r="A826" s="8" t="str">
        <f>HYPERLINK("http://kyu.snu.ac.kr/sdhj/index.jsp?type=hj/GK14653_00IM0001_075b.jpg","1747_수현내면_075b")</f>
        <v>1747_수현내면_075b</v>
      </c>
      <c r="B826" s="5">
        <v>1747</v>
      </c>
      <c r="C826" s="5" t="s">
        <v>6218</v>
      </c>
      <c r="D826" s="5" t="s">
        <v>6219</v>
      </c>
      <c r="E826" s="5">
        <v>827</v>
      </c>
      <c r="F826" s="6">
        <v>1</v>
      </c>
      <c r="G826" s="6" t="s">
        <v>99</v>
      </c>
      <c r="H826" s="6" t="s">
        <v>100</v>
      </c>
      <c r="I826" s="6">
        <v>16</v>
      </c>
      <c r="L826" s="6">
        <v>4</v>
      </c>
      <c r="M826" s="5" t="s">
        <v>3027</v>
      </c>
      <c r="N826" s="5" t="s">
        <v>3028</v>
      </c>
      <c r="T826" s="6" t="s">
        <v>6654</v>
      </c>
      <c r="U826" s="6" t="s">
        <v>129</v>
      </c>
      <c r="V826" s="6" t="s">
        <v>130</v>
      </c>
      <c r="Y826" s="6" t="s">
        <v>3047</v>
      </c>
      <c r="Z826" s="6" t="s">
        <v>3048</v>
      </c>
      <c r="AF826" s="6" t="s">
        <v>194</v>
      </c>
      <c r="AG826" s="6" t="s">
        <v>195</v>
      </c>
    </row>
    <row r="827" spans="1:72" ht="13.5" customHeight="1">
      <c r="A827" s="8" t="str">
        <f>HYPERLINK("http://kyu.snu.ac.kr/sdhj/index.jsp?type=hj/GK14653_00IM0001_075b.jpg","1747_수현내면_075b")</f>
        <v>1747_수현내면_075b</v>
      </c>
      <c r="B827" s="5">
        <v>1747</v>
      </c>
      <c r="C827" s="5" t="s">
        <v>6218</v>
      </c>
      <c r="D827" s="5" t="s">
        <v>6219</v>
      </c>
      <c r="E827" s="5">
        <v>828</v>
      </c>
      <c r="F827" s="6">
        <v>1</v>
      </c>
      <c r="G827" s="6" t="s">
        <v>99</v>
      </c>
      <c r="H827" s="6" t="s">
        <v>100</v>
      </c>
      <c r="I827" s="6">
        <v>16</v>
      </c>
      <c r="L827" s="6">
        <v>5</v>
      </c>
      <c r="M827" s="5" t="s">
        <v>3049</v>
      </c>
      <c r="N827" s="5" t="s">
        <v>3050</v>
      </c>
      <c r="T827" s="6" t="s">
        <v>5794</v>
      </c>
      <c r="U827" s="6" t="s">
        <v>331</v>
      </c>
      <c r="V827" s="6" t="s">
        <v>332</v>
      </c>
      <c r="Y827" s="6" t="s">
        <v>3049</v>
      </c>
      <c r="Z827" s="6" t="s">
        <v>3050</v>
      </c>
      <c r="AC827" s="6">
        <v>82</v>
      </c>
      <c r="AD827" s="6" t="s">
        <v>1670</v>
      </c>
      <c r="AE827" s="6" t="s">
        <v>1671</v>
      </c>
      <c r="AJ827" s="6" t="s">
        <v>33</v>
      </c>
      <c r="AK827" s="6" t="s">
        <v>34</v>
      </c>
      <c r="AL827" s="6" t="s">
        <v>164</v>
      </c>
      <c r="AM827" s="6" t="s">
        <v>5795</v>
      </c>
      <c r="AT827" s="6" t="s">
        <v>589</v>
      </c>
      <c r="AU827" s="6" t="s">
        <v>590</v>
      </c>
      <c r="AV827" s="6" t="s">
        <v>3051</v>
      </c>
      <c r="AW827" s="6" t="s">
        <v>3052</v>
      </c>
      <c r="BG827" s="6" t="s">
        <v>589</v>
      </c>
      <c r="BH827" s="6" t="s">
        <v>590</v>
      </c>
      <c r="BI827" s="6" t="s">
        <v>3053</v>
      </c>
      <c r="BJ827" s="6" t="s">
        <v>3054</v>
      </c>
      <c r="BM827" s="6" t="s">
        <v>3055</v>
      </c>
      <c r="BN827" s="6" t="s">
        <v>3056</v>
      </c>
      <c r="BQ827" s="6" t="s">
        <v>3057</v>
      </c>
      <c r="BR827" s="6" t="s">
        <v>6658</v>
      </c>
    </row>
    <row r="828" spans="1:72" ht="13.5" customHeight="1">
      <c r="A828" s="8" t="str">
        <f>HYPERLINK("http://kyu.snu.ac.kr/sdhj/index.jsp?type=hj/GK14653_00IM0001_075b.jpg","1747_수현내면_075b")</f>
        <v>1747_수현내면_075b</v>
      </c>
      <c r="B828" s="5">
        <v>1747</v>
      </c>
      <c r="C828" s="5" t="s">
        <v>5705</v>
      </c>
      <c r="D828" s="5" t="s">
        <v>6659</v>
      </c>
      <c r="E828" s="5">
        <v>829</v>
      </c>
      <c r="F828" s="6">
        <v>1</v>
      </c>
      <c r="G828" s="6" t="s">
        <v>99</v>
      </c>
      <c r="H828" s="6" t="s">
        <v>100</v>
      </c>
      <c r="I828" s="6">
        <v>16</v>
      </c>
      <c r="L828" s="6">
        <v>5</v>
      </c>
      <c r="M828" s="5" t="s">
        <v>3049</v>
      </c>
      <c r="N828" s="5" t="s">
        <v>3050</v>
      </c>
      <c r="S828" s="6" t="s">
        <v>101</v>
      </c>
      <c r="T828" s="6" t="s">
        <v>102</v>
      </c>
      <c r="W828" s="6" t="s">
        <v>2002</v>
      </c>
      <c r="X828" s="6" t="s">
        <v>2003</v>
      </c>
      <c r="Y828" s="6" t="s">
        <v>349</v>
      </c>
      <c r="Z828" s="6" t="s">
        <v>350</v>
      </c>
      <c r="AC828" s="6">
        <v>75</v>
      </c>
      <c r="AD828" s="6" t="s">
        <v>397</v>
      </c>
      <c r="AE828" s="6" t="s">
        <v>398</v>
      </c>
      <c r="AJ828" s="6" t="s">
        <v>33</v>
      </c>
      <c r="AK828" s="6" t="s">
        <v>34</v>
      </c>
      <c r="AL828" s="6" t="s">
        <v>3058</v>
      </c>
      <c r="AM828" s="6" t="s">
        <v>3059</v>
      </c>
      <c r="AV828" s="6" t="s">
        <v>3060</v>
      </c>
      <c r="AW828" s="6" t="s">
        <v>3061</v>
      </c>
      <c r="BI828" s="6" t="s">
        <v>3062</v>
      </c>
      <c r="BJ828" s="6" t="s">
        <v>499</v>
      </c>
      <c r="BM828" s="6" t="s">
        <v>3063</v>
      </c>
      <c r="BN828" s="6" t="s">
        <v>3064</v>
      </c>
      <c r="BQ828" s="6" t="s">
        <v>3065</v>
      </c>
      <c r="BR828" s="6" t="s">
        <v>3066</v>
      </c>
      <c r="BS828" s="6" t="s">
        <v>276</v>
      </c>
      <c r="BT828" s="6" t="s">
        <v>277</v>
      </c>
    </row>
    <row r="829" spans="1:72" ht="13.5" customHeight="1">
      <c r="A829" s="8" t="str">
        <f>HYPERLINK("http://kyu.snu.ac.kr/sdhj/index.jsp?type=hj/GK14653_00IM0001_075b.jpg","1747_수현내면_075b")</f>
        <v>1747_수현내면_075b</v>
      </c>
      <c r="B829" s="5">
        <v>1747</v>
      </c>
      <c r="C829" s="5" t="s">
        <v>6660</v>
      </c>
      <c r="D829" s="5" t="s">
        <v>6661</v>
      </c>
      <c r="E829" s="5">
        <v>830</v>
      </c>
      <c r="F829" s="6">
        <v>1</v>
      </c>
      <c r="G829" s="6" t="s">
        <v>99</v>
      </c>
      <c r="H829" s="6" t="s">
        <v>100</v>
      </c>
      <c r="I829" s="6">
        <v>17</v>
      </c>
      <c r="J829" s="6" t="s">
        <v>3067</v>
      </c>
      <c r="K829" s="6" t="s">
        <v>3068</v>
      </c>
      <c r="L829" s="6">
        <v>1</v>
      </c>
      <c r="M829" s="5" t="s">
        <v>3069</v>
      </c>
      <c r="N829" s="5" t="s">
        <v>3070</v>
      </c>
      <c r="T829" s="6" t="s">
        <v>6662</v>
      </c>
      <c r="U829" s="6" t="s">
        <v>3071</v>
      </c>
      <c r="V829" s="6" t="s">
        <v>3072</v>
      </c>
      <c r="W829" s="6" t="s">
        <v>220</v>
      </c>
      <c r="X829" s="6" t="s">
        <v>221</v>
      </c>
      <c r="Y829" s="6" t="s">
        <v>3073</v>
      </c>
      <c r="Z829" s="6" t="s">
        <v>3074</v>
      </c>
      <c r="AA829" s="6" t="s">
        <v>3075</v>
      </c>
      <c r="AB829" s="6" t="s">
        <v>3076</v>
      </c>
      <c r="AC829" s="6">
        <v>32</v>
      </c>
      <c r="AD829" s="6" t="s">
        <v>107</v>
      </c>
      <c r="AE829" s="6" t="s">
        <v>108</v>
      </c>
      <c r="AJ829" s="6" t="s">
        <v>33</v>
      </c>
      <c r="AK829" s="6" t="s">
        <v>34</v>
      </c>
      <c r="AL829" s="6" t="s">
        <v>1403</v>
      </c>
      <c r="AM829" s="6" t="s">
        <v>1404</v>
      </c>
      <c r="AT829" s="6" t="s">
        <v>273</v>
      </c>
      <c r="AU829" s="6" t="s">
        <v>6663</v>
      </c>
      <c r="AV829" s="6" t="s">
        <v>3077</v>
      </c>
      <c r="AW829" s="6" t="s">
        <v>3078</v>
      </c>
      <c r="BG829" s="6" t="s">
        <v>3079</v>
      </c>
      <c r="BH829" s="6" t="s">
        <v>3080</v>
      </c>
      <c r="BI829" s="6" t="s">
        <v>2901</v>
      </c>
      <c r="BJ829" s="6" t="s">
        <v>2902</v>
      </c>
      <c r="BK829" s="6" t="s">
        <v>93</v>
      </c>
      <c r="BL829" s="6" t="s">
        <v>94</v>
      </c>
      <c r="BM829" s="6" t="s">
        <v>3081</v>
      </c>
      <c r="BN829" s="6" t="s">
        <v>1908</v>
      </c>
      <c r="BO829" s="6" t="s">
        <v>2155</v>
      </c>
      <c r="BP829" s="6" t="s">
        <v>2156</v>
      </c>
      <c r="BQ829" s="6" t="s">
        <v>3082</v>
      </c>
      <c r="BR829" s="6" t="s">
        <v>3083</v>
      </c>
      <c r="BS829" s="6" t="s">
        <v>2153</v>
      </c>
      <c r="BT829" s="6" t="s">
        <v>2154</v>
      </c>
    </row>
    <row r="830" spans="1:72" ht="13.5" customHeight="1">
      <c r="A830" s="8" t="str">
        <f>HYPERLINK("http://kyu.snu.ac.kr/sdhj/index.jsp?type=hj/GK14653_00IM0001_075b.jpg","1747_수현내면_075b")</f>
        <v>1747_수현내면_075b</v>
      </c>
      <c r="B830" s="5">
        <v>1747</v>
      </c>
      <c r="C830" s="5" t="s">
        <v>6664</v>
      </c>
      <c r="D830" s="5" t="s">
        <v>6665</v>
      </c>
      <c r="E830" s="5">
        <v>831</v>
      </c>
      <c r="F830" s="6">
        <v>1</v>
      </c>
      <c r="G830" s="6" t="s">
        <v>99</v>
      </c>
      <c r="H830" s="6" t="s">
        <v>100</v>
      </c>
      <c r="I830" s="6">
        <v>17</v>
      </c>
      <c r="L830" s="6">
        <v>1</v>
      </c>
      <c r="M830" s="5" t="s">
        <v>3069</v>
      </c>
      <c r="N830" s="5" t="s">
        <v>3070</v>
      </c>
      <c r="S830" s="6" t="s">
        <v>101</v>
      </c>
      <c r="T830" s="6" t="s">
        <v>102</v>
      </c>
      <c r="W830" s="6" t="s">
        <v>677</v>
      </c>
      <c r="X830" s="6" t="s">
        <v>6170</v>
      </c>
      <c r="Y830" s="6" t="s">
        <v>105</v>
      </c>
      <c r="Z830" s="6" t="s">
        <v>106</v>
      </c>
      <c r="AC830" s="6">
        <v>39</v>
      </c>
      <c r="AD830" s="6" t="s">
        <v>431</v>
      </c>
      <c r="AE830" s="6" t="s">
        <v>432</v>
      </c>
      <c r="AJ830" s="6" t="s">
        <v>109</v>
      </c>
      <c r="AK830" s="6" t="s">
        <v>110</v>
      </c>
      <c r="AL830" s="6" t="s">
        <v>97</v>
      </c>
      <c r="AM830" s="6" t="s">
        <v>98</v>
      </c>
      <c r="AT830" s="6" t="s">
        <v>3084</v>
      </c>
      <c r="AU830" s="6" t="s">
        <v>3085</v>
      </c>
      <c r="AV830" s="6" t="s">
        <v>3086</v>
      </c>
      <c r="AW830" s="6" t="s">
        <v>594</v>
      </c>
      <c r="BG830" s="6" t="s">
        <v>93</v>
      </c>
      <c r="BH830" s="6" t="s">
        <v>94</v>
      </c>
      <c r="BI830" s="6" t="s">
        <v>3087</v>
      </c>
      <c r="BJ830" s="6" t="s">
        <v>3088</v>
      </c>
      <c r="BK830" s="6" t="s">
        <v>93</v>
      </c>
      <c r="BL830" s="6" t="s">
        <v>94</v>
      </c>
      <c r="BM830" s="6" t="s">
        <v>3089</v>
      </c>
      <c r="BN830" s="6" t="s">
        <v>21</v>
      </c>
      <c r="BO830" s="6" t="s">
        <v>93</v>
      </c>
      <c r="BP830" s="6" t="s">
        <v>94</v>
      </c>
      <c r="BQ830" s="6" t="s">
        <v>3090</v>
      </c>
      <c r="BR830" s="6" t="s">
        <v>6666</v>
      </c>
      <c r="BS830" s="6" t="s">
        <v>164</v>
      </c>
      <c r="BT830" s="6" t="s">
        <v>6667</v>
      </c>
    </row>
    <row r="831" spans="1:72" ht="13.5" customHeight="1">
      <c r="A831" s="8" t="str">
        <f>HYPERLINK("http://kyu.snu.ac.kr/sdhj/index.jsp?type=hj/GK14653_00IM0001_075b.jpg","1747_수현내면_075b")</f>
        <v>1747_수현내면_075b</v>
      </c>
      <c r="B831" s="5">
        <v>1747</v>
      </c>
      <c r="C831" s="5" t="s">
        <v>6668</v>
      </c>
      <c r="D831" s="5" t="s">
        <v>6669</v>
      </c>
      <c r="E831" s="5">
        <v>832</v>
      </c>
      <c r="F831" s="6">
        <v>1</v>
      </c>
      <c r="G831" s="6" t="s">
        <v>99</v>
      </c>
      <c r="H831" s="6" t="s">
        <v>100</v>
      </c>
      <c r="I831" s="6">
        <v>17</v>
      </c>
      <c r="L831" s="6">
        <v>1</v>
      </c>
      <c r="M831" s="5" t="s">
        <v>3069</v>
      </c>
      <c r="N831" s="5" t="s">
        <v>3070</v>
      </c>
      <c r="S831" s="6" t="s">
        <v>244</v>
      </c>
      <c r="T831" s="6" t="s">
        <v>245</v>
      </c>
      <c r="AC831" s="6">
        <v>8</v>
      </c>
      <c r="AD831" s="6" t="s">
        <v>295</v>
      </c>
      <c r="AE831" s="6" t="s">
        <v>296</v>
      </c>
    </row>
    <row r="832" spans="1:72" ht="13.5" customHeight="1">
      <c r="A832" s="8" t="str">
        <f>HYPERLINK("http://kyu.snu.ac.kr/sdhj/index.jsp?type=hj/GK14653_00IM0001_075b.jpg","1747_수현내면_075b")</f>
        <v>1747_수현내면_075b</v>
      </c>
      <c r="B832" s="5">
        <v>1747</v>
      </c>
      <c r="C832" s="5" t="s">
        <v>5803</v>
      </c>
      <c r="D832" s="5" t="s">
        <v>5804</v>
      </c>
      <c r="E832" s="5">
        <v>833</v>
      </c>
      <c r="F832" s="6">
        <v>1</v>
      </c>
      <c r="G832" s="6" t="s">
        <v>99</v>
      </c>
      <c r="H832" s="6" t="s">
        <v>100</v>
      </c>
      <c r="I832" s="6">
        <v>17</v>
      </c>
      <c r="L832" s="6">
        <v>1</v>
      </c>
      <c r="M832" s="5" t="s">
        <v>3069</v>
      </c>
      <c r="N832" s="5" t="s">
        <v>3070</v>
      </c>
      <c r="S832" s="6" t="s">
        <v>248</v>
      </c>
      <c r="T832" s="6" t="s">
        <v>249</v>
      </c>
      <c r="Y832" s="6" t="s">
        <v>3091</v>
      </c>
      <c r="Z832" s="6" t="s">
        <v>3092</v>
      </c>
      <c r="AC832" s="6">
        <v>6</v>
      </c>
      <c r="AD832" s="6" t="s">
        <v>133</v>
      </c>
      <c r="AE832" s="6" t="s">
        <v>134</v>
      </c>
      <c r="AF832" s="6" t="s">
        <v>135</v>
      </c>
      <c r="AG832" s="6" t="s">
        <v>136</v>
      </c>
    </row>
    <row r="833" spans="1:72" ht="13.5" customHeight="1">
      <c r="A833" s="8" t="str">
        <f>HYPERLINK("http://kyu.snu.ac.kr/sdhj/index.jsp?type=hj/GK14653_00IM0001_075b.jpg","1747_수현내면_075b")</f>
        <v>1747_수현내면_075b</v>
      </c>
      <c r="B833" s="5">
        <v>1747</v>
      </c>
      <c r="C833" s="5" t="s">
        <v>5803</v>
      </c>
      <c r="D833" s="5" t="s">
        <v>5804</v>
      </c>
      <c r="E833" s="5">
        <v>834</v>
      </c>
      <c r="F833" s="6">
        <v>1</v>
      </c>
      <c r="G833" s="6" t="s">
        <v>99</v>
      </c>
      <c r="H833" s="6" t="s">
        <v>100</v>
      </c>
      <c r="I833" s="6">
        <v>17</v>
      </c>
      <c r="L833" s="6">
        <v>1</v>
      </c>
      <c r="M833" s="5" t="s">
        <v>3069</v>
      </c>
      <c r="N833" s="5" t="s">
        <v>3070</v>
      </c>
      <c r="T833" s="6" t="s">
        <v>6088</v>
      </c>
      <c r="U833" s="6" t="s">
        <v>137</v>
      </c>
      <c r="V833" s="6" t="s">
        <v>138</v>
      </c>
      <c r="Y833" s="6" t="s">
        <v>1680</v>
      </c>
      <c r="Z833" s="6" t="s">
        <v>1681</v>
      </c>
      <c r="AC833" s="6">
        <v>29</v>
      </c>
      <c r="AD833" s="6" t="s">
        <v>439</v>
      </c>
      <c r="AE833" s="6" t="s">
        <v>440</v>
      </c>
    </row>
    <row r="834" spans="1:72" ht="13.5" customHeight="1">
      <c r="A834" s="8" t="str">
        <f>HYPERLINK("http://kyu.snu.ac.kr/sdhj/index.jsp?type=hj/GK14653_00IM0001_075b.jpg","1747_수현내면_075b")</f>
        <v>1747_수현내면_075b</v>
      </c>
      <c r="B834" s="5">
        <v>1747</v>
      </c>
      <c r="C834" s="5" t="s">
        <v>5803</v>
      </c>
      <c r="D834" s="5" t="s">
        <v>5804</v>
      </c>
      <c r="E834" s="5">
        <v>835</v>
      </c>
      <c r="F834" s="6">
        <v>1</v>
      </c>
      <c r="G834" s="6" t="s">
        <v>99</v>
      </c>
      <c r="H834" s="6" t="s">
        <v>100</v>
      </c>
      <c r="I834" s="6">
        <v>17</v>
      </c>
      <c r="L834" s="6">
        <v>1</v>
      </c>
      <c r="M834" s="5" t="s">
        <v>3069</v>
      </c>
      <c r="N834" s="5" t="s">
        <v>3070</v>
      </c>
      <c r="T834" s="6" t="s">
        <v>6088</v>
      </c>
      <c r="U834" s="6" t="s">
        <v>129</v>
      </c>
      <c r="V834" s="6" t="s">
        <v>130</v>
      </c>
      <c r="Y834" s="6" t="s">
        <v>389</v>
      </c>
      <c r="Z834" s="6" t="s">
        <v>390</v>
      </c>
      <c r="AC834" s="6">
        <v>7</v>
      </c>
      <c r="AD834" s="6" t="s">
        <v>210</v>
      </c>
      <c r="AE834" s="6" t="s">
        <v>211</v>
      </c>
      <c r="AG834" s="6" t="s">
        <v>6394</v>
      </c>
      <c r="BC834" s="6" t="s">
        <v>6101</v>
      </c>
      <c r="BE834" s="6" t="s">
        <v>6670</v>
      </c>
      <c r="BF834" s="6" t="s">
        <v>6091</v>
      </c>
    </row>
    <row r="835" spans="1:72" ht="13.5" customHeight="1">
      <c r="A835" s="8" t="str">
        <f>HYPERLINK("http://kyu.snu.ac.kr/sdhj/index.jsp?type=hj/GK14653_00IM0001_075b.jpg","1747_수현내면_075b")</f>
        <v>1747_수현내면_075b</v>
      </c>
      <c r="B835" s="5">
        <v>1747</v>
      </c>
      <c r="C835" s="5" t="s">
        <v>5803</v>
      </c>
      <c r="D835" s="5" t="s">
        <v>5804</v>
      </c>
      <c r="E835" s="5">
        <v>836</v>
      </c>
      <c r="F835" s="6">
        <v>1</v>
      </c>
      <c r="G835" s="6" t="s">
        <v>99</v>
      </c>
      <c r="H835" s="6" t="s">
        <v>100</v>
      </c>
      <c r="I835" s="6">
        <v>17</v>
      </c>
      <c r="L835" s="6">
        <v>1</v>
      </c>
      <c r="M835" s="5" t="s">
        <v>3069</v>
      </c>
      <c r="N835" s="5" t="s">
        <v>3070</v>
      </c>
      <c r="T835" s="6" t="s">
        <v>6088</v>
      </c>
      <c r="U835" s="6" t="s">
        <v>129</v>
      </c>
      <c r="V835" s="6" t="s">
        <v>130</v>
      </c>
      <c r="Y835" s="6" t="s">
        <v>3093</v>
      </c>
      <c r="Z835" s="6" t="s">
        <v>3094</v>
      </c>
      <c r="AC835" s="6">
        <v>23</v>
      </c>
      <c r="AD835" s="6" t="s">
        <v>543</v>
      </c>
      <c r="AE835" s="6" t="s">
        <v>544</v>
      </c>
      <c r="AF835" s="6" t="s">
        <v>6671</v>
      </c>
      <c r="AG835" s="6" t="s">
        <v>6672</v>
      </c>
    </row>
    <row r="836" spans="1:72" ht="13.5" customHeight="1">
      <c r="A836" s="8" t="str">
        <f>HYPERLINK("http://kyu.snu.ac.kr/sdhj/index.jsp?type=hj/GK14653_00IM0001_075b.jpg","1747_수현내면_075b")</f>
        <v>1747_수현내면_075b</v>
      </c>
      <c r="B836" s="5">
        <v>1747</v>
      </c>
      <c r="C836" s="5" t="s">
        <v>5836</v>
      </c>
      <c r="D836" s="5" t="s">
        <v>5701</v>
      </c>
      <c r="E836" s="5">
        <v>837</v>
      </c>
      <c r="F836" s="6">
        <v>1</v>
      </c>
      <c r="G836" s="6" t="s">
        <v>99</v>
      </c>
      <c r="H836" s="6" t="s">
        <v>100</v>
      </c>
      <c r="I836" s="6">
        <v>17</v>
      </c>
      <c r="L836" s="6">
        <v>2</v>
      </c>
      <c r="M836" s="5" t="s">
        <v>3095</v>
      </c>
      <c r="N836" s="5" t="s">
        <v>3096</v>
      </c>
      <c r="T836" s="6" t="s">
        <v>6673</v>
      </c>
      <c r="U836" s="6" t="s">
        <v>73</v>
      </c>
      <c r="V836" s="6" t="s">
        <v>74</v>
      </c>
      <c r="W836" s="6" t="s">
        <v>677</v>
      </c>
      <c r="X836" s="6" t="s">
        <v>6674</v>
      </c>
      <c r="Y836" s="6" t="s">
        <v>3097</v>
      </c>
      <c r="Z836" s="6" t="s">
        <v>3088</v>
      </c>
      <c r="AC836" s="6">
        <v>44</v>
      </c>
      <c r="AD836" s="6" t="s">
        <v>730</v>
      </c>
      <c r="AE836" s="6" t="s">
        <v>731</v>
      </c>
      <c r="AJ836" s="6" t="s">
        <v>33</v>
      </c>
      <c r="AK836" s="6" t="s">
        <v>34</v>
      </c>
      <c r="AL836" s="6" t="s">
        <v>616</v>
      </c>
      <c r="AM836" s="6" t="s">
        <v>617</v>
      </c>
      <c r="AT836" s="6" t="s">
        <v>93</v>
      </c>
      <c r="AU836" s="6" t="s">
        <v>94</v>
      </c>
      <c r="AV836" s="6" t="s">
        <v>3098</v>
      </c>
      <c r="AW836" s="6" t="s">
        <v>3099</v>
      </c>
      <c r="BG836" s="6" t="s">
        <v>93</v>
      </c>
      <c r="BH836" s="6" t="s">
        <v>94</v>
      </c>
      <c r="BI836" s="6" t="s">
        <v>2097</v>
      </c>
      <c r="BJ836" s="6" t="s">
        <v>2098</v>
      </c>
      <c r="BK836" s="6" t="s">
        <v>93</v>
      </c>
      <c r="BL836" s="6" t="s">
        <v>94</v>
      </c>
      <c r="BM836" s="6" t="s">
        <v>2099</v>
      </c>
      <c r="BN836" s="6" t="s">
        <v>2100</v>
      </c>
      <c r="BO836" s="6" t="s">
        <v>93</v>
      </c>
      <c r="BP836" s="6" t="s">
        <v>94</v>
      </c>
      <c r="BQ836" s="6" t="s">
        <v>3100</v>
      </c>
      <c r="BR836" s="6" t="s">
        <v>3101</v>
      </c>
      <c r="BS836" s="6" t="s">
        <v>606</v>
      </c>
      <c r="BT836" s="6" t="s">
        <v>607</v>
      </c>
    </row>
    <row r="837" spans="1:72" ht="13.5" customHeight="1">
      <c r="A837" s="8" t="str">
        <f>HYPERLINK("http://kyu.snu.ac.kr/sdhj/index.jsp?type=hj/GK14653_00IM0001_075b.jpg","1747_수현내면_075b")</f>
        <v>1747_수현내면_075b</v>
      </c>
      <c r="B837" s="5">
        <v>1747</v>
      </c>
      <c r="C837" s="5" t="s">
        <v>5746</v>
      </c>
      <c r="D837" s="5" t="s">
        <v>5747</v>
      </c>
      <c r="E837" s="5">
        <v>838</v>
      </c>
      <c r="F837" s="6">
        <v>1</v>
      </c>
      <c r="G837" s="6" t="s">
        <v>99</v>
      </c>
      <c r="H837" s="6" t="s">
        <v>100</v>
      </c>
      <c r="I837" s="6">
        <v>17</v>
      </c>
      <c r="L837" s="6">
        <v>2</v>
      </c>
      <c r="M837" s="5" t="s">
        <v>3095</v>
      </c>
      <c r="N837" s="5" t="s">
        <v>3096</v>
      </c>
      <c r="S837" s="6" t="s">
        <v>101</v>
      </c>
      <c r="T837" s="6" t="s">
        <v>102</v>
      </c>
      <c r="W837" s="6" t="s">
        <v>163</v>
      </c>
      <c r="X837" s="6" t="s">
        <v>6675</v>
      </c>
      <c r="Y837" s="6" t="s">
        <v>105</v>
      </c>
      <c r="Z837" s="6" t="s">
        <v>106</v>
      </c>
      <c r="AC837" s="6">
        <v>30</v>
      </c>
      <c r="AD837" s="6" t="s">
        <v>630</v>
      </c>
      <c r="AE837" s="6" t="s">
        <v>631</v>
      </c>
      <c r="AJ837" s="6" t="s">
        <v>109</v>
      </c>
      <c r="AK837" s="6" t="s">
        <v>110</v>
      </c>
      <c r="AL837" s="6" t="s">
        <v>164</v>
      </c>
      <c r="AM837" s="6" t="s">
        <v>6676</v>
      </c>
      <c r="AT837" s="6" t="s">
        <v>73</v>
      </c>
      <c r="AU837" s="6" t="s">
        <v>74</v>
      </c>
      <c r="AV837" s="6" t="s">
        <v>3102</v>
      </c>
      <c r="AW837" s="6" t="s">
        <v>3103</v>
      </c>
      <c r="BG837" s="6" t="s">
        <v>93</v>
      </c>
      <c r="BH837" s="6" t="s">
        <v>94</v>
      </c>
      <c r="BI837" s="6" t="s">
        <v>3104</v>
      </c>
      <c r="BJ837" s="6" t="s">
        <v>3105</v>
      </c>
      <c r="BK837" s="6" t="s">
        <v>93</v>
      </c>
      <c r="BL837" s="6" t="s">
        <v>94</v>
      </c>
      <c r="BM837" s="6" t="s">
        <v>3106</v>
      </c>
      <c r="BN837" s="6" t="s">
        <v>3107</v>
      </c>
      <c r="BO837" s="6" t="s">
        <v>93</v>
      </c>
      <c r="BP837" s="6" t="s">
        <v>94</v>
      </c>
      <c r="BQ837" s="6" t="s">
        <v>3108</v>
      </c>
      <c r="BR837" s="6" t="s">
        <v>3109</v>
      </c>
      <c r="BS837" s="6" t="s">
        <v>285</v>
      </c>
      <c r="BT837" s="6" t="s">
        <v>286</v>
      </c>
    </row>
    <row r="838" spans="1:72" ht="13.5" customHeight="1">
      <c r="A838" s="8" t="str">
        <f>HYPERLINK("http://kyu.snu.ac.kr/sdhj/index.jsp?type=hj/GK14653_00IM0001_075b.jpg","1747_수현내면_075b")</f>
        <v>1747_수현내면_075b</v>
      </c>
      <c r="B838" s="5">
        <v>1747</v>
      </c>
      <c r="C838" s="5" t="s">
        <v>5784</v>
      </c>
      <c r="D838" s="5" t="s">
        <v>5785</v>
      </c>
      <c r="E838" s="5">
        <v>839</v>
      </c>
      <c r="F838" s="6">
        <v>1</v>
      </c>
      <c r="G838" s="6" t="s">
        <v>99</v>
      </c>
      <c r="H838" s="6" t="s">
        <v>100</v>
      </c>
      <c r="I838" s="6">
        <v>17</v>
      </c>
      <c r="L838" s="6">
        <v>2</v>
      </c>
      <c r="M838" s="5" t="s">
        <v>3095</v>
      </c>
      <c r="N838" s="5" t="s">
        <v>3096</v>
      </c>
      <c r="S838" s="6" t="s">
        <v>244</v>
      </c>
      <c r="T838" s="6" t="s">
        <v>245</v>
      </c>
      <c r="AC838" s="6">
        <v>9</v>
      </c>
      <c r="AD838" s="6" t="s">
        <v>511</v>
      </c>
      <c r="AE838" s="6" t="s">
        <v>512</v>
      </c>
    </row>
    <row r="839" spans="1:72" ht="13.5" customHeight="1">
      <c r="A839" s="8" t="str">
        <f>HYPERLINK("http://kyu.snu.ac.kr/sdhj/index.jsp?type=hj/GK14653_00IM0001_075b.jpg","1747_수현내면_075b")</f>
        <v>1747_수현내면_075b</v>
      </c>
      <c r="B839" s="5">
        <v>1747</v>
      </c>
      <c r="C839" s="5" t="s">
        <v>5746</v>
      </c>
      <c r="D839" s="5" t="s">
        <v>5747</v>
      </c>
      <c r="E839" s="5">
        <v>840</v>
      </c>
      <c r="F839" s="6">
        <v>1</v>
      </c>
      <c r="G839" s="6" t="s">
        <v>99</v>
      </c>
      <c r="H839" s="6" t="s">
        <v>100</v>
      </c>
      <c r="I839" s="6">
        <v>17</v>
      </c>
      <c r="L839" s="6">
        <v>2</v>
      </c>
      <c r="M839" s="5" t="s">
        <v>3095</v>
      </c>
      <c r="N839" s="5" t="s">
        <v>3096</v>
      </c>
      <c r="S839" s="6" t="s">
        <v>244</v>
      </c>
      <c r="T839" s="6" t="s">
        <v>245</v>
      </c>
      <c r="AC839" s="6">
        <v>6</v>
      </c>
      <c r="AD839" s="6" t="s">
        <v>133</v>
      </c>
      <c r="AE839" s="6" t="s">
        <v>134</v>
      </c>
    </row>
    <row r="840" spans="1:72" ht="13.5" customHeight="1">
      <c r="A840" s="8" t="str">
        <f>HYPERLINK("http://kyu.snu.ac.kr/sdhj/index.jsp?type=hj/GK14653_00IM0001_075b.jpg","1747_수현내면_075b")</f>
        <v>1747_수현내면_075b</v>
      </c>
      <c r="B840" s="5">
        <v>1747</v>
      </c>
      <c r="C840" s="5" t="s">
        <v>5746</v>
      </c>
      <c r="D840" s="5" t="s">
        <v>5747</v>
      </c>
      <c r="E840" s="5">
        <v>841</v>
      </c>
      <c r="F840" s="6">
        <v>1</v>
      </c>
      <c r="G840" s="6" t="s">
        <v>99</v>
      </c>
      <c r="H840" s="6" t="s">
        <v>100</v>
      </c>
      <c r="I840" s="6">
        <v>17</v>
      </c>
      <c r="L840" s="6">
        <v>2</v>
      </c>
      <c r="M840" s="5" t="s">
        <v>3095</v>
      </c>
      <c r="N840" s="5" t="s">
        <v>3096</v>
      </c>
      <c r="T840" s="6" t="s">
        <v>6677</v>
      </c>
      <c r="U840" s="6" t="s">
        <v>137</v>
      </c>
      <c r="V840" s="6" t="s">
        <v>138</v>
      </c>
      <c r="Y840" s="6" t="s">
        <v>1905</v>
      </c>
      <c r="Z840" s="6" t="s">
        <v>1906</v>
      </c>
      <c r="AC840" s="6">
        <v>27</v>
      </c>
      <c r="AD840" s="6" t="s">
        <v>1215</v>
      </c>
      <c r="AE840" s="6" t="s">
        <v>1216</v>
      </c>
    </row>
    <row r="841" spans="1:72" ht="13.5" customHeight="1">
      <c r="A841" s="8" t="str">
        <f>HYPERLINK("http://kyu.snu.ac.kr/sdhj/index.jsp?type=hj/GK14653_00IM0001_075b.jpg","1747_수현내면_075b")</f>
        <v>1747_수현내면_075b</v>
      </c>
      <c r="B841" s="5">
        <v>1747</v>
      </c>
      <c r="C841" s="5" t="s">
        <v>5746</v>
      </c>
      <c r="D841" s="5" t="s">
        <v>5747</v>
      </c>
      <c r="E841" s="5">
        <v>842</v>
      </c>
      <c r="F841" s="6">
        <v>1</v>
      </c>
      <c r="G841" s="6" t="s">
        <v>99</v>
      </c>
      <c r="H841" s="6" t="s">
        <v>100</v>
      </c>
      <c r="I841" s="6">
        <v>17</v>
      </c>
      <c r="L841" s="6">
        <v>3</v>
      </c>
      <c r="M841" s="5" t="s">
        <v>3110</v>
      </c>
      <c r="N841" s="5" t="s">
        <v>3111</v>
      </c>
      <c r="T841" s="6" t="s">
        <v>6424</v>
      </c>
      <c r="U841" s="6" t="s">
        <v>73</v>
      </c>
      <c r="V841" s="6" t="s">
        <v>74</v>
      </c>
      <c r="W841" s="6" t="s">
        <v>75</v>
      </c>
      <c r="X841" s="6" t="s">
        <v>76</v>
      </c>
      <c r="Y841" s="6" t="s">
        <v>2352</v>
      </c>
      <c r="Z841" s="6" t="s">
        <v>2353</v>
      </c>
      <c r="AC841" s="6">
        <v>58</v>
      </c>
      <c r="AD841" s="6" t="s">
        <v>783</v>
      </c>
      <c r="AE841" s="6" t="s">
        <v>784</v>
      </c>
      <c r="AJ841" s="6" t="s">
        <v>33</v>
      </c>
      <c r="AK841" s="6" t="s">
        <v>34</v>
      </c>
      <c r="AL841" s="6" t="s">
        <v>285</v>
      </c>
      <c r="AM841" s="6" t="s">
        <v>286</v>
      </c>
      <c r="AT841" s="6" t="s">
        <v>93</v>
      </c>
      <c r="AU841" s="6" t="s">
        <v>94</v>
      </c>
      <c r="AV841" s="6" t="s">
        <v>2354</v>
      </c>
      <c r="AW841" s="6" t="s">
        <v>2355</v>
      </c>
      <c r="BG841" s="6" t="s">
        <v>93</v>
      </c>
      <c r="BH841" s="6" t="s">
        <v>94</v>
      </c>
      <c r="BI841" s="6" t="s">
        <v>2356</v>
      </c>
      <c r="BJ841" s="6" t="s">
        <v>2357</v>
      </c>
      <c r="BK841" s="6" t="s">
        <v>93</v>
      </c>
      <c r="BL841" s="6" t="s">
        <v>94</v>
      </c>
      <c r="BM841" s="6" t="s">
        <v>2322</v>
      </c>
      <c r="BN841" s="6" t="s">
        <v>2323</v>
      </c>
      <c r="BO841" s="6" t="s">
        <v>93</v>
      </c>
      <c r="BP841" s="6" t="s">
        <v>94</v>
      </c>
      <c r="BQ841" s="6" t="s">
        <v>3112</v>
      </c>
      <c r="BR841" s="6" t="s">
        <v>6678</v>
      </c>
      <c r="BS841" s="6" t="s">
        <v>616</v>
      </c>
      <c r="BT841" s="6" t="s">
        <v>617</v>
      </c>
    </row>
    <row r="842" spans="1:72" ht="13.5" customHeight="1">
      <c r="A842" s="8" t="str">
        <f>HYPERLINK("http://kyu.snu.ac.kr/sdhj/index.jsp?type=hj/GK14653_00IM0001_075b.jpg","1747_수현내면_075b")</f>
        <v>1747_수현내면_075b</v>
      </c>
      <c r="B842" s="5">
        <v>1747</v>
      </c>
      <c r="C842" s="5" t="s">
        <v>6679</v>
      </c>
      <c r="D842" s="5" t="s">
        <v>6680</v>
      </c>
      <c r="E842" s="5">
        <v>843</v>
      </c>
      <c r="F842" s="6">
        <v>1</v>
      </c>
      <c r="G842" s="6" t="s">
        <v>99</v>
      </c>
      <c r="H842" s="6" t="s">
        <v>100</v>
      </c>
      <c r="I842" s="6">
        <v>17</v>
      </c>
      <c r="L842" s="6">
        <v>3</v>
      </c>
      <c r="M842" s="5" t="s">
        <v>3110</v>
      </c>
      <c r="N842" s="5" t="s">
        <v>3111</v>
      </c>
      <c r="S842" s="6" t="s">
        <v>101</v>
      </c>
      <c r="T842" s="6" t="s">
        <v>102</v>
      </c>
      <c r="W842" s="6" t="s">
        <v>163</v>
      </c>
      <c r="X842" s="6" t="s">
        <v>6681</v>
      </c>
      <c r="Y842" s="6" t="s">
        <v>105</v>
      </c>
      <c r="Z842" s="6" t="s">
        <v>106</v>
      </c>
      <c r="AC842" s="6">
        <v>53</v>
      </c>
      <c r="AD842" s="6" t="s">
        <v>259</v>
      </c>
      <c r="AE842" s="6" t="s">
        <v>260</v>
      </c>
      <c r="AJ842" s="6" t="s">
        <v>109</v>
      </c>
      <c r="AK842" s="6" t="s">
        <v>110</v>
      </c>
      <c r="AL842" s="6" t="s">
        <v>2166</v>
      </c>
      <c r="AM842" s="6" t="s">
        <v>1241</v>
      </c>
      <c r="AT842" s="6" t="s">
        <v>83</v>
      </c>
      <c r="AU842" s="6" t="s">
        <v>84</v>
      </c>
      <c r="AV842" s="6" t="s">
        <v>3113</v>
      </c>
      <c r="AW842" s="6" t="s">
        <v>3114</v>
      </c>
      <c r="BG842" s="6" t="s">
        <v>83</v>
      </c>
      <c r="BH842" s="6" t="s">
        <v>84</v>
      </c>
      <c r="BI842" s="6" t="s">
        <v>3115</v>
      </c>
      <c r="BJ842" s="6" t="s">
        <v>3116</v>
      </c>
      <c r="BK842" s="6" t="s">
        <v>3117</v>
      </c>
      <c r="BL842" s="6" t="s">
        <v>3118</v>
      </c>
      <c r="BM842" s="6" t="s">
        <v>3119</v>
      </c>
      <c r="BN842" s="6" t="s">
        <v>3120</v>
      </c>
      <c r="BO842" s="6" t="s">
        <v>93</v>
      </c>
      <c r="BP842" s="6" t="s">
        <v>94</v>
      </c>
      <c r="BQ842" s="6" t="s">
        <v>3121</v>
      </c>
      <c r="BR842" s="6" t="s">
        <v>3122</v>
      </c>
      <c r="BS842" s="6" t="s">
        <v>411</v>
      </c>
      <c r="BT842" s="6" t="s">
        <v>412</v>
      </c>
    </row>
    <row r="843" spans="1:72" ht="13.5" customHeight="1">
      <c r="A843" s="8" t="str">
        <f>HYPERLINK("http://kyu.snu.ac.kr/sdhj/index.jsp?type=hj/GK14653_00IM0001_075b.jpg","1747_수현내면_075b")</f>
        <v>1747_수현내면_075b</v>
      </c>
      <c r="B843" s="5">
        <v>1747</v>
      </c>
      <c r="C843" s="5" t="s">
        <v>6142</v>
      </c>
      <c r="D843" s="5" t="s">
        <v>6143</v>
      </c>
      <c r="E843" s="5">
        <v>844</v>
      </c>
      <c r="F843" s="6">
        <v>1</v>
      </c>
      <c r="G843" s="6" t="s">
        <v>99</v>
      </c>
      <c r="H843" s="6" t="s">
        <v>100</v>
      </c>
      <c r="I843" s="6">
        <v>17</v>
      </c>
      <c r="L843" s="6">
        <v>3</v>
      </c>
      <c r="M843" s="5" t="s">
        <v>3110</v>
      </c>
      <c r="N843" s="5" t="s">
        <v>3111</v>
      </c>
      <c r="S843" s="6" t="s">
        <v>3123</v>
      </c>
      <c r="T843" s="6" t="s">
        <v>3124</v>
      </c>
      <c r="W843" s="6" t="s">
        <v>1788</v>
      </c>
      <c r="X843" s="6" t="s">
        <v>1789</v>
      </c>
      <c r="Y843" s="6" t="s">
        <v>105</v>
      </c>
      <c r="Z843" s="6" t="s">
        <v>106</v>
      </c>
      <c r="AC843" s="6">
        <v>31</v>
      </c>
      <c r="AD843" s="6" t="s">
        <v>630</v>
      </c>
      <c r="AE843" s="6" t="s">
        <v>631</v>
      </c>
    </row>
    <row r="844" spans="1:72" ht="13.5" customHeight="1">
      <c r="A844" s="8" t="str">
        <f>HYPERLINK("http://kyu.snu.ac.kr/sdhj/index.jsp?type=hj/GK14653_00IM0001_075b.jpg","1747_수현내면_075b")</f>
        <v>1747_수현내면_075b</v>
      </c>
      <c r="B844" s="5">
        <v>1747</v>
      </c>
      <c r="C844" s="5" t="s">
        <v>6425</v>
      </c>
      <c r="D844" s="5" t="s">
        <v>6426</v>
      </c>
      <c r="E844" s="5">
        <v>845</v>
      </c>
      <c r="F844" s="6">
        <v>1</v>
      </c>
      <c r="G844" s="6" t="s">
        <v>99</v>
      </c>
      <c r="H844" s="6" t="s">
        <v>100</v>
      </c>
      <c r="I844" s="6">
        <v>17</v>
      </c>
      <c r="L844" s="6">
        <v>3</v>
      </c>
      <c r="M844" s="5" t="s">
        <v>3110</v>
      </c>
      <c r="N844" s="5" t="s">
        <v>3111</v>
      </c>
      <c r="S844" s="6" t="s">
        <v>244</v>
      </c>
      <c r="T844" s="6" t="s">
        <v>245</v>
      </c>
      <c r="AC844" s="6">
        <v>17</v>
      </c>
      <c r="AD844" s="6" t="s">
        <v>188</v>
      </c>
      <c r="AE844" s="6" t="s">
        <v>189</v>
      </c>
    </row>
    <row r="845" spans="1:72" ht="13.5" customHeight="1">
      <c r="A845" s="8" t="str">
        <f>HYPERLINK("http://kyu.snu.ac.kr/sdhj/index.jsp?type=hj/GK14653_00IM0001_075b.jpg","1747_수현내면_075b")</f>
        <v>1747_수현내면_075b</v>
      </c>
      <c r="B845" s="5">
        <v>1747</v>
      </c>
      <c r="C845" s="5" t="s">
        <v>6425</v>
      </c>
      <c r="D845" s="5" t="s">
        <v>6426</v>
      </c>
      <c r="E845" s="5">
        <v>846</v>
      </c>
      <c r="F845" s="6">
        <v>1</v>
      </c>
      <c r="G845" s="6" t="s">
        <v>99</v>
      </c>
      <c r="H845" s="6" t="s">
        <v>100</v>
      </c>
      <c r="I845" s="6">
        <v>17</v>
      </c>
      <c r="L845" s="6">
        <v>3</v>
      </c>
      <c r="M845" s="5" t="s">
        <v>3110</v>
      </c>
      <c r="N845" s="5" t="s">
        <v>3111</v>
      </c>
      <c r="S845" s="6" t="s">
        <v>244</v>
      </c>
      <c r="T845" s="6" t="s">
        <v>245</v>
      </c>
      <c r="AC845" s="6">
        <v>10</v>
      </c>
      <c r="AD845" s="6" t="s">
        <v>206</v>
      </c>
      <c r="AE845" s="6" t="s">
        <v>207</v>
      </c>
    </row>
    <row r="846" spans="1:72" ht="13.5" customHeight="1">
      <c r="A846" s="8" t="str">
        <f>HYPERLINK("http://kyu.snu.ac.kr/sdhj/index.jsp?type=hj/GK14653_00IM0001_075b.jpg","1747_수현내면_075b")</f>
        <v>1747_수현내면_075b</v>
      </c>
      <c r="B846" s="5">
        <v>1747</v>
      </c>
      <c r="C846" s="5" t="s">
        <v>6425</v>
      </c>
      <c r="D846" s="5" t="s">
        <v>6426</v>
      </c>
      <c r="E846" s="5">
        <v>847</v>
      </c>
      <c r="F846" s="6">
        <v>1</v>
      </c>
      <c r="G846" s="6" t="s">
        <v>99</v>
      </c>
      <c r="H846" s="6" t="s">
        <v>100</v>
      </c>
      <c r="I846" s="6">
        <v>17</v>
      </c>
      <c r="L846" s="6">
        <v>3</v>
      </c>
      <c r="M846" s="5" t="s">
        <v>3110</v>
      </c>
      <c r="N846" s="5" t="s">
        <v>3111</v>
      </c>
      <c r="S846" s="6" t="s">
        <v>75</v>
      </c>
      <c r="T846" s="6" t="s">
        <v>76</v>
      </c>
      <c r="Y846" s="6" t="s">
        <v>3125</v>
      </c>
      <c r="Z846" s="6" t="s">
        <v>3126</v>
      </c>
      <c r="AC846" s="6">
        <v>8</v>
      </c>
      <c r="AD846" s="6" t="s">
        <v>295</v>
      </c>
      <c r="AE846" s="6" t="s">
        <v>296</v>
      </c>
    </row>
    <row r="847" spans="1:72" ht="13.5" customHeight="1">
      <c r="A847" s="8" t="str">
        <f>HYPERLINK("http://kyu.snu.ac.kr/sdhj/index.jsp?type=hj/GK14653_00IM0001_075b.jpg","1747_수현내면_075b")</f>
        <v>1747_수현내면_075b</v>
      </c>
      <c r="B847" s="5">
        <v>1747</v>
      </c>
      <c r="C847" s="5" t="s">
        <v>6425</v>
      </c>
      <c r="D847" s="5" t="s">
        <v>6426</v>
      </c>
      <c r="E847" s="5">
        <v>848</v>
      </c>
      <c r="F847" s="6">
        <v>1</v>
      </c>
      <c r="G847" s="6" t="s">
        <v>99</v>
      </c>
      <c r="H847" s="6" t="s">
        <v>100</v>
      </c>
      <c r="I847" s="6">
        <v>17</v>
      </c>
      <c r="L847" s="6">
        <v>3</v>
      </c>
      <c r="M847" s="5" t="s">
        <v>3110</v>
      </c>
      <c r="N847" s="5" t="s">
        <v>3111</v>
      </c>
      <c r="T847" s="6" t="s">
        <v>6427</v>
      </c>
      <c r="U847" s="6" t="s">
        <v>137</v>
      </c>
      <c r="V847" s="6" t="s">
        <v>138</v>
      </c>
      <c r="Y847" s="6" t="s">
        <v>3127</v>
      </c>
      <c r="Z847" s="6" t="s">
        <v>3128</v>
      </c>
      <c r="AC847" s="6">
        <v>35</v>
      </c>
      <c r="AD847" s="6" t="s">
        <v>79</v>
      </c>
      <c r="AE847" s="6" t="s">
        <v>80</v>
      </c>
      <c r="BB847" s="6" t="s">
        <v>137</v>
      </c>
      <c r="BC847" s="6" t="s">
        <v>138</v>
      </c>
      <c r="BD847" s="6" t="s">
        <v>3129</v>
      </c>
      <c r="BE847" s="6" t="s">
        <v>3130</v>
      </c>
      <c r="BF847" s="6" t="s">
        <v>6682</v>
      </c>
    </row>
    <row r="848" spans="1:72" ht="13.5" customHeight="1">
      <c r="A848" s="8" t="str">
        <f>HYPERLINK("http://kyu.snu.ac.kr/sdhj/index.jsp?type=hj/GK14653_00IM0001_075b.jpg","1747_수현내면_075b")</f>
        <v>1747_수현내면_075b</v>
      </c>
      <c r="B848" s="5">
        <v>1747</v>
      </c>
      <c r="C848" s="5" t="s">
        <v>6425</v>
      </c>
      <c r="D848" s="5" t="s">
        <v>6426</v>
      </c>
      <c r="E848" s="5">
        <v>849</v>
      </c>
      <c r="F848" s="6">
        <v>1</v>
      </c>
      <c r="G848" s="6" t="s">
        <v>99</v>
      </c>
      <c r="H848" s="6" t="s">
        <v>100</v>
      </c>
      <c r="I848" s="6">
        <v>17</v>
      </c>
      <c r="L848" s="6">
        <v>3</v>
      </c>
      <c r="M848" s="5" t="s">
        <v>3110</v>
      </c>
      <c r="N848" s="5" t="s">
        <v>3111</v>
      </c>
      <c r="T848" s="6" t="s">
        <v>6427</v>
      </c>
      <c r="U848" s="6" t="s">
        <v>137</v>
      </c>
      <c r="V848" s="6" t="s">
        <v>138</v>
      </c>
      <c r="Y848" s="6" t="s">
        <v>2578</v>
      </c>
      <c r="Z848" s="6" t="s">
        <v>2579</v>
      </c>
      <c r="AC848" s="6">
        <v>16</v>
      </c>
    </row>
    <row r="849" spans="1:72" ht="13.5" customHeight="1">
      <c r="A849" s="8" t="str">
        <f>HYPERLINK("http://kyu.snu.ac.kr/sdhj/index.jsp?type=hj/GK14653_00IM0001_075b.jpg","1747_수현내면_075b")</f>
        <v>1747_수현내면_075b</v>
      </c>
      <c r="B849" s="5">
        <v>1747</v>
      </c>
      <c r="C849" s="5" t="s">
        <v>6425</v>
      </c>
      <c r="D849" s="5" t="s">
        <v>6426</v>
      </c>
      <c r="E849" s="5">
        <v>850</v>
      </c>
      <c r="F849" s="6">
        <v>1</v>
      </c>
      <c r="G849" s="6" t="s">
        <v>99</v>
      </c>
      <c r="H849" s="6" t="s">
        <v>100</v>
      </c>
      <c r="I849" s="6">
        <v>17</v>
      </c>
      <c r="L849" s="6">
        <v>3</v>
      </c>
      <c r="M849" s="5" t="s">
        <v>3110</v>
      </c>
      <c r="N849" s="5" t="s">
        <v>3111</v>
      </c>
      <c r="T849" s="6" t="s">
        <v>6427</v>
      </c>
      <c r="U849" s="6" t="s">
        <v>129</v>
      </c>
      <c r="V849" s="6" t="s">
        <v>130</v>
      </c>
      <c r="Y849" s="6" t="s">
        <v>3131</v>
      </c>
      <c r="Z849" s="6" t="s">
        <v>3132</v>
      </c>
      <c r="AG849" s="6" t="s">
        <v>6683</v>
      </c>
    </row>
    <row r="850" spans="1:72" ht="13.5" customHeight="1">
      <c r="A850" s="8" t="str">
        <f>HYPERLINK("http://kyu.snu.ac.kr/sdhj/index.jsp?type=hj/GK14653_00IM0001_075b.jpg","1747_수현내면_075b")</f>
        <v>1747_수현내면_075b</v>
      </c>
      <c r="B850" s="5">
        <v>1747</v>
      </c>
      <c r="C850" s="5" t="s">
        <v>6425</v>
      </c>
      <c r="D850" s="5" t="s">
        <v>6426</v>
      </c>
      <c r="E850" s="5">
        <v>851</v>
      </c>
      <c r="F850" s="6">
        <v>1</v>
      </c>
      <c r="G850" s="6" t="s">
        <v>99</v>
      </c>
      <c r="H850" s="6" t="s">
        <v>100</v>
      </c>
      <c r="I850" s="6">
        <v>17</v>
      </c>
      <c r="L850" s="6">
        <v>3</v>
      </c>
      <c r="M850" s="5" t="s">
        <v>3110</v>
      </c>
      <c r="N850" s="5" t="s">
        <v>3111</v>
      </c>
      <c r="T850" s="6" t="s">
        <v>6427</v>
      </c>
      <c r="Y850" s="6" t="s">
        <v>3133</v>
      </c>
      <c r="Z850" s="6" t="s">
        <v>3134</v>
      </c>
      <c r="AG850" s="6" t="s">
        <v>6683</v>
      </c>
    </row>
    <row r="851" spans="1:72" ht="13.5" customHeight="1">
      <c r="A851" s="8" t="str">
        <f>HYPERLINK("http://kyu.snu.ac.kr/sdhj/index.jsp?type=hj/GK14653_00IM0001_075b.jpg","1747_수현내면_075b")</f>
        <v>1747_수현내면_075b</v>
      </c>
      <c r="B851" s="5">
        <v>1747</v>
      </c>
      <c r="C851" s="5" t="s">
        <v>6425</v>
      </c>
      <c r="D851" s="5" t="s">
        <v>6426</v>
      </c>
      <c r="E851" s="5">
        <v>852</v>
      </c>
      <c r="F851" s="6">
        <v>1</v>
      </c>
      <c r="G851" s="6" t="s">
        <v>99</v>
      </c>
      <c r="H851" s="6" t="s">
        <v>100</v>
      </c>
      <c r="I851" s="6">
        <v>17</v>
      </c>
      <c r="L851" s="6">
        <v>3</v>
      </c>
      <c r="M851" s="5" t="s">
        <v>3110</v>
      </c>
      <c r="N851" s="5" t="s">
        <v>3111</v>
      </c>
      <c r="T851" s="6" t="s">
        <v>6427</v>
      </c>
      <c r="Y851" s="6" t="s">
        <v>3135</v>
      </c>
      <c r="Z851" s="6" t="s">
        <v>3136</v>
      </c>
      <c r="AF851" s="6" t="s">
        <v>6684</v>
      </c>
      <c r="AG851" s="6" t="s">
        <v>6685</v>
      </c>
    </row>
    <row r="852" spans="1:72" ht="13.5" customHeight="1">
      <c r="A852" s="8" t="str">
        <f>HYPERLINK("http://kyu.snu.ac.kr/sdhj/index.jsp?type=hj/GK14653_00IM0001_075b.jpg","1747_수현내면_075b")</f>
        <v>1747_수현내면_075b</v>
      </c>
      <c r="B852" s="5">
        <v>1747</v>
      </c>
      <c r="C852" s="5" t="s">
        <v>6425</v>
      </c>
      <c r="D852" s="5" t="s">
        <v>6426</v>
      </c>
      <c r="E852" s="5">
        <v>853</v>
      </c>
      <c r="F852" s="6">
        <v>1</v>
      </c>
      <c r="G852" s="6" t="s">
        <v>99</v>
      </c>
      <c r="H852" s="6" t="s">
        <v>100</v>
      </c>
      <c r="I852" s="6">
        <v>17</v>
      </c>
      <c r="L852" s="6">
        <v>4</v>
      </c>
      <c r="M852" s="5" t="s">
        <v>3137</v>
      </c>
      <c r="N852" s="5" t="s">
        <v>3138</v>
      </c>
      <c r="T852" s="6" t="s">
        <v>6424</v>
      </c>
      <c r="U852" s="6" t="s">
        <v>73</v>
      </c>
      <c r="V852" s="6" t="s">
        <v>74</v>
      </c>
      <c r="W852" s="6" t="s">
        <v>75</v>
      </c>
      <c r="X852" s="6" t="s">
        <v>76</v>
      </c>
      <c r="Y852" s="6" t="s">
        <v>3139</v>
      </c>
      <c r="Z852" s="6" t="s">
        <v>3140</v>
      </c>
      <c r="AC852" s="6">
        <v>45</v>
      </c>
      <c r="AD852" s="6" t="s">
        <v>866</v>
      </c>
      <c r="AE852" s="6" t="s">
        <v>867</v>
      </c>
      <c r="AJ852" s="6" t="s">
        <v>33</v>
      </c>
      <c r="AK852" s="6" t="s">
        <v>34</v>
      </c>
      <c r="AL852" s="6" t="s">
        <v>285</v>
      </c>
      <c r="AM852" s="6" t="s">
        <v>286</v>
      </c>
      <c r="AT852" s="6" t="s">
        <v>93</v>
      </c>
      <c r="AU852" s="6" t="s">
        <v>94</v>
      </c>
      <c r="AV852" s="6" t="s">
        <v>3141</v>
      </c>
      <c r="AW852" s="6" t="s">
        <v>3142</v>
      </c>
      <c r="BG852" s="6" t="s">
        <v>273</v>
      </c>
      <c r="BH852" s="6" t="s">
        <v>6686</v>
      </c>
      <c r="BI852" s="6" t="s">
        <v>3143</v>
      </c>
      <c r="BJ852" s="6" t="s">
        <v>6687</v>
      </c>
      <c r="BK852" s="6" t="s">
        <v>93</v>
      </c>
      <c r="BL852" s="6" t="s">
        <v>94</v>
      </c>
      <c r="BM852" s="6" t="s">
        <v>2322</v>
      </c>
      <c r="BN852" s="6" t="s">
        <v>2323</v>
      </c>
      <c r="BO852" s="6" t="s">
        <v>365</v>
      </c>
      <c r="BP852" s="6" t="s">
        <v>366</v>
      </c>
      <c r="BQ852" s="6" t="s">
        <v>3144</v>
      </c>
      <c r="BR852" s="6" t="s">
        <v>3145</v>
      </c>
      <c r="BS852" s="6" t="s">
        <v>527</v>
      </c>
      <c r="BT852" s="6" t="s">
        <v>528</v>
      </c>
    </row>
    <row r="853" spans="1:72" ht="13.5" customHeight="1">
      <c r="A853" s="8" t="str">
        <f>HYPERLINK("http://kyu.snu.ac.kr/sdhj/index.jsp?type=hj/GK14653_00IM0001_075b.jpg","1747_수현내면_075b")</f>
        <v>1747_수현내면_075b</v>
      </c>
      <c r="B853" s="5">
        <v>1747</v>
      </c>
      <c r="C853" s="5" t="s">
        <v>5776</v>
      </c>
      <c r="D853" s="5" t="s">
        <v>5777</v>
      </c>
      <c r="E853" s="5">
        <v>854</v>
      </c>
      <c r="F853" s="6">
        <v>1</v>
      </c>
      <c r="G853" s="6" t="s">
        <v>99</v>
      </c>
      <c r="H853" s="6" t="s">
        <v>100</v>
      </c>
      <c r="I853" s="6">
        <v>17</v>
      </c>
      <c r="L853" s="6">
        <v>4</v>
      </c>
      <c r="M853" s="5" t="s">
        <v>3137</v>
      </c>
      <c r="N853" s="5" t="s">
        <v>3138</v>
      </c>
      <c r="S853" s="6" t="s">
        <v>1186</v>
      </c>
      <c r="T853" s="6" t="s">
        <v>1187</v>
      </c>
      <c r="W853" s="6" t="s">
        <v>523</v>
      </c>
      <c r="X853" s="6" t="s">
        <v>524</v>
      </c>
      <c r="Y853" s="6" t="s">
        <v>105</v>
      </c>
      <c r="Z853" s="6" t="s">
        <v>106</v>
      </c>
      <c r="AC853" s="6">
        <v>65</v>
      </c>
      <c r="AD853" s="6" t="s">
        <v>180</v>
      </c>
      <c r="AE853" s="6" t="s">
        <v>181</v>
      </c>
    </row>
    <row r="854" spans="1:72" ht="13.5" customHeight="1">
      <c r="A854" s="8" t="str">
        <f>HYPERLINK("http://kyu.snu.ac.kr/sdhj/index.jsp?type=hj/GK14653_00IM0001_075b.jpg","1747_수현내면_075b")</f>
        <v>1747_수현내면_075b</v>
      </c>
      <c r="B854" s="5">
        <v>1747</v>
      </c>
      <c r="C854" s="5" t="s">
        <v>6425</v>
      </c>
      <c r="D854" s="5" t="s">
        <v>6426</v>
      </c>
      <c r="E854" s="5">
        <v>855</v>
      </c>
      <c r="F854" s="6">
        <v>1</v>
      </c>
      <c r="G854" s="6" t="s">
        <v>99</v>
      </c>
      <c r="H854" s="6" t="s">
        <v>100</v>
      </c>
      <c r="I854" s="6">
        <v>17</v>
      </c>
      <c r="L854" s="6">
        <v>4</v>
      </c>
      <c r="M854" s="5" t="s">
        <v>3137</v>
      </c>
      <c r="N854" s="5" t="s">
        <v>3138</v>
      </c>
      <c r="S854" s="6" t="s">
        <v>101</v>
      </c>
      <c r="T854" s="6" t="s">
        <v>102</v>
      </c>
      <c r="W854" s="6" t="s">
        <v>103</v>
      </c>
      <c r="X854" s="6" t="s">
        <v>104</v>
      </c>
      <c r="Y854" s="6" t="s">
        <v>105</v>
      </c>
      <c r="Z854" s="6" t="s">
        <v>106</v>
      </c>
      <c r="AF854" s="6" t="s">
        <v>194</v>
      </c>
      <c r="AG854" s="6" t="s">
        <v>195</v>
      </c>
    </row>
    <row r="855" spans="1:72" ht="13.5" customHeight="1">
      <c r="A855" s="8" t="str">
        <f>HYPERLINK("http://kyu.snu.ac.kr/sdhj/index.jsp?type=hj/GK14653_00IM0001_075b.jpg","1747_수현내면_075b")</f>
        <v>1747_수현내면_075b</v>
      </c>
      <c r="B855" s="5">
        <v>1747</v>
      </c>
      <c r="C855" s="5" t="s">
        <v>6425</v>
      </c>
      <c r="D855" s="5" t="s">
        <v>6426</v>
      </c>
      <c r="E855" s="5">
        <v>856</v>
      </c>
      <c r="F855" s="6">
        <v>1</v>
      </c>
      <c r="G855" s="6" t="s">
        <v>99</v>
      </c>
      <c r="H855" s="6" t="s">
        <v>100</v>
      </c>
      <c r="I855" s="6">
        <v>17</v>
      </c>
      <c r="L855" s="6">
        <v>4</v>
      </c>
      <c r="M855" s="5" t="s">
        <v>3137</v>
      </c>
      <c r="N855" s="5" t="s">
        <v>3138</v>
      </c>
      <c r="S855" s="6" t="s">
        <v>238</v>
      </c>
      <c r="T855" s="6" t="s">
        <v>239</v>
      </c>
      <c r="Y855" s="6" t="s">
        <v>3146</v>
      </c>
      <c r="Z855" s="6" t="s">
        <v>3147</v>
      </c>
      <c r="AC855" s="6">
        <v>15</v>
      </c>
      <c r="AD855" s="6" t="s">
        <v>176</v>
      </c>
      <c r="AE855" s="6" t="s">
        <v>177</v>
      </c>
    </row>
    <row r="856" spans="1:72" ht="13.5" customHeight="1">
      <c r="A856" s="8" t="str">
        <f>HYPERLINK("http://kyu.snu.ac.kr/sdhj/index.jsp?type=hj/GK14653_00IM0001_075b.jpg","1747_수현내면_075b")</f>
        <v>1747_수현내면_075b</v>
      </c>
      <c r="B856" s="5">
        <v>1747</v>
      </c>
      <c r="C856" s="5" t="s">
        <v>6425</v>
      </c>
      <c r="D856" s="5" t="s">
        <v>6426</v>
      </c>
      <c r="E856" s="5">
        <v>857</v>
      </c>
      <c r="F856" s="6">
        <v>1</v>
      </c>
      <c r="G856" s="6" t="s">
        <v>99</v>
      </c>
      <c r="H856" s="6" t="s">
        <v>100</v>
      </c>
      <c r="I856" s="6">
        <v>17</v>
      </c>
      <c r="L856" s="6">
        <v>4</v>
      </c>
      <c r="M856" s="5" t="s">
        <v>3137</v>
      </c>
      <c r="N856" s="5" t="s">
        <v>3138</v>
      </c>
      <c r="S856" s="6" t="s">
        <v>248</v>
      </c>
      <c r="T856" s="6" t="s">
        <v>249</v>
      </c>
      <c r="Y856" s="6" t="s">
        <v>3148</v>
      </c>
      <c r="Z856" s="6" t="s">
        <v>3149</v>
      </c>
      <c r="AC856" s="6">
        <v>12</v>
      </c>
      <c r="AD856" s="6" t="s">
        <v>622</v>
      </c>
      <c r="AE856" s="6" t="s">
        <v>623</v>
      </c>
    </row>
    <row r="857" spans="1:72" ht="13.5" customHeight="1">
      <c r="A857" s="8" t="str">
        <f>HYPERLINK("http://kyu.snu.ac.kr/sdhj/index.jsp?type=hj/GK14653_00IM0001_075b.jpg","1747_수현내면_075b")</f>
        <v>1747_수현내면_075b</v>
      </c>
      <c r="B857" s="5">
        <v>1747</v>
      </c>
      <c r="C857" s="5" t="s">
        <v>6425</v>
      </c>
      <c r="D857" s="5" t="s">
        <v>6426</v>
      </c>
      <c r="E857" s="5">
        <v>858</v>
      </c>
      <c r="F857" s="6">
        <v>1</v>
      </c>
      <c r="G857" s="6" t="s">
        <v>99</v>
      </c>
      <c r="H857" s="6" t="s">
        <v>100</v>
      </c>
      <c r="I857" s="6">
        <v>17</v>
      </c>
      <c r="L857" s="6">
        <v>4</v>
      </c>
      <c r="M857" s="5" t="s">
        <v>3137</v>
      </c>
      <c r="N857" s="5" t="s">
        <v>3138</v>
      </c>
      <c r="T857" s="6" t="s">
        <v>6427</v>
      </c>
      <c r="U857" s="6" t="s">
        <v>137</v>
      </c>
      <c r="V857" s="6" t="s">
        <v>138</v>
      </c>
      <c r="Y857" s="6" t="s">
        <v>3150</v>
      </c>
      <c r="Z857" s="6" t="s">
        <v>2068</v>
      </c>
      <c r="AC857" s="6">
        <v>48</v>
      </c>
      <c r="AD857" s="6" t="s">
        <v>224</v>
      </c>
      <c r="AE857" s="6" t="s">
        <v>225</v>
      </c>
    </row>
    <row r="858" spans="1:72" ht="13.5" customHeight="1">
      <c r="A858" s="8" t="str">
        <f>HYPERLINK("http://kyu.snu.ac.kr/sdhj/index.jsp?type=hj/GK14653_00IM0001_075b.jpg","1747_수현내면_075b")</f>
        <v>1747_수현내면_075b</v>
      </c>
      <c r="B858" s="5">
        <v>1747</v>
      </c>
      <c r="C858" s="5" t="s">
        <v>6425</v>
      </c>
      <c r="D858" s="5" t="s">
        <v>6426</v>
      </c>
      <c r="E858" s="5">
        <v>859</v>
      </c>
      <c r="F858" s="6">
        <v>1</v>
      </c>
      <c r="G858" s="6" t="s">
        <v>99</v>
      </c>
      <c r="H858" s="6" t="s">
        <v>100</v>
      </c>
      <c r="I858" s="6">
        <v>17</v>
      </c>
      <c r="L858" s="6">
        <v>4</v>
      </c>
      <c r="M858" s="5" t="s">
        <v>3137</v>
      </c>
      <c r="N858" s="5" t="s">
        <v>3138</v>
      </c>
      <c r="T858" s="6" t="s">
        <v>6427</v>
      </c>
      <c r="U858" s="6" t="s">
        <v>137</v>
      </c>
      <c r="V858" s="6" t="s">
        <v>138</v>
      </c>
      <c r="Y858" s="6" t="s">
        <v>3151</v>
      </c>
      <c r="Z858" s="6" t="s">
        <v>3152</v>
      </c>
      <c r="AC858" s="6">
        <v>13</v>
      </c>
      <c r="AD858" s="6" t="s">
        <v>202</v>
      </c>
      <c r="AE858" s="6" t="s">
        <v>203</v>
      </c>
      <c r="AG858" s="6" t="s">
        <v>6688</v>
      </c>
      <c r="AI858" s="6" t="s">
        <v>2948</v>
      </c>
      <c r="BB858" s="6" t="s">
        <v>190</v>
      </c>
      <c r="BC858" s="6" t="s">
        <v>191</v>
      </c>
      <c r="BF858" s="6" t="s">
        <v>6689</v>
      </c>
    </row>
    <row r="859" spans="1:72" ht="13.5" customHeight="1">
      <c r="A859" s="8" t="str">
        <f>HYPERLINK("http://kyu.snu.ac.kr/sdhj/index.jsp?type=hj/GK14653_00IM0001_075b.jpg","1747_수현내면_075b")</f>
        <v>1747_수현내면_075b</v>
      </c>
      <c r="B859" s="5">
        <v>1747</v>
      </c>
      <c r="C859" s="5" t="s">
        <v>5960</v>
      </c>
      <c r="D859" s="5" t="s">
        <v>5961</v>
      </c>
      <c r="E859" s="5">
        <v>860</v>
      </c>
      <c r="F859" s="6">
        <v>1</v>
      </c>
      <c r="G859" s="6" t="s">
        <v>99</v>
      </c>
      <c r="H859" s="6" t="s">
        <v>100</v>
      </c>
      <c r="I859" s="6">
        <v>17</v>
      </c>
      <c r="L859" s="6">
        <v>4</v>
      </c>
      <c r="M859" s="5" t="s">
        <v>3137</v>
      </c>
      <c r="N859" s="5" t="s">
        <v>3138</v>
      </c>
      <c r="T859" s="6" t="s">
        <v>6427</v>
      </c>
      <c r="U859" s="6" t="s">
        <v>129</v>
      </c>
      <c r="V859" s="6" t="s">
        <v>130</v>
      </c>
      <c r="Y859" s="6" t="s">
        <v>3153</v>
      </c>
      <c r="Z859" s="6" t="s">
        <v>3154</v>
      </c>
      <c r="AC859" s="6">
        <v>9</v>
      </c>
      <c r="AD859" s="6" t="s">
        <v>206</v>
      </c>
      <c r="AE859" s="6" t="s">
        <v>207</v>
      </c>
      <c r="AF859" s="6" t="s">
        <v>6690</v>
      </c>
      <c r="AG859" s="6" t="s">
        <v>6691</v>
      </c>
      <c r="AH859" s="6" t="s">
        <v>2947</v>
      </c>
      <c r="AI859" s="6" t="s">
        <v>2948</v>
      </c>
      <c r="BB859" s="6" t="s">
        <v>190</v>
      </c>
      <c r="BC859" s="6" t="s">
        <v>191</v>
      </c>
      <c r="BF859" s="6" t="s">
        <v>6692</v>
      </c>
    </row>
    <row r="860" spans="1:72" ht="13.5" customHeight="1">
      <c r="A860" s="8" t="str">
        <f>HYPERLINK("http://kyu.snu.ac.kr/sdhj/index.jsp?type=hj/GK14653_00IM0001_075b.jpg","1747_수현내면_075b")</f>
        <v>1747_수현내면_075b</v>
      </c>
      <c r="B860" s="5">
        <v>1747</v>
      </c>
      <c r="C860" s="5" t="s">
        <v>5704</v>
      </c>
      <c r="D860" s="5" t="s">
        <v>6693</v>
      </c>
      <c r="E860" s="5">
        <v>861</v>
      </c>
      <c r="F860" s="6">
        <v>1</v>
      </c>
      <c r="G860" s="6" t="s">
        <v>99</v>
      </c>
      <c r="H860" s="6" t="s">
        <v>100</v>
      </c>
      <c r="I860" s="6">
        <v>17</v>
      </c>
      <c r="L860" s="6">
        <v>5</v>
      </c>
      <c r="M860" s="5" t="s">
        <v>3155</v>
      </c>
      <c r="N860" s="5" t="s">
        <v>3156</v>
      </c>
      <c r="T860" s="6" t="s">
        <v>6485</v>
      </c>
      <c r="U860" s="6" t="s">
        <v>73</v>
      </c>
      <c r="V860" s="6" t="s">
        <v>74</v>
      </c>
      <c r="W860" s="6" t="s">
        <v>75</v>
      </c>
      <c r="X860" s="6" t="s">
        <v>76</v>
      </c>
      <c r="Y860" s="6" t="s">
        <v>3157</v>
      </c>
      <c r="Z860" s="6" t="s">
        <v>3158</v>
      </c>
      <c r="AA860" s="6" t="s">
        <v>3159</v>
      </c>
      <c r="AB860" s="6" t="s">
        <v>3160</v>
      </c>
      <c r="AC860" s="6">
        <v>46</v>
      </c>
      <c r="AD860" s="6" t="s">
        <v>435</v>
      </c>
      <c r="AE860" s="6" t="s">
        <v>436</v>
      </c>
      <c r="AJ860" s="6" t="s">
        <v>33</v>
      </c>
      <c r="AK860" s="6" t="s">
        <v>34</v>
      </c>
      <c r="AL860" s="6" t="s">
        <v>81</v>
      </c>
      <c r="AM860" s="6" t="s">
        <v>82</v>
      </c>
      <c r="AT860" s="6" t="s">
        <v>93</v>
      </c>
      <c r="AU860" s="6" t="s">
        <v>94</v>
      </c>
      <c r="AV860" s="6" t="s">
        <v>3161</v>
      </c>
      <c r="AW860" s="6" t="s">
        <v>3162</v>
      </c>
      <c r="BG860" s="6" t="s">
        <v>83</v>
      </c>
      <c r="BH860" s="6" t="s">
        <v>84</v>
      </c>
      <c r="BI860" s="6" t="s">
        <v>3163</v>
      </c>
      <c r="BJ860" s="6" t="s">
        <v>3164</v>
      </c>
      <c r="BK860" s="6" t="s">
        <v>83</v>
      </c>
      <c r="BL860" s="6" t="s">
        <v>84</v>
      </c>
      <c r="BM860" s="6" t="s">
        <v>2685</v>
      </c>
      <c r="BN860" s="6" t="s">
        <v>2686</v>
      </c>
      <c r="BO860" s="6" t="s">
        <v>93</v>
      </c>
      <c r="BP860" s="6" t="s">
        <v>94</v>
      </c>
      <c r="BQ860" s="6" t="s">
        <v>3165</v>
      </c>
      <c r="BR860" s="6" t="s">
        <v>3166</v>
      </c>
      <c r="BS860" s="6" t="s">
        <v>415</v>
      </c>
      <c r="BT860" s="6" t="s">
        <v>416</v>
      </c>
    </row>
    <row r="861" spans="1:72" ht="13.5" customHeight="1">
      <c r="A861" s="8" t="str">
        <f>HYPERLINK("http://kyu.snu.ac.kr/sdhj/index.jsp?type=hj/GK14653_00IM0001_075b.jpg","1747_수현내면_075b")</f>
        <v>1747_수현내면_075b</v>
      </c>
      <c r="B861" s="5">
        <v>1747</v>
      </c>
      <c r="C861" s="5" t="s">
        <v>5832</v>
      </c>
      <c r="D861" s="5" t="s">
        <v>5833</v>
      </c>
      <c r="E861" s="5">
        <v>862</v>
      </c>
      <c r="F861" s="6">
        <v>1</v>
      </c>
      <c r="G861" s="6" t="s">
        <v>99</v>
      </c>
      <c r="H861" s="6" t="s">
        <v>100</v>
      </c>
      <c r="I861" s="6">
        <v>17</v>
      </c>
      <c r="L861" s="6">
        <v>5</v>
      </c>
      <c r="M861" s="5" t="s">
        <v>3155</v>
      </c>
      <c r="N861" s="5" t="s">
        <v>3156</v>
      </c>
      <c r="S861" s="6" t="s">
        <v>101</v>
      </c>
      <c r="T861" s="6" t="s">
        <v>102</v>
      </c>
      <c r="W861" s="6" t="s">
        <v>2151</v>
      </c>
      <c r="X861" s="6" t="s">
        <v>2152</v>
      </c>
      <c r="Y861" s="6" t="s">
        <v>105</v>
      </c>
      <c r="Z861" s="6" t="s">
        <v>106</v>
      </c>
      <c r="AC861" s="6">
        <v>49</v>
      </c>
      <c r="AD861" s="6" t="s">
        <v>555</v>
      </c>
      <c r="AE861" s="6" t="s">
        <v>556</v>
      </c>
      <c r="AJ861" s="6" t="s">
        <v>109</v>
      </c>
      <c r="AK861" s="6" t="s">
        <v>110</v>
      </c>
      <c r="AL861" s="6" t="s">
        <v>1853</v>
      </c>
      <c r="AM861" s="6" t="s">
        <v>1854</v>
      </c>
      <c r="AT861" s="6" t="s">
        <v>73</v>
      </c>
      <c r="AU861" s="6" t="s">
        <v>74</v>
      </c>
      <c r="AV861" s="6" t="s">
        <v>3167</v>
      </c>
      <c r="AW861" s="6" t="s">
        <v>699</v>
      </c>
      <c r="BG861" s="6" t="s">
        <v>93</v>
      </c>
      <c r="BH861" s="6" t="s">
        <v>94</v>
      </c>
      <c r="BI861" s="6" t="s">
        <v>3168</v>
      </c>
      <c r="BJ861" s="6" t="s">
        <v>3169</v>
      </c>
      <c r="BK861" s="6" t="s">
        <v>93</v>
      </c>
      <c r="BL861" s="6" t="s">
        <v>94</v>
      </c>
      <c r="BM861" s="6" t="s">
        <v>3170</v>
      </c>
      <c r="BN861" s="6" t="s">
        <v>3171</v>
      </c>
      <c r="BO861" s="6" t="s">
        <v>93</v>
      </c>
      <c r="BP861" s="6" t="s">
        <v>94</v>
      </c>
      <c r="BQ861" s="6" t="s">
        <v>3172</v>
      </c>
      <c r="BR861" s="6" t="s">
        <v>3173</v>
      </c>
      <c r="BS861" s="6" t="s">
        <v>3174</v>
      </c>
      <c r="BT861" s="6" t="s">
        <v>3175</v>
      </c>
    </row>
    <row r="862" spans="1:72" ht="13.5" customHeight="1">
      <c r="A862" s="8" t="str">
        <f>HYPERLINK("http://kyu.snu.ac.kr/sdhj/index.jsp?type=hj/GK14653_00IM0001_075b.jpg","1747_수현내면_075b")</f>
        <v>1747_수현내면_075b</v>
      </c>
      <c r="B862" s="5">
        <v>1747</v>
      </c>
      <c r="C862" s="5" t="s">
        <v>6694</v>
      </c>
      <c r="D862" s="5" t="s">
        <v>6695</v>
      </c>
      <c r="E862" s="5">
        <v>863</v>
      </c>
      <c r="F862" s="6">
        <v>1</v>
      </c>
      <c r="G862" s="6" t="s">
        <v>99</v>
      </c>
      <c r="H862" s="6" t="s">
        <v>100</v>
      </c>
      <c r="I862" s="6">
        <v>17</v>
      </c>
      <c r="L862" s="6">
        <v>5</v>
      </c>
      <c r="M862" s="5" t="s">
        <v>3155</v>
      </c>
      <c r="N862" s="5" t="s">
        <v>3156</v>
      </c>
      <c r="S862" s="6" t="s">
        <v>244</v>
      </c>
      <c r="T862" s="6" t="s">
        <v>245</v>
      </c>
      <c r="AC862" s="6">
        <v>26</v>
      </c>
      <c r="AF862" s="6" t="s">
        <v>1145</v>
      </c>
      <c r="AG862" s="6" t="s">
        <v>1146</v>
      </c>
    </row>
    <row r="863" spans="1:72" ht="13.5" customHeight="1">
      <c r="A863" s="8" t="str">
        <f>HYPERLINK("http://kyu.snu.ac.kr/sdhj/index.jsp?type=hj/GK14653_00IM0001_075b.jpg","1747_수현내면_075b")</f>
        <v>1747_수현내면_075b</v>
      </c>
      <c r="B863" s="5">
        <v>1747</v>
      </c>
      <c r="C863" s="5" t="s">
        <v>6491</v>
      </c>
      <c r="D863" s="5" t="s">
        <v>6492</v>
      </c>
      <c r="E863" s="5">
        <v>864</v>
      </c>
      <c r="F863" s="6">
        <v>1</v>
      </c>
      <c r="G863" s="6" t="s">
        <v>99</v>
      </c>
      <c r="H863" s="6" t="s">
        <v>100</v>
      </c>
      <c r="I863" s="6">
        <v>17</v>
      </c>
      <c r="L863" s="6">
        <v>5</v>
      </c>
      <c r="M863" s="5" t="s">
        <v>3155</v>
      </c>
      <c r="N863" s="5" t="s">
        <v>3156</v>
      </c>
      <c r="S863" s="6" t="s">
        <v>238</v>
      </c>
      <c r="T863" s="6" t="s">
        <v>239</v>
      </c>
      <c r="Y863" s="6" t="s">
        <v>3176</v>
      </c>
      <c r="Z863" s="6" t="s">
        <v>3177</v>
      </c>
      <c r="AC863" s="6">
        <v>8</v>
      </c>
      <c r="AD863" s="6" t="s">
        <v>295</v>
      </c>
      <c r="AE863" s="6" t="s">
        <v>296</v>
      </c>
      <c r="AF863" s="6" t="s">
        <v>251</v>
      </c>
      <c r="AG863" s="6" t="s">
        <v>252</v>
      </c>
    </row>
    <row r="864" spans="1:72" ht="13.5" customHeight="1">
      <c r="A864" s="8" t="str">
        <f>HYPERLINK("http://kyu.snu.ac.kr/sdhj/index.jsp?type=hj/GK14653_00IM0001_075b.jpg","1747_수현내면_075b")</f>
        <v>1747_수현내면_075b</v>
      </c>
      <c r="B864" s="5">
        <v>1747</v>
      </c>
      <c r="C864" s="5" t="s">
        <v>6491</v>
      </c>
      <c r="D864" s="5" t="s">
        <v>6492</v>
      </c>
      <c r="E864" s="5">
        <v>865</v>
      </c>
      <c r="F864" s="6">
        <v>1</v>
      </c>
      <c r="G864" s="6" t="s">
        <v>99</v>
      </c>
      <c r="H864" s="6" t="s">
        <v>100</v>
      </c>
      <c r="I864" s="6">
        <v>17</v>
      </c>
      <c r="L864" s="6">
        <v>5</v>
      </c>
      <c r="M864" s="5" t="s">
        <v>3155</v>
      </c>
      <c r="N864" s="5" t="s">
        <v>3156</v>
      </c>
      <c r="T864" s="6" t="s">
        <v>6489</v>
      </c>
      <c r="U864" s="6" t="s">
        <v>129</v>
      </c>
      <c r="V864" s="6" t="s">
        <v>130</v>
      </c>
      <c r="Y864" s="6" t="s">
        <v>3178</v>
      </c>
      <c r="Z864" s="6" t="s">
        <v>1321</v>
      </c>
      <c r="AC864" s="6">
        <v>64</v>
      </c>
      <c r="AD864" s="6" t="s">
        <v>391</v>
      </c>
      <c r="AE864" s="6" t="s">
        <v>392</v>
      </c>
      <c r="AG864" s="6" t="s">
        <v>6394</v>
      </c>
    </row>
    <row r="865" spans="1:72" ht="13.5" customHeight="1">
      <c r="A865" s="8" t="str">
        <f>HYPERLINK("http://kyu.snu.ac.kr/sdhj/index.jsp?type=hj/GK14653_00IM0001_075b.jpg","1747_수현내면_075b")</f>
        <v>1747_수현내면_075b</v>
      </c>
      <c r="B865" s="5">
        <v>1747</v>
      </c>
      <c r="C865" s="5" t="s">
        <v>5803</v>
      </c>
      <c r="D865" s="5" t="s">
        <v>5804</v>
      </c>
      <c r="E865" s="5">
        <v>866</v>
      </c>
      <c r="F865" s="6">
        <v>1</v>
      </c>
      <c r="G865" s="6" t="s">
        <v>99</v>
      </c>
      <c r="H865" s="6" t="s">
        <v>100</v>
      </c>
      <c r="I865" s="6">
        <v>17</v>
      </c>
      <c r="L865" s="6">
        <v>5</v>
      </c>
      <c r="M865" s="5" t="s">
        <v>3155</v>
      </c>
      <c r="N865" s="5" t="s">
        <v>3156</v>
      </c>
      <c r="T865" s="6" t="s">
        <v>6489</v>
      </c>
      <c r="U865" s="6" t="s">
        <v>137</v>
      </c>
      <c r="V865" s="6" t="s">
        <v>138</v>
      </c>
      <c r="Y865" s="6" t="s">
        <v>1259</v>
      </c>
      <c r="Z865" s="6" t="s">
        <v>1260</v>
      </c>
      <c r="AC865" s="6">
        <v>33</v>
      </c>
      <c r="AD865" s="6" t="s">
        <v>198</v>
      </c>
      <c r="AE865" s="6" t="s">
        <v>199</v>
      </c>
      <c r="AF865" s="6" t="s">
        <v>6696</v>
      </c>
      <c r="AG865" s="6" t="s">
        <v>6697</v>
      </c>
    </row>
    <row r="866" spans="1:72" ht="13.5" customHeight="1">
      <c r="A866" s="8" t="str">
        <f>HYPERLINK("http://kyu.snu.ac.kr/sdhj/index.jsp?type=hj/GK14653_00IM0001_075b.jpg","1747_수현내면_075b")</f>
        <v>1747_수현내면_075b</v>
      </c>
      <c r="B866" s="5">
        <v>1747</v>
      </c>
      <c r="C866" s="5" t="s">
        <v>6491</v>
      </c>
      <c r="D866" s="5" t="s">
        <v>6492</v>
      </c>
      <c r="E866" s="5">
        <v>867</v>
      </c>
      <c r="F866" s="6">
        <v>1</v>
      </c>
      <c r="G866" s="6" t="s">
        <v>99</v>
      </c>
      <c r="H866" s="6" t="s">
        <v>100</v>
      </c>
      <c r="I866" s="6">
        <v>17</v>
      </c>
      <c r="L866" s="6">
        <v>5</v>
      </c>
      <c r="M866" s="5" t="s">
        <v>3155</v>
      </c>
      <c r="N866" s="5" t="s">
        <v>3156</v>
      </c>
      <c r="T866" s="6" t="s">
        <v>6489</v>
      </c>
      <c r="U866" s="6" t="s">
        <v>129</v>
      </c>
      <c r="V866" s="6" t="s">
        <v>130</v>
      </c>
      <c r="Y866" s="6" t="s">
        <v>6698</v>
      </c>
      <c r="Z866" s="6" t="s">
        <v>3179</v>
      </c>
      <c r="AT866" s="6" t="s">
        <v>129</v>
      </c>
      <c r="AU866" s="6" t="s">
        <v>130</v>
      </c>
      <c r="AV866" s="6" t="s">
        <v>2259</v>
      </c>
      <c r="AW866" s="6" t="s">
        <v>956</v>
      </c>
      <c r="BB866" s="6" t="s">
        <v>830</v>
      </c>
      <c r="BC866" s="6" t="s">
        <v>6413</v>
      </c>
      <c r="BD866" s="6" t="s">
        <v>2972</v>
      </c>
      <c r="BE866" s="6" t="s">
        <v>2973</v>
      </c>
      <c r="BF866" s="6" t="s">
        <v>5975</v>
      </c>
    </row>
    <row r="867" spans="1:72" ht="13.5" customHeight="1">
      <c r="A867" s="8" t="str">
        <f>HYPERLINK("http://kyu.snu.ac.kr/sdhj/index.jsp?type=hj/GK14653_00IM0001_075b.jpg","1747_수현내면_075b")</f>
        <v>1747_수현내면_075b</v>
      </c>
      <c r="B867" s="5">
        <v>1747</v>
      </c>
      <c r="C867" s="5" t="s">
        <v>5721</v>
      </c>
      <c r="D867" s="5" t="s">
        <v>5910</v>
      </c>
      <c r="E867" s="5">
        <v>868</v>
      </c>
      <c r="F867" s="6">
        <v>1</v>
      </c>
      <c r="G867" s="6" t="s">
        <v>99</v>
      </c>
      <c r="H867" s="6" t="s">
        <v>100</v>
      </c>
      <c r="I867" s="6">
        <v>17</v>
      </c>
      <c r="L867" s="6">
        <v>5</v>
      </c>
      <c r="M867" s="5" t="s">
        <v>3155</v>
      </c>
      <c r="N867" s="5" t="s">
        <v>3156</v>
      </c>
      <c r="T867" s="6" t="s">
        <v>6489</v>
      </c>
      <c r="U867" s="6" t="s">
        <v>129</v>
      </c>
      <c r="V867" s="6" t="s">
        <v>130</v>
      </c>
      <c r="Y867" s="6" t="s">
        <v>3180</v>
      </c>
      <c r="Z867" s="6" t="s">
        <v>3181</v>
      </c>
      <c r="AF867" s="6" t="s">
        <v>819</v>
      </c>
      <c r="AG867" s="6" t="s">
        <v>6699</v>
      </c>
      <c r="AH867" s="6" t="s">
        <v>3182</v>
      </c>
      <c r="AI867" s="6" t="s">
        <v>3183</v>
      </c>
      <c r="AU867" s="6" t="s">
        <v>130</v>
      </c>
      <c r="AW867" s="6" t="s">
        <v>956</v>
      </c>
      <c r="BC867" s="6" t="s">
        <v>6413</v>
      </c>
      <c r="BE867" s="6" t="s">
        <v>2973</v>
      </c>
      <c r="BF867" s="6" t="s">
        <v>6414</v>
      </c>
    </row>
    <row r="868" spans="1:72" ht="13.5" customHeight="1">
      <c r="A868" s="8" t="str">
        <f>HYPERLINK("http://kyu.snu.ac.kr/sdhj/index.jsp?type=hj/GK14653_00IM0001_075b.jpg","1747_수현내면_075b")</f>
        <v>1747_수현내면_075b</v>
      </c>
      <c r="B868" s="5">
        <v>1747</v>
      </c>
      <c r="C868" s="5" t="s">
        <v>5721</v>
      </c>
      <c r="D868" s="5" t="s">
        <v>5910</v>
      </c>
      <c r="E868" s="5">
        <v>869</v>
      </c>
      <c r="F868" s="6">
        <v>1</v>
      </c>
      <c r="G868" s="6" t="s">
        <v>99</v>
      </c>
      <c r="H868" s="6" t="s">
        <v>100</v>
      </c>
      <c r="I868" s="6">
        <v>17</v>
      </c>
      <c r="L868" s="6">
        <v>5</v>
      </c>
      <c r="M868" s="5" t="s">
        <v>3155</v>
      </c>
      <c r="N868" s="5" t="s">
        <v>3156</v>
      </c>
      <c r="T868" s="6" t="s">
        <v>6489</v>
      </c>
      <c r="U868" s="6" t="s">
        <v>129</v>
      </c>
      <c r="V868" s="6" t="s">
        <v>130</v>
      </c>
      <c r="Y868" s="6" t="s">
        <v>3184</v>
      </c>
      <c r="Z868" s="6" t="s">
        <v>3185</v>
      </c>
      <c r="AF868" s="6" t="s">
        <v>6696</v>
      </c>
      <c r="AG868" s="6" t="s">
        <v>6697</v>
      </c>
      <c r="BB868" s="6" t="s">
        <v>137</v>
      </c>
      <c r="BC868" s="6" t="s">
        <v>138</v>
      </c>
      <c r="BD868" s="6" t="s">
        <v>3186</v>
      </c>
      <c r="BE868" s="6" t="s">
        <v>3187</v>
      </c>
      <c r="BF868" s="6" t="s">
        <v>6490</v>
      </c>
    </row>
    <row r="869" spans="1:72" ht="13.5" customHeight="1">
      <c r="A869" s="8" t="str">
        <f>HYPERLINK("http://kyu.snu.ac.kr/sdhj/index.jsp?type=hj/GK14653_00IM0001_075b.jpg","1747_수현내면_075b")</f>
        <v>1747_수현내면_075b</v>
      </c>
      <c r="B869" s="5">
        <v>1747</v>
      </c>
      <c r="C869" s="5" t="s">
        <v>6491</v>
      </c>
      <c r="D869" s="5" t="s">
        <v>6492</v>
      </c>
      <c r="E869" s="5">
        <v>870</v>
      </c>
      <c r="F869" s="6">
        <v>1</v>
      </c>
      <c r="G869" s="6" t="s">
        <v>99</v>
      </c>
      <c r="H869" s="6" t="s">
        <v>100</v>
      </c>
      <c r="I869" s="6">
        <v>17</v>
      </c>
      <c r="L869" s="6">
        <v>5</v>
      </c>
      <c r="M869" s="5" t="s">
        <v>3155</v>
      </c>
      <c r="N869" s="5" t="s">
        <v>3156</v>
      </c>
      <c r="T869" s="6" t="s">
        <v>6489</v>
      </c>
      <c r="U869" s="6" t="s">
        <v>123</v>
      </c>
      <c r="V869" s="6" t="s">
        <v>124</v>
      </c>
      <c r="Y869" s="6" t="s">
        <v>3188</v>
      </c>
      <c r="Z869" s="6" t="s">
        <v>3189</v>
      </c>
      <c r="AC869" s="6">
        <v>19</v>
      </c>
      <c r="AD869" s="6" t="s">
        <v>1087</v>
      </c>
      <c r="AE869" s="6" t="s">
        <v>1088</v>
      </c>
    </row>
    <row r="870" spans="1:72" ht="13.5" customHeight="1">
      <c r="A870" s="8" t="str">
        <f>HYPERLINK("http://kyu.snu.ac.kr/sdhj/index.jsp?type=hj/GK14653_00IM0001_075b.jpg","1747_수현내면_075b")</f>
        <v>1747_수현내면_075b</v>
      </c>
      <c r="B870" s="5">
        <v>1747</v>
      </c>
      <c r="C870" s="5" t="s">
        <v>5960</v>
      </c>
      <c r="D870" s="5" t="s">
        <v>5961</v>
      </c>
      <c r="E870" s="5">
        <v>871</v>
      </c>
      <c r="F870" s="6">
        <v>1</v>
      </c>
      <c r="G870" s="6" t="s">
        <v>99</v>
      </c>
      <c r="H870" s="6" t="s">
        <v>100</v>
      </c>
      <c r="I870" s="6">
        <v>17</v>
      </c>
      <c r="L870" s="6">
        <v>5</v>
      </c>
      <c r="M870" s="5" t="s">
        <v>3155</v>
      </c>
      <c r="N870" s="5" t="s">
        <v>3156</v>
      </c>
      <c r="T870" s="6" t="s">
        <v>6489</v>
      </c>
      <c r="U870" s="6" t="s">
        <v>3190</v>
      </c>
      <c r="V870" s="6" t="s">
        <v>3191</v>
      </c>
      <c r="Y870" s="6" t="s">
        <v>3192</v>
      </c>
      <c r="Z870" s="6" t="s">
        <v>3193</v>
      </c>
      <c r="AC870" s="6">
        <v>13</v>
      </c>
      <c r="AD870" s="6" t="s">
        <v>202</v>
      </c>
      <c r="AE870" s="6" t="s">
        <v>203</v>
      </c>
    </row>
    <row r="871" spans="1:72" ht="13.5" customHeight="1">
      <c r="A871" s="8" t="str">
        <f>HYPERLINK("http://kyu.snu.ac.kr/sdhj/index.jsp?type=hj/GK14653_00IM0001_075b.jpg","1747_수현내면_075b")</f>
        <v>1747_수현내면_075b</v>
      </c>
      <c r="B871" s="5">
        <v>1747</v>
      </c>
      <c r="C871" s="5" t="s">
        <v>5978</v>
      </c>
      <c r="D871" s="5" t="s">
        <v>5734</v>
      </c>
      <c r="E871" s="5">
        <v>872</v>
      </c>
      <c r="F871" s="6">
        <v>1</v>
      </c>
      <c r="G871" s="6" t="s">
        <v>99</v>
      </c>
      <c r="H871" s="6" t="s">
        <v>100</v>
      </c>
      <c r="I871" s="6">
        <v>18</v>
      </c>
      <c r="J871" s="6" t="s">
        <v>3194</v>
      </c>
      <c r="K871" s="6" t="s">
        <v>6700</v>
      </c>
      <c r="L871" s="6">
        <v>1</v>
      </c>
      <c r="M871" s="5" t="s">
        <v>3195</v>
      </c>
      <c r="N871" s="5" t="s">
        <v>3196</v>
      </c>
      <c r="T871" s="6" t="s">
        <v>6701</v>
      </c>
      <c r="U871" s="6" t="s">
        <v>665</v>
      </c>
      <c r="V871" s="6" t="s">
        <v>6702</v>
      </c>
      <c r="W871" s="6" t="s">
        <v>2027</v>
      </c>
      <c r="X871" s="6" t="s">
        <v>2028</v>
      </c>
      <c r="Y871" s="6" t="s">
        <v>3197</v>
      </c>
      <c r="Z871" s="6" t="s">
        <v>3198</v>
      </c>
      <c r="AC871" s="6">
        <v>69</v>
      </c>
      <c r="AD871" s="6" t="s">
        <v>511</v>
      </c>
      <c r="AE871" s="6" t="s">
        <v>512</v>
      </c>
      <c r="AJ871" s="6" t="s">
        <v>33</v>
      </c>
      <c r="AK871" s="6" t="s">
        <v>34</v>
      </c>
      <c r="AL871" s="6" t="s">
        <v>3199</v>
      </c>
      <c r="AM871" s="6" t="s">
        <v>3200</v>
      </c>
      <c r="AT871" s="6" t="s">
        <v>3201</v>
      </c>
      <c r="AU871" s="6" t="s">
        <v>6703</v>
      </c>
      <c r="AV871" s="6" t="s">
        <v>3202</v>
      </c>
      <c r="AW871" s="6" t="s">
        <v>3203</v>
      </c>
      <c r="BG871" s="6" t="s">
        <v>93</v>
      </c>
      <c r="BH871" s="6" t="s">
        <v>94</v>
      </c>
      <c r="BI871" s="6" t="s">
        <v>3204</v>
      </c>
      <c r="BJ871" s="6" t="s">
        <v>6704</v>
      </c>
      <c r="BK871" s="6" t="s">
        <v>451</v>
      </c>
      <c r="BL871" s="6" t="s">
        <v>452</v>
      </c>
      <c r="BM871" s="6" t="s">
        <v>3205</v>
      </c>
      <c r="BN871" s="6" t="s">
        <v>3206</v>
      </c>
      <c r="BO871" s="6" t="s">
        <v>83</v>
      </c>
      <c r="BP871" s="6" t="s">
        <v>84</v>
      </c>
      <c r="BQ871" s="6" t="s">
        <v>3207</v>
      </c>
      <c r="BR871" s="6" t="s">
        <v>3208</v>
      </c>
      <c r="BS871" s="6" t="s">
        <v>415</v>
      </c>
      <c r="BT871" s="6" t="s">
        <v>416</v>
      </c>
    </row>
    <row r="872" spans="1:72" ht="13.5" customHeight="1">
      <c r="A872" s="8" t="str">
        <f>HYPERLINK("http://kyu.snu.ac.kr/sdhj/index.jsp?type=hj/GK14653_00IM0001_075b.jpg","1747_수현내면_075b")</f>
        <v>1747_수현내면_075b</v>
      </c>
      <c r="B872" s="5">
        <v>1747</v>
      </c>
      <c r="C872" s="5" t="s">
        <v>5784</v>
      </c>
      <c r="D872" s="5" t="s">
        <v>5785</v>
      </c>
      <c r="E872" s="5">
        <v>873</v>
      </c>
      <c r="F872" s="6">
        <v>1</v>
      </c>
      <c r="G872" s="6" t="s">
        <v>99</v>
      </c>
      <c r="H872" s="6" t="s">
        <v>100</v>
      </c>
      <c r="I872" s="6">
        <v>18</v>
      </c>
      <c r="L872" s="6">
        <v>1</v>
      </c>
      <c r="M872" s="5" t="s">
        <v>3195</v>
      </c>
      <c r="N872" s="5" t="s">
        <v>3196</v>
      </c>
      <c r="S872" s="6" t="s">
        <v>101</v>
      </c>
      <c r="T872" s="6" t="s">
        <v>102</v>
      </c>
      <c r="W872" s="6" t="s">
        <v>3209</v>
      </c>
      <c r="X872" s="6" t="s">
        <v>3210</v>
      </c>
      <c r="Y872" s="6" t="s">
        <v>349</v>
      </c>
      <c r="Z872" s="6" t="s">
        <v>350</v>
      </c>
      <c r="AC872" s="6">
        <v>49</v>
      </c>
      <c r="AD872" s="6" t="s">
        <v>555</v>
      </c>
      <c r="AE872" s="6" t="s">
        <v>556</v>
      </c>
      <c r="AT872" s="6" t="s">
        <v>93</v>
      </c>
      <c r="AU872" s="6" t="s">
        <v>94</v>
      </c>
      <c r="AV872" s="6" t="s">
        <v>3211</v>
      </c>
      <c r="AW872" s="6" t="s">
        <v>3212</v>
      </c>
      <c r="BG872" s="6" t="s">
        <v>3084</v>
      </c>
      <c r="BH872" s="6" t="s">
        <v>3085</v>
      </c>
      <c r="BI872" s="6" t="s">
        <v>3213</v>
      </c>
      <c r="BJ872" s="6" t="s">
        <v>3214</v>
      </c>
      <c r="BK872" s="6" t="s">
        <v>3215</v>
      </c>
      <c r="BL872" s="6" t="s">
        <v>3216</v>
      </c>
      <c r="BM872" s="6" t="s">
        <v>3217</v>
      </c>
      <c r="BN872" s="6" t="s">
        <v>3218</v>
      </c>
      <c r="BO872" s="6" t="s">
        <v>1984</v>
      </c>
      <c r="BP872" s="6" t="s">
        <v>6705</v>
      </c>
      <c r="BQ872" s="6" t="s">
        <v>3219</v>
      </c>
      <c r="BR872" s="6" t="s">
        <v>6706</v>
      </c>
      <c r="BS872" s="6" t="s">
        <v>1909</v>
      </c>
      <c r="BT872" s="6" t="s">
        <v>1910</v>
      </c>
    </row>
    <row r="873" spans="1:72" ht="13.5" customHeight="1">
      <c r="A873" s="8" t="str">
        <f>HYPERLINK("http://kyu.snu.ac.kr/sdhj/index.jsp?type=hj/GK14653_00IM0001_075b.jpg","1747_수현내면_075b")</f>
        <v>1747_수현내면_075b</v>
      </c>
      <c r="B873" s="5">
        <v>1747</v>
      </c>
      <c r="C873" s="5" t="s">
        <v>6707</v>
      </c>
      <c r="D873" s="5" t="s">
        <v>6708</v>
      </c>
      <c r="E873" s="5">
        <v>874</v>
      </c>
      <c r="F873" s="6">
        <v>1</v>
      </c>
      <c r="G873" s="6" t="s">
        <v>99</v>
      </c>
      <c r="H873" s="6" t="s">
        <v>100</v>
      </c>
      <c r="I873" s="6">
        <v>18</v>
      </c>
      <c r="L873" s="6">
        <v>1</v>
      </c>
      <c r="M873" s="5" t="s">
        <v>3195</v>
      </c>
      <c r="N873" s="5" t="s">
        <v>3196</v>
      </c>
      <c r="S873" s="6" t="s">
        <v>244</v>
      </c>
      <c r="T873" s="6" t="s">
        <v>245</v>
      </c>
      <c r="AC873" s="6">
        <v>19</v>
      </c>
      <c r="AD873" s="6" t="s">
        <v>1087</v>
      </c>
      <c r="AE873" s="6" t="s">
        <v>1088</v>
      </c>
    </row>
    <row r="874" spans="1:72" ht="13.5" customHeight="1">
      <c r="A874" s="8" t="str">
        <f>HYPERLINK("http://kyu.snu.ac.kr/sdhj/index.jsp?type=hj/GK14653_00IM0001_075b.jpg","1747_수현내면_075b")</f>
        <v>1747_수현내면_075b</v>
      </c>
      <c r="B874" s="5">
        <v>1747</v>
      </c>
      <c r="C874" s="5" t="s">
        <v>5784</v>
      </c>
      <c r="D874" s="5" t="s">
        <v>5785</v>
      </c>
      <c r="E874" s="5">
        <v>875</v>
      </c>
      <c r="F874" s="6">
        <v>1</v>
      </c>
      <c r="G874" s="6" t="s">
        <v>99</v>
      </c>
      <c r="H874" s="6" t="s">
        <v>100</v>
      </c>
      <c r="I874" s="6">
        <v>18</v>
      </c>
      <c r="L874" s="6">
        <v>2</v>
      </c>
      <c r="M874" s="5" t="s">
        <v>3194</v>
      </c>
      <c r="N874" s="5" t="s">
        <v>3220</v>
      </c>
      <c r="O874" s="6" t="s">
        <v>12</v>
      </c>
      <c r="P874" s="6" t="s">
        <v>13</v>
      </c>
      <c r="T874" s="6" t="s">
        <v>5794</v>
      </c>
      <c r="U874" s="6" t="s">
        <v>3221</v>
      </c>
      <c r="V874" s="6" t="s">
        <v>3222</v>
      </c>
      <c r="W874" s="6" t="s">
        <v>677</v>
      </c>
      <c r="X874" s="6" t="s">
        <v>6170</v>
      </c>
      <c r="Y874" s="6" t="s">
        <v>3178</v>
      </c>
      <c r="Z874" s="6" t="s">
        <v>1321</v>
      </c>
      <c r="AC874" s="6">
        <v>59</v>
      </c>
      <c r="AD874" s="6" t="s">
        <v>431</v>
      </c>
      <c r="AE874" s="6" t="s">
        <v>432</v>
      </c>
      <c r="AN874" s="6" t="s">
        <v>3223</v>
      </c>
      <c r="AO874" s="6" t="s">
        <v>3224</v>
      </c>
      <c r="AR874" s="6" t="s">
        <v>3225</v>
      </c>
      <c r="AS874" s="6" t="s">
        <v>3226</v>
      </c>
      <c r="AT874" s="6" t="s">
        <v>331</v>
      </c>
      <c r="AU874" s="6" t="s">
        <v>332</v>
      </c>
      <c r="AV874" s="6" t="s">
        <v>3227</v>
      </c>
      <c r="AW874" s="6" t="s">
        <v>3228</v>
      </c>
      <c r="BG874" s="6" t="s">
        <v>331</v>
      </c>
      <c r="BH874" s="6" t="s">
        <v>332</v>
      </c>
      <c r="BI874" s="6" t="s">
        <v>502</v>
      </c>
      <c r="BJ874" s="6" t="s">
        <v>499</v>
      </c>
      <c r="BK874" s="6" t="s">
        <v>331</v>
      </c>
      <c r="BL874" s="6" t="s">
        <v>332</v>
      </c>
      <c r="BM874" s="6" t="s">
        <v>3229</v>
      </c>
      <c r="BN874" s="6" t="s">
        <v>3230</v>
      </c>
      <c r="BO874" s="6" t="s">
        <v>331</v>
      </c>
      <c r="BP874" s="6" t="s">
        <v>332</v>
      </c>
      <c r="BQ874" s="6" t="s">
        <v>3231</v>
      </c>
      <c r="BR874" s="6" t="s">
        <v>3232</v>
      </c>
      <c r="BS874" s="6" t="s">
        <v>97</v>
      </c>
      <c r="BT874" s="6" t="s">
        <v>98</v>
      </c>
    </row>
    <row r="875" spans="1:72" ht="13.5" customHeight="1">
      <c r="A875" s="8" t="str">
        <f>HYPERLINK("http://kyu.snu.ac.kr/sdhj/index.jsp?type=hj/GK14653_00IM0001_075b.jpg","1747_수현내면_075b")</f>
        <v>1747_수현내면_075b</v>
      </c>
      <c r="B875" s="5">
        <v>1747</v>
      </c>
      <c r="C875" s="5" t="s">
        <v>6218</v>
      </c>
      <c r="D875" s="5" t="s">
        <v>6219</v>
      </c>
      <c r="E875" s="5">
        <v>876</v>
      </c>
      <c r="F875" s="6">
        <v>1</v>
      </c>
      <c r="G875" s="6" t="s">
        <v>99</v>
      </c>
      <c r="H875" s="6" t="s">
        <v>100</v>
      </c>
      <c r="I875" s="6">
        <v>18</v>
      </c>
      <c r="L875" s="6">
        <v>3</v>
      </c>
      <c r="M875" s="5" t="s">
        <v>3233</v>
      </c>
      <c r="N875" s="5" t="s">
        <v>3234</v>
      </c>
      <c r="T875" s="6" t="s">
        <v>5794</v>
      </c>
      <c r="U875" s="6" t="s">
        <v>3235</v>
      </c>
      <c r="V875" s="6" t="s">
        <v>3236</v>
      </c>
      <c r="Y875" s="6" t="s">
        <v>3233</v>
      </c>
      <c r="Z875" s="6" t="s">
        <v>3234</v>
      </c>
      <c r="AC875" s="6">
        <v>52</v>
      </c>
      <c r="AD875" s="6" t="s">
        <v>898</v>
      </c>
      <c r="AE875" s="6" t="s">
        <v>899</v>
      </c>
      <c r="AN875" s="6" t="s">
        <v>311</v>
      </c>
      <c r="AO875" s="6" t="s">
        <v>312</v>
      </c>
      <c r="AP875" s="6" t="s">
        <v>73</v>
      </c>
      <c r="AQ875" s="6" t="s">
        <v>74</v>
      </c>
      <c r="AR875" s="6" t="s">
        <v>3237</v>
      </c>
      <c r="AS875" s="6" t="s">
        <v>6709</v>
      </c>
      <c r="AT875" s="6" t="s">
        <v>331</v>
      </c>
      <c r="AU875" s="6" t="s">
        <v>332</v>
      </c>
      <c r="AV875" s="6" t="s">
        <v>3238</v>
      </c>
      <c r="AW875" s="6" t="s">
        <v>3239</v>
      </c>
      <c r="BG875" s="6" t="s">
        <v>589</v>
      </c>
      <c r="BH875" s="6" t="s">
        <v>590</v>
      </c>
      <c r="BI875" s="6" t="s">
        <v>3240</v>
      </c>
      <c r="BJ875" s="6" t="s">
        <v>3241</v>
      </c>
      <c r="BK875" s="6" t="s">
        <v>589</v>
      </c>
      <c r="BL875" s="6" t="s">
        <v>590</v>
      </c>
      <c r="BM875" s="6" t="s">
        <v>3242</v>
      </c>
      <c r="BN875" s="6" t="s">
        <v>3243</v>
      </c>
      <c r="BO875" s="6" t="s">
        <v>331</v>
      </c>
      <c r="BP875" s="6" t="s">
        <v>332</v>
      </c>
      <c r="BQ875" s="6" t="s">
        <v>3244</v>
      </c>
      <c r="BR875" s="6" t="s">
        <v>3245</v>
      </c>
    </row>
    <row r="876" spans="1:72" ht="13.5" customHeight="1">
      <c r="A876" s="8" t="str">
        <f>HYPERLINK("http://kyu.snu.ac.kr/sdhj/index.jsp?type=hj/GK14653_00IM0001_075b.jpg","1747_수현내면_075b")</f>
        <v>1747_수현내면_075b</v>
      </c>
      <c r="B876" s="5">
        <v>1747</v>
      </c>
      <c r="C876" s="5" t="s">
        <v>6710</v>
      </c>
      <c r="D876" s="5" t="s">
        <v>6711</v>
      </c>
      <c r="E876" s="5">
        <v>877</v>
      </c>
      <c r="F876" s="6">
        <v>1</v>
      </c>
      <c r="G876" s="6" t="s">
        <v>99</v>
      </c>
      <c r="H876" s="6" t="s">
        <v>100</v>
      </c>
      <c r="I876" s="6">
        <v>18</v>
      </c>
      <c r="L876" s="6">
        <v>3</v>
      </c>
      <c r="M876" s="5" t="s">
        <v>3233</v>
      </c>
      <c r="N876" s="5" t="s">
        <v>3234</v>
      </c>
      <c r="S876" s="6" t="s">
        <v>101</v>
      </c>
      <c r="T876" s="6" t="s">
        <v>102</v>
      </c>
      <c r="U876" s="6" t="s">
        <v>323</v>
      </c>
      <c r="V876" s="6" t="s">
        <v>324</v>
      </c>
      <c r="Y876" s="6" t="s">
        <v>3246</v>
      </c>
      <c r="Z876" s="6" t="s">
        <v>3247</v>
      </c>
      <c r="AC876" s="6">
        <v>47</v>
      </c>
      <c r="AD876" s="6" t="s">
        <v>682</v>
      </c>
      <c r="AE876" s="6" t="s">
        <v>683</v>
      </c>
      <c r="AN876" s="6" t="s">
        <v>311</v>
      </c>
      <c r="AO876" s="6" t="s">
        <v>312</v>
      </c>
      <c r="AR876" s="6" t="s">
        <v>3248</v>
      </c>
      <c r="AS876" s="6" t="s">
        <v>3249</v>
      </c>
      <c r="AT876" s="6" t="s">
        <v>331</v>
      </c>
      <c r="AU876" s="6" t="s">
        <v>332</v>
      </c>
      <c r="AV876" s="6" t="s">
        <v>6712</v>
      </c>
      <c r="AW876" s="6" t="s">
        <v>6713</v>
      </c>
      <c r="BG876" s="6" t="s">
        <v>331</v>
      </c>
      <c r="BH876" s="6" t="s">
        <v>332</v>
      </c>
      <c r="BI876" s="6" t="s">
        <v>3250</v>
      </c>
      <c r="BJ876" s="6" t="s">
        <v>3251</v>
      </c>
      <c r="BK876" s="6" t="s">
        <v>331</v>
      </c>
      <c r="BL876" s="6" t="s">
        <v>332</v>
      </c>
      <c r="BM876" s="6" t="s">
        <v>3252</v>
      </c>
      <c r="BN876" s="6" t="s">
        <v>1132</v>
      </c>
      <c r="BO876" s="6" t="s">
        <v>331</v>
      </c>
      <c r="BP876" s="6" t="s">
        <v>332</v>
      </c>
      <c r="BQ876" s="6" t="s">
        <v>3253</v>
      </c>
      <c r="BR876" s="6" t="s">
        <v>6714</v>
      </c>
      <c r="BS876" s="6" t="s">
        <v>1765</v>
      </c>
      <c r="BT876" s="6" t="s">
        <v>1766</v>
      </c>
    </row>
    <row r="877" spans="1:72" ht="13.5" customHeight="1">
      <c r="A877" s="8" t="str">
        <f>HYPERLINK("http://kyu.snu.ac.kr/sdhj/index.jsp?type=hj/GK14653_00IM0001_075b.jpg","1747_수현내면_075b")</f>
        <v>1747_수현내면_075b</v>
      </c>
      <c r="B877" s="5">
        <v>1747</v>
      </c>
      <c r="C877" s="5" t="s">
        <v>6121</v>
      </c>
      <c r="D877" s="5" t="s">
        <v>6122</v>
      </c>
      <c r="E877" s="5">
        <v>878</v>
      </c>
      <c r="F877" s="6">
        <v>1</v>
      </c>
      <c r="G877" s="6" t="s">
        <v>99</v>
      </c>
      <c r="H877" s="6" t="s">
        <v>100</v>
      </c>
      <c r="I877" s="6">
        <v>18</v>
      </c>
      <c r="L877" s="6">
        <v>3</v>
      </c>
      <c r="M877" s="5" t="s">
        <v>3233</v>
      </c>
      <c r="N877" s="5" t="s">
        <v>3234</v>
      </c>
      <c r="S877" s="6" t="s">
        <v>244</v>
      </c>
      <c r="T877" s="6" t="s">
        <v>245</v>
      </c>
      <c r="Y877" s="6" t="s">
        <v>349</v>
      </c>
      <c r="Z877" s="6" t="s">
        <v>350</v>
      </c>
      <c r="AC877" s="6">
        <v>24</v>
      </c>
      <c r="AD877" s="6" t="s">
        <v>1215</v>
      </c>
      <c r="AE877" s="6" t="s">
        <v>1216</v>
      </c>
    </row>
    <row r="878" spans="1:72" ht="13.5" customHeight="1">
      <c r="A878" s="8" t="str">
        <f>HYPERLINK("http://kyu.snu.ac.kr/sdhj/index.jsp?type=hj/GK14653_00IM0001_075b.jpg","1747_수현내면_075b")</f>
        <v>1747_수현내면_075b</v>
      </c>
      <c r="B878" s="5">
        <v>1747</v>
      </c>
      <c r="C878" s="5" t="s">
        <v>5803</v>
      </c>
      <c r="D878" s="5" t="s">
        <v>5804</v>
      </c>
      <c r="E878" s="5">
        <v>879</v>
      </c>
      <c r="F878" s="6">
        <v>1</v>
      </c>
      <c r="G878" s="6" t="s">
        <v>99</v>
      </c>
      <c r="H878" s="6" t="s">
        <v>100</v>
      </c>
      <c r="I878" s="6">
        <v>18</v>
      </c>
      <c r="L878" s="6">
        <v>3</v>
      </c>
      <c r="M878" s="5" t="s">
        <v>3233</v>
      </c>
      <c r="N878" s="5" t="s">
        <v>3234</v>
      </c>
      <c r="S878" s="6" t="s">
        <v>248</v>
      </c>
      <c r="T878" s="6" t="s">
        <v>249</v>
      </c>
      <c r="U878" s="6" t="s">
        <v>331</v>
      </c>
      <c r="V878" s="6" t="s">
        <v>332</v>
      </c>
      <c r="Y878" s="6" t="s">
        <v>3254</v>
      </c>
      <c r="Z878" s="6" t="s">
        <v>3255</v>
      </c>
      <c r="AC878" s="6">
        <v>23</v>
      </c>
      <c r="AD878" s="6" t="s">
        <v>543</v>
      </c>
      <c r="AE878" s="6" t="s">
        <v>544</v>
      </c>
    </row>
    <row r="879" spans="1:72" ht="13.5" customHeight="1">
      <c r="A879" s="8" t="str">
        <f>HYPERLINK("http://kyu.snu.ac.kr/sdhj/index.jsp?type=hj/GK14653_00IM0001_075b.jpg","1747_수현내면_075b")</f>
        <v>1747_수현내면_075b</v>
      </c>
      <c r="B879" s="5">
        <v>1747</v>
      </c>
      <c r="C879" s="5" t="s">
        <v>5803</v>
      </c>
      <c r="D879" s="5" t="s">
        <v>5804</v>
      </c>
      <c r="E879" s="5">
        <v>880</v>
      </c>
      <c r="F879" s="6">
        <v>1</v>
      </c>
      <c r="G879" s="6" t="s">
        <v>99</v>
      </c>
      <c r="H879" s="6" t="s">
        <v>100</v>
      </c>
      <c r="I879" s="6">
        <v>18</v>
      </c>
      <c r="L879" s="6">
        <v>3</v>
      </c>
      <c r="M879" s="5" t="s">
        <v>3233</v>
      </c>
      <c r="N879" s="5" t="s">
        <v>3234</v>
      </c>
      <c r="S879" s="6" t="s">
        <v>244</v>
      </c>
      <c r="T879" s="6" t="s">
        <v>245</v>
      </c>
      <c r="Y879" s="6" t="s">
        <v>3256</v>
      </c>
      <c r="Z879" s="6" t="s">
        <v>3257</v>
      </c>
      <c r="AC879" s="6">
        <v>19</v>
      </c>
      <c r="AD879" s="6" t="s">
        <v>1087</v>
      </c>
      <c r="AE879" s="6" t="s">
        <v>1088</v>
      </c>
    </row>
    <row r="880" spans="1:72" ht="13.5" customHeight="1">
      <c r="A880" s="8" t="str">
        <f>HYPERLINK("http://kyu.snu.ac.kr/sdhj/index.jsp?type=hj/GK14653_00IM0001_075b.jpg","1747_수현내면_075b")</f>
        <v>1747_수현내면_075b</v>
      </c>
      <c r="B880" s="5">
        <v>1747</v>
      </c>
      <c r="C880" s="5" t="s">
        <v>5803</v>
      </c>
      <c r="D880" s="5" t="s">
        <v>5804</v>
      </c>
      <c r="E880" s="5">
        <v>881</v>
      </c>
      <c r="F880" s="6">
        <v>1</v>
      </c>
      <c r="G880" s="6" t="s">
        <v>99</v>
      </c>
      <c r="H880" s="6" t="s">
        <v>100</v>
      </c>
      <c r="I880" s="6">
        <v>18</v>
      </c>
      <c r="L880" s="6">
        <v>3</v>
      </c>
      <c r="M880" s="5" t="s">
        <v>3233</v>
      </c>
      <c r="N880" s="5" t="s">
        <v>3234</v>
      </c>
      <c r="S880" s="6" t="s">
        <v>244</v>
      </c>
      <c r="T880" s="6" t="s">
        <v>245</v>
      </c>
      <c r="Y880" s="6" t="s">
        <v>3258</v>
      </c>
      <c r="Z880" s="6" t="s">
        <v>3259</v>
      </c>
      <c r="AC880" s="6">
        <v>17</v>
      </c>
      <c r="AD880" s="6" t="s">
        <v>188</v>
      </c>
      <c r="AE880" s="6" t="s">
        <v>189</v>
      </c>
    </row>
    <row r="881" spans="1:72" ht="13.5" customHeight="1">
      <c r="A881" s="8" t="str">
        <f>HYPERLINK("http://kyu.snu.ac.kr/sdhj/index.jsp?type=hj/GK14653_00IM0001_075b.jpg","1747_수현내면_075b")</f>
        <v>1747_수현내면_075b</v>
      </c>
      <c r="B881" s="5">
        <v>1747</v>
      </c>
      <c r="C881" s="5" t="s">
        <v>5803</v>
      </c>
      <c r="D881" s="5" t="s">
        <v>5804</v>
      </c>
      <c r="E881" s="5">
        <v>882</v>
      </c>
      <c r="F881" s="6">
        <v>1</v>
      </c>
      <c r="G881" s="6" t="s">
        <v>99</v>
      </c>
      <c r="H881" s="6" t="s">
        <v>100</v>
      </c>
      <c r="I881" s="6">
        <v>18</v>
      </c>
      <c r="L881" s="6">
        <v>3</v>
      </c>
      <c r="M881" s="5" t="s">
        <v>3233</v>
      </c>
      <c r="N881" s="5" t="s">
        <v>3234</v>
      </c>
      <c r="S881" s="6" t="s">
        <v>244</v>
      </c>
      <c r="T881" s="6" t="s">
        <v>245</v>
      </c>
      <c r="Y881" s="6" t="s">
        <v>3260</v>
      </c>
      <c r="Z881" s="6" t="s">
        <v>3261</v>
      </c>
      <c r="AC881" s="6">
        <v>14</v>
      </c>
      <c r="AD881" s="6" t="s">
        <v>397</v>
      </c>
      <c r="AE881" s="6" t="s">
        <v>398</v>
      </c>
    </row>
    <row r="882" spans="1:72" ht="13.5" customHeight="1">
      <c r="A882" s="8" t="str">
        <f>HYPERLINK("http://kyu.snu.ac.kr/sdhj/index.jsp?type=hj/GK14653_00IM0001_075b.jpg","1747_수현내면_075b")</f>
        <v>1747_수현내면_075b</v>
      </c>
      <c r="B882" s="5">
        <v>1747</v>
      </c>
      <c r="C882" s="5" t="s">
        <v>5803</v>
      </c>
      <c r="D882" s="5" t="s">
        <v>5804</v>
      </c>
      <c r="E882" s="5">
        <v>883</v>
      </c>
      <c r="F882" s="6">
        <v>1</v>
      </c>
      <c r="G882" s="6" t="s">
        <v>99</v>
      </c>
      <c r="H882" s="6" t="s">
        <v>100</v>
      </c>
      <c r="I882" s="6">
        <v>18</v>
      </c>
      <c r="L882" s="6">
        <v>3</v>
      </c>
      <c r="M882" s="5" t="s">
        <v>3233</v>
      </c>
      <c r="N882" s="5" t="s">
        <v>3234</v>
      </c>
      <c r="S882" s="6" t="s">
        <v>248</v>
      </c>
      <c r="T882" s="6" t="s">
        <v>249</v>
      </c>
      <c r="Y882" s="6" t="s">
        <v>3262</v>
      </c>
      <c r="Z882" s="6" t="s">
        <v>3263</v>
      </c>
      <c r="AC882" s="6">
        <v>2</v>
      </c>
      <c r="AD882" s="6" t="s">
        <v>246</v>
      </c>
      <c r="AE882" s="6" t="s">
        <v>247</v>
      </c>
      <c r="AF882" s="6" t="s">
        <v>135</v>
      </c>
      <c r="AG882" s="6" t="s">
        <v>136</v>
      </c>
    </row>
    <row r="883" spans="1:72" ht="13.5" customHeight="1">
      <c r="A883" s="8" t="str">
        <f>HYPERLINK("http://kyu.snu.ac.kr/sdhj/index.jsp?type=hj/GK14653_00IM0001_075b.jpg","1747_수현내면_075b")</f>
        <v>1747_수현내면_075b</v>
      </c>
      <c r="B883" s="5">
        <v>1747</v>
      </c>
      <c r="C883" s="5" t="s">
        <v>5803</v>
      </c>
      <c r="D883" s="5" t="s">
        <v>5804</v>
      </c>
      <c r="E883" s="5">
        <v>884</v>
      </c>
      <c r="F883" s="6">
        <v>1</v>
      </c>
      <c r="G883" s="6" t="s">
        <v>99</v>
      </c>
      <c r="H883" s="6" t="s">
        <v>100</v>
      </c>
      <c r="I883" s="6">
        <v>18</v>
      </c>
      <c r="L883" s="6">
        <v>4</v>
      </c>
      <c r="M883" s="5" t="s">
        <v>3264</v>
      </c>
      <c r="N883" s="5" t="s">
        <v>3265</v>
      </c>
      <c r="T883" s="6" t="s">
        <v>5794</v>
      </c>
      <c r="U883" s="6" t="s">
        <v>331</v>
      </c>
      <c r="V883" s="6" t="s">
        <v>332</v>
      </c>
      <c r="Y883" s="6" t="s">
        <v>3264</v>
      </c>
      <c r="Z883" s="6" t="s">
        <v>3265</v>
      </c>
      <c r="AC883" s="6">
        <v>80</v>
      </c>
      <c r="AD883" s="6" t="s">
        <v>1198</v>
      </c>
      <c r="AE883" s="6" t="s">
        <v>1199</v>
      </c>
      <c r="AN883" s="6" t="s">
        <v>311</v>
      </c>
      <c r="AO883" s="6" t="s">
        <v>312</v>
      </c>
      <c r="AP883" s="6" t="s">
        <v>73</v>
      </c>
      <c r="AQ883" s="6" t="s">
        <v>74</v>
      </c>
      <c r="AR883" s="6" t="s">
        <v>769</v>
      </c>
      <c r="AS883" s="6" t="s">
        <v>770</v>
      </c>
      <c r="AT883" s="6" t="s">
        <v>331</v>
      </c>
      <c r="AU883" s="6" t="s">
        <v>332</v>
      </c>
      <c r="AV883" s="6" t="s">
        <v>3266</v>
      </c>
      <c r="AW883" s="6" t="s">
        <v>853</v>
      </c>
      <c r="BG883" s="6" t="s">
        <v>331</v>
      </c>
      <c r="BH883" s="6" t="s">
        <v>332</v>
      </c>
      <c r="BI883" s="6" t="s">
        <v>672</v>
      </c>
      <c r="BJ883" s="6" t="s">
        <v>673</v>
      </c>
      <c r="BK883" s="6" t="s">
        <v>331</v>
      </c>
      <c r="BL883" s="6" t="s">
        <v>332</v>
      </c>
      <c r="BM883" s="6" t="s">
        <v>496</v>
      </c>
      <c r="BN883" s="6" t="s">
        <v>497</v>
      </c>
      <c r="BO883" s="6" t="s">
        <v>589</v>
      </c>
      <c r="BP883" s="6" t="s">
        <v>590</v>
      </c>
      <c r="BQ883" s="6" t="s">
        <v>3267</v>
      </c>
      <c r="BR883" s="6" t="s">
        <v>6715</v>
      </c>
      <c r="BS883" s="6" t="s">
        <v>164</v>
      </c>
      <c r="BT883" s="6" t="s">
        <v>6603</v>
      </c>
    </row>
    <row r="884" spans="1:72" ht="13.5" customHeight="1">
      <c r="A884" s="8" t="str">
        <f>HYPERLINK("http://kyu.snu.ac.kr/sdhj/index.jsp?type=hj/GK14653_00IM0001_075b.jpg","1747_수현내면_075b")</f>
        <v>1747_수현내면_075b</v>
      </c>
      <c r="B884" s="5">
        <v>1747</v>
      </c>
      <c r="C884" s="5" t="s">
        <v>6371</v>
      </c>
      <c r="D884" s="5" t="s">
        <v>6372</v>
      </c>
      <c r="E884" s="5">
        <v>885</v>
      </c>
      <c r="F884" s="6">
        <v>1</v>
      </c>
      <c r="G884" s="6" t="s">
        <v>99</v>
      </c>
      <c r="H884" s="6" t="s">
        <v>100</v>
      </c>
      <c r="I884" s="6">
        <v>18</v>
      </c>
      <c r="L884" s="6">
        <v>4</v>
      </c>
      <c r="M884" s="5" t="s">
        <v>3264</v>
      </c>
      <c r="N884" s="5" t="s">
        <v>3265</v>
      </c>
      <c r="S884" s="6" t="s">
        <v>101</v>
      </c>
      <c r="T884" s="6" t="s">
        <v>102</v>
      </c>
      <c r="W884" s="6" t="s">
        <v>163</v>
      </c>
      <c r="X884" s="6" t="s">
        <v>6236</v>
      </c>
      <c r="Y884" s="6" t="s">
        <v>349</v>
      </c>
      <c r="Z884" s="6" t="s">
        <v>350</v>
      </c>
      <c r="AC884" s="6">
        <v>70</v>
      </c>
      <c r="AD884" s="6" t="s">
        <v>1670</v>
      </c>
      <c r="AE884" s="6" t="s">
        <v>1671</v>
      </c>
      <c r="AT884" s="6" t="s">
        <v>589</v>
      </c>
      <c r="AU884" s="6" t="s">
        <v>590</v>
      </c>
      <c r="AV884" s="6" t="s">
        <v>3268</v>
      </c>
      <c r="AW884" s="6" t="s">
        <v>3269</v>
      </c>
      <c r="BG884" s="6" t="s">
        <v>589</v>
      </c>
      <c r="BH884" s="6" t="s">
        <v>590</v>
      </c>
      <c r="BI884" s="6" t="s">
        <v>1872</v>
      </c>
      <c r="BJ884" s="6" t="s">
        <v>1873</v>
      </c>
      <c r="BK884" s="6" t="s">
        <v>589</v>
      </c>
      <c r="BL884" s="6" t="s">
        <v>590</v>
      </c>
      <c r="BM884" s="6" t="s">
        <v>3270</v>
      </c>
      <c r="BN884" s="6" t="s">
        <v>3271</v>
      </c>
      <c r="BO884" s="6" t="s">
        <v>589</v>
      </c>
      <c r="BP884" s="6" t="s">
        <v>590</v>
      </c>
      <c r="BQ884" s="6" t="s">
        <v>3272</v>
      </c>
      <c r="BR884" s="6" t="s">
        <v>3273</v>
      </c>
      <c r="BS884" s="6" t="s">
        <v>675</v>
      </c>
      <c r="BT884" s="6" t="s">
        <v>676</v>
      </c>
    </row>
    <row r="885" spans="1:72" ht="13.5" customHeight="1">
      <c r="A885" s="8" t="str">
        <f>HYPERLINK("http://kyu.snu.ac.kr/sdhj/index.jsp?type=hj/GK14653_00IM0001_076a.jpg","1747_수현내면_076a")</f>
        <v>1747_수현내면_076a</v>
      </c>
      <c r="B885" s="5">
        <v>1747</v>
      </c>
      <c r="C885" s="5" t="s">
        <v>5803</v>
      </c>
      <c r="D885" s="5" t="s">
        <v>5804</v>
      </c>
      <c r="E885" s="5">
        <v>886</v>
      </c>
      <c r="F885" s="6">
        <v>1</v>
      </c>
      <c r="G885" s="6" t="s">
        <v>99</v>
      </c>
      <c r="H885" s="6" t="s">
        <v>100</v>
      </c>
      <c r="I885" s="6">
        <v>18</v>
      </c>
      <c r="L885" s="6">
        <v>4</v>
      </c>
      <c r="M885" s="5" t="s">
        <v>3264</v>
      </c>
      <c r="N885" s="5" t="s">
        <v>3265</v>
      </c>
      <c r="S885" s="6" t="s">
        <v>287</v>
      </c>
      <c r="T885" s="6" t="s">
        <v>288</v>
      </c>
      <c r="Y885" s="6" t="s">
        <v>476</v>
      </c>
      <c r="Z885" s="6" t="s">
        <v>477</v>
      </c>
      <c r="AF885" s="6" t="s">
        <v>465</v>
      </c>
      <c r="AG885" s="6" t="s">
        <v>466</v>
      </c>
    </row>
    <row r="886" spans="1:72" ht="13.5" customHeight="1">
      <c r="A886" s="8" t="str">
        <f>HYPERLINK("http://kyu.snu.ac.kr/sdhj/index.jsp?type=hj/GK14653_00IM0001_076a.jpg","1747_수현내면_076a")</f>
        <v>1747_수현내면_076a</v>
      </c>
      <c r="B886" s="5">
        <v>1747</v>
      </c>
      <c r="C886" s="5" t="s">
        <v>5803</v>
      </c>
      <c r="D886" s="5" t="s">
        <v>5804</v>
      </c>
      <c r="E886" s="5">
        <v>887</v>
      </c>
      <c r="F886" s="6">
        <v>1</v>
      </c>
      <c r="G886" s="6" t="s">
        <v>99</v>
      </c>
      <c r="H886" s="6" t="s">
        <v>100</v>
      </c>
      <c r="I886" s="6">
        <v>18</v>
      </c>
      <c r="L886" s="6">
        <v>5</v>
      </c>
      <c r="M886" s="5" t="s">
        <v>3274</v>
      </c>
      <c r="N886" s="5" t="s">
        <v>3275</v>
      </c>
      <c r="O886" s="6" t="s">
        <v>12</v>
      </c>
      <c r="P886" s="6" t="s">
        <v>13</v>
      </c>
      <c r="T886" s="6" t="s">
        <v>6701</v>
      </c>
      <c r="U886" s="6" t="s">
        <v>73</v>
      </c>
      <c r="V886" s="6" t="s">
        <v>74</v>
      </c>
      <c r="W886" s="6" t="s">
        <v>3276</v>
      </c>
      <c r="X886" s="6" t="s">
        <v>3277</v>
      </c>
      <c r="Y886" s="6" t="s">
        <v>3278</v>
      </c>
      <c r="Z886" s="6" t="s">
        <v>3279</v>
      </c>
      <c r="AC886" s="6">
        <v>56</v>
      </c>
      <c r="AD886" s="6" t="s">
        <v>265</v>
      </c>
      <c r="AE886" s="6" t="s">
        <v>266</v>
      </c>
      <c r="AJ886" s="6" t="s">
        <v>33</v>
      </c>
      <c r="AK886" s="6" t="s">
        <v>34</v>
      </c>
      <c r="AL886" s="6" t="s">
        <v>3280</v>
      </c>
      <c r="AM886" s="6" t="s">
        <v>3281</v>
      </c>
      <c r="AT886" s="6" t="s">
        <v>93</v>
      </c>
      <c r="AU886" s="6" t="s">
        <v>94</v>
      </c>
      <c r="AV886" s="6" t="s">
        <v>3282</v>
      </c>
      <c r="AW886" s="6" t="s">
        <v>3283</v>
      </c>
      <c r="BG886" s="6" t="s">
        <v>93</v>
      </c>
      <c r="BH886" s="6" t="s">
        <v>94</v>
      </c>
      <c r="BI886" s="6" t="s">
        <v>3284</v>
      </c>
      <c r="BJ886" s="6" t="s">
        <v>3285</v>
      </c>
      <c r="BK886" s="6" t="s">
        <v>533</v>
      </c>
      <c r="BL886" s="6" t="s">
        <v>534</v>
      </c>
      <c r="BM886" s="6" t="s">
        <v>3286</v>
      </c>
      <c r="BN886" s="6" t="s">
        <v>3287</v>
      </c>
      <c r="BO886" s="6" t="s">
        <v>273</v>
      </c>
      <c r="BP886" s="6" t="s">
        <v>5783</v>
      </c>
      <c r="BQ886" s="6" t="s">
        <v>3288</v>
      </c>
      <c r="BR886" s="6" t="s">
        <v>3289</v>
      </c>
      <c r="BS886" s="6" t="s">
        <v>3290</v>
      </c>
      <c r="BT886" s="6" t="s">
        <v>3291</v>
      </c>
    </row>
    <row r="887" spans="1:72" ht="13.5" customHeight="1">
      <c r="A887" s="8" t="str">
        <f>HYPERLINK("http://kyu.snu.ac.kr/sdhj/index.jsp?type=hj/GK14653_00IM0001_076a.jpg","1747_수현내면_076a")</f>
        <v>1747_수현내면_076a</v>
      </c>
      <c r="B887" s="5">
        <v>1747</v>
      </c>
      <c r="C887" s="5" t="s">
        <v>6716</v>
      </c>
      <c r="D887" s="5" t="s">
        <v>6717</v>
      </c>
      <c r="E887" s="5">
        <v>888</v>
      </c>
      <c r="F887" s="6">
        <v>1</v>
      </c>
      <c r="G887" s="6" t="s">
        <v>99</v>
      </c>
      <c r="H887" s="6" t="s">
        <v>100</v>
      </c>
      <c r="I887" s="6">
        <v>18</v>
      </c>
      <c r="L887" s="6">
        <v>5</v>
      </c>
      <c r="M887" s="5" t="s">
        <v>3274</v>
      </c>
      <c r="N887" s="5" t="s">
        <v>3275</v>
      </c>
      <c r="S887" s="6" t="s">
        <v>101</v>
      </c>
      <c r="T887" s="6" t="s">
        <v>102</v>
      </c>
      <c r="W887" s="6" t="s">
        <v>3292</v>
      </c>
      <c r="X887" s="6" t="s">
        <v>6718</v>
      </c>
      <c r="Y887" s="6" t="s">
        <v>105</v>
      </c>
      <c r="Z887" s="6" t="s">
        <v>106</v>
      </c>
      <c r="AC887" s="6">
        <v>47</v>
      </c>
      <c r="AD887" s="6" t="s">
        <v>682</v>
      </c>
      <c r="AE887" s="6" t="s">
        <v>683</v>
      </c>
      <c r="AJ887" s="6" t="s">
        <v>109</v>
      </c>
      <c r="AK887" s="6" t="s">
        <v>110</v>
      </c>
      <c r="AL887" s="6" t="s">
        <v>3174</v>
      </c>
      <c r="AM887" s="6" t="s">
        <v>3175</v>
      </c>
      <c r="AT887" s="6" t="s">
        <v>93</v>
      </c>
      <c r="AU887" s="6" t="s">
        <v>94</v>
      </c>
      <c r="AV887" s="6" t="s">
        <v>3293</v>
      </c>
      <c r="AW887" s="6" t="s">
        <v>3294</v>
      </c>
      <c r="BG887" s="6" t="s">
        <v>1409</v>
      </c>
      <c r="BH887" s="6" t="s">
        <v>1410</v>
      </c>
      <c r="BI887" s="6" t="s">
        <v>3295</v>
      </c>
      <c r="BJ887" s="6" t="s">
        <v>3296</v>
      </c>
      <c r="BK887" s="6" t="s">
        <v>93</v>
      </c>
      <c r="BL887" s="6" t="s">
        <v>94</v>
      </c>
      <c r="BM887" s="6" t="s">
        <v>3297</v>
      </c>
      <c r="BN887" s="6" t="s">
        <v>3298</v>
      </c>
      <c r="BO887" s="6" t="s">
        <v>93</v>
      </c>
      <c r="BP887" s="6" t="s">
        <v>94</v>
      </c>
      <c r="BQ887" s="6" t="s">
        <v>3299</v>
      </c>
      <c r="BR887" s="6" t="s">
        <v>3300</v>
      </c>
      <c r="BS887" s="6" t="s">
        <v>97</v>
      </c>
      <c r="BT887" s="6" t="s">
        <v>98</v>
      </c>
    </row>
    <row r="888" spans="1:72" ht="13.5" customHeight="1">
      <c r="A888" s="8" t="str">
        <f>HYPERLINK("http://kyu.snu.ac.kr/sdhj/index.jsp?type=hj/GK14653_00IM0001_076a.jpg","1747_수현내면_076a")</f>
        <v>1747_수현내면_076a</v>
      </c>
      <c r="B888" s="5">
        <v>1747</v>
      </c>
      <c r="C888" s="5" t="s">
        <v>5811</v>
      </c>
      <c r="D888" s="5" t="s">
        <v>5812</v>
      </c>
      <c r="E888" s="5">
        <v>889</v>
      </c>
      <c r="F888" s="6">
        <v>1</v>
      </c>
      <c r="G888" s="6" t="s">
        <v>99</v>
      </c>
      <c r="H888" s="6" t="s">
        <v>100</v>
      </c>
      <c r="I888" s="6">
        <v>18</v>
      </c>
      <c r="L888" s="6">
        <v>5</v>
      </c>
      <c r="M888" s="5" t="s">
        <v>3274</v>
      </c>
      <c r="N888" s="5" t="s">
        <v>3275</v>
      </c>
      <c r="S888" s="6" t="s">
        <v>244</v>
      </c>
      <c r="T888" s="6" t="s">
        <v>245</v>
      </c>
      <c r="AC888" s="6">
        <v>2</v>
      </c>
      <c r="AD888" s="6" t="s">
        <v>246</v>
      </c>
      <c r="AE888" s="6" t="s">
        <v>247</v>
      </c>
    </row>
    <row r="889" spans="1:72" ht="13.5" customHeight="1">
      <c r="A889" s="8" t="str">
        <f>HYPERLINK("http://kyu.snu.ac.kr/sdhj/index.jsp?type=hj/GK14653_00IM0001_076a.jpg","1747_수현내면_076a")</f>
        <v>1747_수현내면_076a</v>
      </c>
      <c r="B889" s="5">
        <v>1747</v>
      </c>
      <c r="C889" s="5" t="s">
        <v>5784</v>
      </c>
      <c r="D889" s="5" t="s">
        <v>5785</v>
      </c>
      <c r="E889" s="5">
        <v>890</v>
      </c>
      <c r="F889" s="6">
        <v>1</v>
      </c>
      <c r="G889" s="6" t="s">
        <v>99</v>
      </c>
      <c r="H889" s="6" t="s">
        <v>100</v>
      </c>
      <c r="I889" s="6">
        <v>18</v>
      </c>
      <c r="L889" s="6">
        <v>5</v>
      </c>
      <c r="M889" s="5" t="s">
        <v>3274</v>
      </c>
      <c r="N889" s="5" t="s">
        <v>3275</v>
      </c>
      <c r="T889" s="6" t="s">
        <v>6719</v>
      </c>
      <c r="U889" s="6" t="s">
        <v>137</v>
      </c>
      <c r="V889" s="6" t="s">
        <v>138</v>
      </c>
      <c r="Y889" s="6" t="s">
        <v>2619</v>
      </c>
      <c r="Z889" s="6" t="s">
        <v>1821</v>
      </c>
      <c r="AC889" s="6">
        <v>28</v>
      </c>
      <c r="AD889" s="6" t="s">
        <v>573</v>
      </c>
      <c r="AE889" s="6" t="s">
        <v>574</v>
      </c>
    </row>
    <row r="890" spans="1:72" ht="13.5" customHeight="1">
      <c r="A890" s="8" t="str">
        <f>HYPERLINK("http://kyu.snu.ac.kr/sdhj/index.jsp?type=hj/GK14653_00IM0001_076a.jpg","1747_수현내면_076a")</f>
        <v>1747_수현내면_076a</v>
      </c>
      <c r="B890" s="5">
        <v>1747</v>
      </c>
      <c r="C890" s="5" t="s">
        <v>5784</v>
      </c>
      <c r="D890" s="5" t="s">
        <v>5785</v>
      </c>
      <c r="E890" s="5">
        <v>891</v>
      </c>
      <c r="F890" s="6">
        <v>1</v>
      </c>
      <c r="G890" s="6" t="s">
        <v>99</v>
      </c>
      <c r="H890" s="6" t="s">
        <v>100</v>
      </c>
      <c r="I890" s="6">
        <v>19</v>
      </c>
      <c r="J890" s="6" t="s">
        <v>3301</v>
      </c>
      <c r="K890" s="6" t="s">
        <v>3302</v>
      </c>
      <c r="L890" s="6">
        <v>1</v>
      </c>
      <c r="M890" s="5" t="s">
        <v>2855</v>
      </c>
      <c r="N890" s="5" t="s">
        <v>2856</v>
      </c>
      <c r="T890" s="6" t="s">
        <v>6720</v>
      </c>
      <c r="U890" s="6" t="s">
        <v>323</v>
      </c>
      <c r="V890" s="6" t="s">
        <v>324</v>
      </c>
      <c r="Y890" s="6" t="s">
        <v>2855</v>
      </c>
      <c r="Z890" s="6" t="s">
        <v>2856</v>
      </c>
      <c r="AC890" s="6">
        <v>58</v>
      </c>
      <c r="AD890" s="6" t="s">
        <v>783</v>
      </c>
      <c r="AE890" s="6" t="s">
        <v>784</v>
      </c>
      <c r="AJ890" s="6" t="s">
        <v>33</v>
      </c>
      <c r="AK890" s="6" t="s">
        <v>34</v>
      </c>
      <c r="AL890" s="6" t="s">
        <v>164</v>
      </c>
      <c r="AM890" s="6" t="s">
        <v>6721</v>
      </c>
      <c r="AN890" s="6" t="s">
        <v>311</v>
      </c>
      <c r="AO890" s="6" t="s">
        <v>312</v>
      </c>
      <c r="AP890" s="6" t="s">
        <v>73</v>
      </c>
      <c r="AQ890" s="6" t="s">
        <v>74</v>
      </c>
      <c r="AR890" s="6" t="s">
        <v>1756</v>
      </c>
      <c r="AS890" s="6" t="s">
        <v>1757</v>
      </c>
      <c r="AT890" s="6" t="s">
        <v>331</v>
      </c>
      <c r="AU890" s="6" t="s">
        <v>332</v>
      </c>
      <c r="AV890" s="6" t="s">
        <v>1758</v>
      </c>
      <c r="AW890" s="6" t="s">
        <v>1759</v>
      </c>
      <c r="BG890" s="6" t="s">
        <v>338</v>
      </c>
      <c r="BH890" s="6" t="s">
        <v>339</v>
      </c>
      <c r="BI890" s="6" t="s">
        <v>1760</v>
      </c>
      <c r="BJ890" s="6" t="s">
        <v>1761</v>
      </c>
      <c r="BK890" s="6" t="s">
        <v>338</v>
      </c>
      <c r="BL890" s="6" t="s">
        <v>339</v>
      </c>
      <c r="BM890" s="6" t="s">
        <v>3303</v>
      </c>
      <c r="BN890" s="6" t="s">
        <v>3304</v>
      </c>
      <c r="BO890" s="6" t="s">
        <v>589</v>
      </c>
      <c r="BP890" s="6" t="s">
        <v>590</v>
      </c>
      <c r="BQ890" s="6" t="s">
        <v>1764</v>
      </c>
      <c r="BR890" s="6" t="s">
        <v>6239</v>
      </c>
      <c r="BS890" s="6" t="s">
        <v>1301</v>
      </c>
      <c r="BT890" s="6" t="s">
        <v>1302</v>
      </c>
    </row>
    <row r="891" spans="1:72" ht="13.5" customHeight="1">
      <c r="A891" s="8" t="str">
        <f>HYPERLINK("http://kyu.snu.ac.kr/sdhj/index.jsp?type=hj/GK14653_00IM0001_076a.jpg","1747_수현내면_076a")</f>
        <v>1747_수현내면_076a</v>
      </c>
      <c r="B891" s="5">
        <v>1747</v>
      </c>
      <c r="C891" s="5" t="s">
        <v>5881</v>
      </c>
      <c r="D891" s="5" t="s">
        <v>5882</v>
      </c>
      <c r="E891" s="5">
        <v>892</v>
      </c>
      <c r="F891" s="6">
        <v>1</v>
      </c>
      <c r="G891" s="6" t="s">
        <v>99</v>
      </c>
      <c r="H891" s="6" t="s">
        <v>100</v>
      </c>
      <c r="I891" s="6">
        <v>19</v>
      </c>
      <c r="L891" s="6">
        <v>1</v>
      </c>
      <c r="M891" s="5" t="s">
        <v>2855</v>
      </c>
      <c r="N891" s="5" t="s">
        <v>2856</v>
      </c>
      <c r="S891" s="6" t="s">
        <v>347</v>
      </c>
      <c r="T891" s="6" t="s">
        <v>312</v>
      </c>
      <c r="U891" s="6" t="s">
        <v>323</v>
      </c>
      <c r="V891" s="6" t="s">
        <v>324</v>
      </c>
      <c r="Y891" s="6" t="s">
        <v>349</v>
      </c>
      <c r="Z891" s="6" t="s">
        <v>350</v>
      </c>
      <c r="AC891" s="6">
        <v>40</v>
      </c>
      <c r="AD891" s="6" t="s">
        <v>1070</v>
      </c>
      <c r="AE891" s="6" t="s">
        <v>1071</v>
      </c>
      <c r="AF891" s="6" t="s">
        <v>135</v>
      </c>
      <c r="AG891" s="6" t="s">
        <v>136</v>
      </c>
    </row>
    <row r="892" spans="1:72" ht="13.5" customHeight="1">
      <c r="A892" s="8" t="str">
        <f>HYPERLINK("http://kyu.snu.ac.kr/sdhj/index.jsp?type=hj/GK14653_00IM0001_076a.jpg","1747_수현내면_076a")</f>
        <v>1747_수현내면_076a</v>
      </c>
      <c r="B892" s="5">
        <v>1747</v>
      </c>
      <c r="C892" s="5" t="s">
        <v>5803</v>
      </c>
      <c r="D892" s="5" t="s">
        <v>5804</v>
      </c>
      <c r="E892" s="5">
        <v>893</v>
      </c>
      <c r="F892" s="6">
        <v>1</v>
      </c>
      <c r="G892" s="6" t="s">
        <v>99</v>
      </c>
      <c r="H892" s="6" t="s">
        <v>100</v>
      </c>
      <c r="I892" s="6">
        <v>19</v>
      </c>
      <c r="L892" s="6">
        <v>1</v>
      </c>
      <c r="M892" s="5" t="s">
        <v>2855</v>
      </c>
      <c r="N892" s="5" t="s">
        <v>2856</v>
      </c>
      <c r="S892" s="6" t="s">
        <v>507</v>
      </c>
      <c r="T892" s="6" t="s">
        <v>508</v>
      </c>
      <c r="Y892" s="6" t="s">
        <v>343</v>
      </c>
      <c r="Z892" s="6" t="s">
        <v>344</v>
      </c>
      <c r="AC892" s="6">
        <v>2</v>
      </c>
      <c r="AD892" s="6" t="s">
        <v>246</v>
      </c>
      <c r="AE892" s="6" t="s">
        <v>247</v>
      </c>
    </row>
    <row r="893" spans="1:72" ht="13.5" customHeight="1">
      <c r="A893" s="8" t="str">
        <f>HYPERLINK("http://kyu.snu.ac.kr/sdhj/index.jsp?type=hj/GK14653_00IM0001_076a.jpg","1747_수현내면_076a")</f>
        <v>1747_수현내면_076a</v>
      </c>
      <c r="B893" s="5">
        <v>1747</v>
      </c>
      <c r="C893" s="5" t="s">
        <v>5803</v>
      </c>
      <c r="D893" s="5" t="s">
        <v>5804</v>
      </c>
      <c r="E893" s="5">
        <v>894</v>
      </c>
      <c r="F893" s="6">
        <v>1</v>
      </c>
      <c r="G893" s="6" t="s">
        <v>99</v>
      </c>
      <c r="H893" s="6" t="s">
        <v>100</v>
      </c>
      <c r="I893" s="6">
        <v>19</v>
      </c>
      <c r="L893" s="6">
        <v>2</v>
      </c>
      <c r="M893" s="5" t="s">
        <v>3305</v>
      </c>
      <c r="N893" s="5" t="s">
        <v>3306</v>
      </c>
      <c r="T893" s="6" t="s">
        <v>5794</v>
      </c>
      <c r="U893" s="6" t="s">
        <v>1744</v>
      </c>
      <c r="V893" s="6" t="s">
        <v>1745</v>
      </c>
      <c r="W893" s="6" t="s">
        <v>220</v>
      </c>
      <c r="X893" s="6" t="s">
        <v>221</v>
      </c>
      <c r="Y893" s="6" t="s">
        <v>105</v>
      </c>
      <c r="Z893" s="6" t="s">
        <v>106</v>
      </c>
      <c r="AC893" s="6">
        <v>70</v>
      </c>
      <c r="AD893" s="6" t="s">
        <v>206</v>
      </c>
      <c r="AE893" s="6" t="s">
        <v>207</v>
      </c>
      <c r="AJ893" s="6" t="s">
        <v>109</v>
      </c>
      <c r="AK893" s="6" t="s">
        <v>110</v>
      </c>
      <c r="AL893" s="6" t="s">
        <v>675</v>
      </c>
      <c r="AM893" s="6" t="s">
        <v>676</v>
      </c>
      <c r="AT893" s="6" t="s">
        <v>93</v>
      </c>
      <c r="AU893" s="6" t="s">
        <v>94</v>
      </c>
      <c r="AV893" s="6" t="s">
        <v>3307</v>
      </c>
      <c r="AW893" s="6" t="s">
        <v>3308</v>
      </c>
      <c r="BG893" s="6" t="s">
        <v>93</v>
      </c>
      <c r="BH893" s="6" t="s">
        <v>94</v>
      </c>
      <c r="BI893" s="6" t="s">
        <v>3309</v>
      </c>
      <c r="BJ893" s="6" t="s">
        <v>3310</v>
      </c>
      <c r="BK893" s="6" t="s">
        <v>93</v>
      </c>
      <c r="BL893" s="6" t="s">
        <v>94</v>
      </c>
      <c r="BM893" s="6" t="s">
        <v>3311</v>
      </c>
      <c r="BN893" s="6" t="s">
        <v>3312</v>
      </c>
      <c r="BO893" s="6" t="s">
        <v>93</v>
      </c>
      <c r="BP893" s="6" t="s">
        <v>94</v>
      </c>
      <c r="BQ893" s="6" t="s">
        <v>3313</v>
      </c>
      <c r="BR893" s="6" t="s">
        <v>6722</v>
      </c>
      <c r="BS893" s="6" t="s">
        <v>1301</v>
      </c>
      <c r="BT893" s="6" t="s">
        <v>1302</v>
      </c>
    </row>
    <row r="894" spans="1:72" ht="13.5" customHeight="1">
      <c r="A894" s="8" t="str">
        <f>HYPERLINK("http://kyu.snu.ac.kr/sdhj/index.jsp?type=hj/GK14653_00IM0001_076a.jpg","1747_수현내면_076a")</f>
        <v>1747_수현내면_076a</v>
      </c>
      <c r="B894" s="5">
        <v>1747</v>
      </c>
      <c r="C894" s="5" t="s">
        <v>6723</v>
      </c>
      <c r="D894" s="5" t="s">
        <v>6724</v>
      </c>
      <c r="E894" s="5">
        <v>895</v>
      </c>
      <c r="F894" s="6">
        <v>1</v>
      </c>
      <c r="G894" s="6" t="s">
        <v>99</v>
      </c>
      <c r="H894" s="6" t="s">
        <v>100</v>
      </c>
      <c r="I894" s="6">
        <v>19</v>
      </c>
      <c r="L894" s="6">
        <v>2</v>
      </c>
      <c r="M894" s="5" t="s">
        <v>3305</v>
      </c>
      <c r="N894" s="5" t="s">
        <v>3306</v>
      </c>
      <c r="S894" s="6" t="s">
        <v>248</v>
      </c>
      <c r="T894" s="6" t="s">
        <v>249</v>
      </c>
      <c r="U894" s="6" t="s">
        <v>73</v>
      </c>
      <c r="V894" s="6" t="s">
        <v>74</v>
      </c>
      <c r="W894" s="6" t="s">
        <v>677</v>
      </c>
      <c r="X894" s="6" t="s">
        <v>6170</v>
      </c>
      <c r="Y894" s="6" t="s">
        <v>3314</v>
      </c>
      <c r="Z894" s="6" t="s">
        <v>3315</v>
      </c>
      <c r="AC894" s="6">
        <v>28</v>
      </c>
      <c r="AD894" s="6" t="s">
        <v>573</v>
      </c>
      <c r="AE894" s="6" t="s">
        <v>574</v>
      </c>
    </row>
    <row r="895" spans="1:72" ht="13.5" customHeight="1">
      <c r="A895" s="8" t="str">
        <f>HYPERLINK("http://kyu.snu.ac.kr/sdhj/index.jsp?type=hj/GK14653_00IM0001_076a.jpg","1747_수현내면_076a")</f>
        <v>1747_수현내면_076a</v>
      </c>
      <c r="B895" s="5">
        <v>1747</v>
      </c>
      <c r="C895" s="5" t="s">
        <v>5803</v>
      </c>
      <c r="D895" s="5" t="s">
        <v>5804</v>
      </c>
      <c r="E895" s="5">
        <v>896</v>
      </c>
      <c r="F895" s="6">
        <v>1</v>
      </c>
      <c r="G895" s="6" t="s">
        <v>99</v>
      </c>
      <c r="H895" s="6" t="s">
        <v>100</v>
      </c>
      <c r="I895" s="6">
        <v>19</v>
      </c>
      <c r="L895" s="6">
        <v>2</v>
      </c>
      <c r="M895" s="5" t="s">
        <v>3305</v>
      </c>
      <c r="N895" s="5" t="s">
        <v>3306</v>
      </c>
      <c r="S895" s="6" t="s">
        <v>347</v>
      </c>
      <c r="T895" s="6" t="s">
        <v>312</v>
      </c>
      <c r="W895" s="6" t="s">
        <v>3316</v>
      </c>
      <c r="X895" s="6" t="s">
        <v>2631</v>
      </c>
      <c r="Y895" s="6" t="s">
        <v>105</v>
      </c>
      <c r="Z895" s="6" t="s">
        <v>106</v>
      </c>
      <c r="AC895" s="6">
        <v>28</v>
      </c>
      <c r="AD895" s="6" t="s">
        <v>573</v>
      </c>
      <c r="AE895" s="6" t="s">
        <v>574</v>
      </c>
    </row>
    <row r="896" spans="1:72" ht="13.5" customHeight="1">
      <c r="A896" s="8" t="str">
        <f>HYPERLINK("http://kyu.snu.ac.kr/sdhj/index.jsp?type=hj/GK14653_00IM0001_076a.jpg","1747_수현내면_076a")</f>
        <v>1747_수현내면_076a</v>
      </c>
      <c r="B896" s="5">
        <v>1747</v>
      </c>
      <c r="C896" s="5" t="s">
        <v>5803</v>
      </c>
      <c r="D896" s="5" t="s">
        <v>5804</v>
      </c>
      <c r="E896" s="5">
        <v>897</v>
      </c>
      <c r="F896" s="6">
        <v>1</v>
      </c>
      <c r="G896" s="6" t="s">
        <v>99</v>
      </c>
      <c r="H896" s="6" t="s">
        <v>100</v>
      </c>
      <c r="I896" s="6">
        <v>19</v>
      </c>
      <c r="L896" s="6">
        <v>2</v>
      </c>
      <c r="M896" s="5" t="s">
        <v>3305</v>
      </c>
      <c r="N896" s="5" t="s">
        <v>3306</v>
      </c>
      <c r="S896" s="6" t="s">
        <v>507</v>
      </c>
      <c r="T896" s="6" t="s">
        <v>508</v>
      </c>
      <c r="AC896" s="6">
        <v>6</v>
      </c>
      <c r="AD896" s="6" t="s">
        <v>133</v>
      </c>
      <c r="AE896" s="6" t="s">
        <v>134</v>
      </c>
    </row>
    <row r="897" spans="1:72" ht="13.5" customHeight="1">
      <c r="A897" s="8" t="str">
        <f>HYPERLINK("http://kyu.snu.ac.kr/sdhj/index.jsp?type=hj/GK14653_00IM0001_076a.jpg","1747_수현내면_076a")</f>
        <v>1747_수현내면_076a</v>
      </c>
      <c r="B897" s="5">
        <v>1747</v>
      </c>
      <c r="C897" s="5" t="s">
        <v>5803</v>
      </c>
      <c r="D897" s="5" t="s">
        <v>5804</v>
      </c>
      <c r="E897" s="5">
        <v>898</v>
      </c>
      <c r="F897" s="6">
        <v>1</v>
      </c>
      <c r="G897" s="6" t="s">
        <v>99</v>
      </c>
      <c r="H897" s="6" t="s">
        <v>100</v>
      </c>
      <c r="I897" s="6">
        <v>19</v>
      </c>
      <c r="L897" s="6">
        <v>2</v>
      </c>
      <c r="M897" s="5" t="s">
        <v>3305</v>
      </c>
      <c r="N897" s="5" t="s">
        <v>3306</v>
      </c>
      <c r="T897" s="6" t="s">
        <v>6088</v>
      </c>
      <c r="U897" s="6" t="s">
        <v>137</v>
      </c>
      <c r="V897" s="6" t="s">
        <v>138</v>
      </c>
      <c r="Y897" s="6" t="s">
        <v>3317</v>
      </c>
      <c r="Z897" s="6" t="s">
        <v>6725</v>
      </c>
      <c r="AC897" s="6">
        <v>29</v>
      </c>
      <c r="AD897" s="6" t="s">
        <v>107</v>
      </c>
      <c r="AE897" s="6" t="s">
        <v>108</v>
      </c>
    </row>
    <row r="898" spans="1:72" ht="13.5" customHeight="1">
      <c r="A898" s="8" t="str">
        <f>HYPERLINK("http://kyu.snu.ac.kr/sdhj/index.jsp?type=hj/GK14653_00IM0001_076a.jpg","1747_수현내면_076a")</f>
        <v>1747_수현내면_076a</v>
      </c>
      <c r="B898" s="5">
        <v>1747</v>
      </c>
      <c r="C898" s="5" t="s">
        <v>5803</v>
      </c>
      <c r="D898" s="5" t="s">
        <v>5804</v>
      </c>
      <c r="E898" s="5">
        <v>899</v>
      </c>
      <c r="F898" s="6">
        <v>1</v>
      </c>
      <c r="G898" s="6" t="s">
        <v>99</v>
      </c>
      <c r="H898" s="6" t="s">
        <v>100</v>
      </c>
      <c r="I898" s="6">
        <v>19</v>
      </c>
      <c r="L898" s="6">
        <v>2</v>
      </c>
      <c r="M898" s="5" t="s">
        <v>3305</v>
      </c>
      <c r="N898" s="5" t="s">
        <v>3306</v>
      </c>
      <c r="T898" s="6" t="s">
        <v>6088</v>
      </c>
      <c r="U898" s="6" t="s">
        <v>137</v>
      </c>
      <c r="V898" s="6" t="s">
        <v>138</v>
      </c>
      <c r="Y898" s="6" t="s">
        <v>3318</v>
      </c>
      <c r="Z898" s="6" t="s">
        <v>3319</v>
      </c>
      <c r="AC898" s="6">
        <v>51</v>
      </c>
      <c r="AD898" s="6" t="s">
        <v>184</v>
      </c>
      <c r="AE898" s="6" t="s">
        <v>185</v>
      </c>
    </row>
    <row r="899" spans="1:72" ht="13.5" customHeight="1">
      <c r="A899" s="8" t="str">
        <f>HYPERLINK("http://kyu.snu.ac.kr/sdhj/index.jsp?type=hj/GK14653_00IM0001_076a.jpg","1747_수현내면_076a")</f>
        <v>1747_수현내면_076a</v>
      </c>
      <c r="B899" s="5">
        <v>1747</v>
      </c>
      <c r="C899" s="5" t="s">
        <v>5803</v>
      </c>
      <c r="D899" s="5" t="s">
        <v>5804</v>
      </c>
      <c r="E899" s="5">
        <v>900</v>
      </c>
      <c r="F899" s="6">
        <v>1</v>
      </c>
      <c r="G899" s="6" t="s">
        <v>99</v>
      </c>
      <c r="H899" s="6" t="s">
        <v>100</v>
      </c>
      <c r="I899" s="6">
        <v>19</v>
      </c>
      <c r="L899" s="6">
        <v>2</v>
      </c>
      <c r="M899" s="5" t="s">
        <v>3305</v>
      </c>
      <c r="N899" s="5" t="s">
        <v>3306</v>
      </c>
      <c r="T899" s="6" t="s">
        <v>6088</v>
      </c>
      <c r="U899" s="6" t="s">
        <v>137</v>
      </c>
      <c r="V899" s="6" t="s">
        <v>138</v>
      </c>
      <c r="Y899" s="6" t="s">
        <v>3320</v>
      </c>
      <c r="Z899" s="6" t="s">
        <v>3321</v>
      </c>
      <c r="AC899" s="6">
        <v>34</v>
      </c>
      <c r="AD899" s="6" t="s">
        <v>726</v>
      </c>
      <c r="AE899" s="6" t="s">
        <v>727</v>
      </c>
    </row>
    <row r="900" spans="1:72" ht="13.5" customHeight="1">
      <c r="A900" s="8" t="str">
        <f>HYPERLINK("http://kyu.snu.ac.kr/sdhj/index.jsp?type=hj/GK14653_00IM0001_076a.jpg","1747_수현내면_076a")</f>
        <v>1747_수현내면_076a</v>
      </c>
      <c r="B900" s="5">
        <v>1747</v>
      </c>
      <c r="C900" s="5" t="s">
        <v>5803</v>
      </c>
      <c r="D900" s="5" t="s">
        <v>5804</v>
      </c>
      <c r="E900" s="5">
        <v>901</v>
      </c>
      <c r="F900" s="6">
        <v>1</v>
      </c>
      <c r="G900" s="6" t="s">
        <v>99</v>
      </c>
      <c r="H900" s="6" t="s">
        <v>100</v>
      </c>
      <c r="I900" s="6">
        <v>19</v>
      </c>
      <c r="L900" s="6">
        <v>3</v>
      </c>
      <c r="M900" s="5" t="s">
        <v>3322</v>
      </c>
      <c r="N900" s="5" t="s">
        <v>3323</v>
      </c>
      <c r="T900" s="6" t="s">
        <v>5794</v>
      </c>
      <c r="U900" s="6" t="s">
        <v>331</v>
      </c>
      <c r="V900" s="6" t="s">
        <v>332</v>
      </c>
      <c r="Y900" s="6" t="s">
        <v>3322</v>
      </c>
      <c r="Z900" s="6" t="s">
        <v>3323</v>
      </c>
      <c r="AC900" s="6">
        <v>68</v>
      </c>
      <c r="AD900" s="6" t="s">
        <v>295</v>
      </c>
      <c r="AE900" s="6" t="s">
        <v>296</v>
      </c>
      <c r="AT900" s="6" t="s">
        <v>331</v>
      </c>
      <c r="AU900" s="6" t="s">
        <v>332</v>
      </c>
      <c r="AV900" s="6" t="s">
        <v>3324</v>
      </c>
      <c r="AW900" s="6" t="s">
        <v>3325</v>
      </c>
      <c r="BB900" s="6" t="s">
        <v>323</v>
      </c>
      <c r="BC900" s="6" t="s">
        <v>324</v>
      </c>
      <c r="BD900" s="6" t="s">
        <v>2750</v>
      </c>
      <c r="BE900" s="6" t="s">
        <v>2751</v>
      </c>
      <c r="BI900" s="6" t="s">
        <v>488</v>
      </c>
      <c r="BJ900" s="6" t="s">
        <v>489</v>
      </c>
      <c r="BM900" s="6" t="s">
        <v>1733</v>
      </c>
      <c r="BN900" s="6" t="s">
        <v>1734</v>
      </c>
      <c r="BQ900" s="6" t="s">
        <v>496</v>
      </c>
      <c r="BR900" s="6" t="s">
        <v>497</v>
      </c>
    </row>
    <row r="901" spans="1:72" ht="13.5" customHeight="1">
      <c r="A901" s="8" t="str">
        <f>HYPERLINK("http://kyu.snu.ac.kr/sdhj/index.jsp?type=hj/GK14653_00IM0001_076a.jpg","1747_수현내면_076a")</f>
        <v>1747_수현내면_076a</v>
      </c>
      <c r="B901" s="5">
        <v>1747</v>
      </c>
      <c r="C901" s="5" t="s">
        <v>6270</v>
      </c>
      <c r="D901" s="5" t="s">
        <v>6271</v>
      </c>
      <c r="E901" s="5">
        <v>902</v>
      </c>
      <c r="F901" s="6">
        <v>1</v>
      </c>
      <c r="G901" s="6" t="s">
        <v>99</v>
      </c>
      <c r="H901" s="6" t="s">
        <v>100</v>
      </c>
      <c r="I901" s="6">
        <v>19</v>
      </c>
      <c r="L901" s="6">
        <v>3</v>
      </c>
      <c r="M901" s="5" t="s">
        <v>3322</v>
      </c>
      <c r="N901" s="5" t="s">
        <v>3323</v>
      </c>
      <c r="S901" s="6" t="s">
        <v>101</v>
      </c>
      <c r="T901" s="6" t="s">
        <v>102</v>
      </c>
      <c r="U901" s="6" t="s">
        <v>323</v>
      </c>
      <c r="V901" s="6" t="s">
        <v>324</v>
      </c>
      <c r="Y901" s="6" t="s">
        <v>2191</v>
      </c>
      <c r="Z901" s="6" t="s">
        <v>2192</v>
      </c>
      <c r="AC901" s="6">
        <v>47</v>
      </c>
      <c r="AD901" s="6" t="s">
        <v>682</v>
      </c>
      <c r="AE901" s="6" t="s">
        <v>683</v>
      </c>
      <c r="AT901" s="6" t="s">
        <v>331</v>
      </c>
      <c r="AU901" s="6" t="s">
        <v>332</v>
      </c>
      <c r="AV901" s="6" t="s">
        <v>3326</v>
      </c>
      <c r="AW901" s="6" t="s">
        <v>3327</v>
      </c>
      <c r="BB901" s="6" t="s">
        <v>323</v>
      </c>
      <c r="BC901" s="6" t="s">
        <v>324</v>
      </c>
      <c r="BD901" s="6" t="s">
        <v>3328</v>
      </c>
      <c r="BE901" s="6" t="s">
        <v>3329</v>
      </c>
    </row>
    <row r="902" spans="1:72" ht="13.5" customHeight="1">
      <c r="A902" s="8" t="str">
        <f>HYPERLINK("http://kyu.snu.ac.kr/sdhj/index.jsp?type=hj/GK14653_00IM0001_076a.jpg","1747_수현내면_076a")</f>
        <v>1747_수현내면_076a</v>
      </c>
      <c r="B902" s="5">
        <v>1747</v>
      </c>
      <c r="C902" s="5" t="s">
        <v>5803</v>
      </c>
      <c r="D902" s="5" t="s">
        <v>5804</v>
      </c>
      <c r="E902" s="5">
        <v>903</v>
      </c>
      <c r="F902" s="6">
        <v>1</v>
      </c>
      <c r="G902" s="6" t="s">
        <v>99</v>
      </c>
      <c r="H902" s="6" t="s">
        <v>100</v>
      </c>
      <c r="I902" s="6">
        <v>19</v>
      </c>
      <c r="L902" s="6">
        <v>3</v>
      </c>
      <c r="M902" s="5" t="s">
        <v>3322</v>
      </c>
      <c r="N902" s="5" t="s">
        <v>3323</v>
      </c>
      <c r="S902" s="6" t="s">
        <v>287</v>
      </c>
      <c r="T902" s="6" t="s">
        <v>288</v>
      </c>
      <c r="Y902" s="6" t="s">
        <v>1808</v>
      </c>
      <c r="Z902" s="6" t="s">
        <v>1809</v>
      </c>
      <c r="AC902" s="6">
        <v>13</v>
      </c>
      <c r="AD902" s="6" t="s">
        <v>202</v>
      </c>
      <c r="AE902" s="6" t="s">
        <v>203</v>
      </c>
    </row>
    <row r="903" spans="1:72" ht="13.5" customHeight="1">
      <c r="A903" s="8" t="str">
        <f>HYPERLINK("http://kyu.snu.ac.kr/sdhj/index.jsp?type=hj/GK14653_00IM0001_076a.jpg","1747_수현내면_076a")</f>
        <v>1747_수현내면_076a</v>
      </c>
      <c r="B903" s="5">
        <v>1747</v>
      </c>
      <c r="C903" s="5" t="s">
        <v>5803</v>
      </c>
      <c r="D903" s="5" t="s">
        <v>5804</v>
      </c>
      <c r="E903" s="5">
        <v>904</v>
      </c>
      <c r="F903" s="6">
        <v>1</v>
      </c>
      <c r="G903" s="6" t="s">
        <v>99</v>
      </c>
      <c r="H903" s="6" t="s">
        <v>100</v>
      </c>
      <c r="I903" s="6">
        <v>19</v>
      </c>
      <c r="L903" s="6">
        <v>3</v>
      </c>
      <c r="M903" s="5" t="s">
        <v>3322</v>
      </c>
      <c r="N903" s="5" t="s">
        <v>3323</v>
      </c>
      <c r="S903" s="6" t="s">
        <v>244</v>
      </c>
      <c r="T903" s="6" t="s">
        <v>245</v>
      </c>
      <c r="Y903" s="6" t="s">
        <v>3330</v>
      </c>
      <c r="Z903" s="6" t="s">
        <v>3331</v>
      </c>
      <c r="AC903" s="6">
        <v>6</v>
      </c>
      <c r="AD903" s="6" t="s">
        <v>133</v>
      </c>
      <c r="AE903" s="6" t="s">
        <v>134</v>
      </c>
    </row>
    <row r="904" spans="1:72" ht="13.5" customHeight="1">
      <c r="A904" s="8" t="str">
        <f>HYPERLINK("http://kyu.snu.ac.kr/sdhj/index.jsp?type=hj/GK14653_00IM0001_076a.jpg","1747_수현내면_076a")</f>
        <v>1747_수현내면_076a</v>
      </c>
      <c r="B904" s="5">
        <v>1747</v>
      </c>
      <c r="C904" s="5" t="s">
        <v>5803</v>
      </c>
      <c r="D904" s="5" t="s">
        <v>5804</v>
      </c>
      <c r="E904" s="5">
        <v>905</v>
      </c>
      <c r="F904" s="6">
        <v>1</v>
      </c>
      <c r="G904" s="6" t="s">
        <v>99</v>
      </c>
      <c r="H904" s="6" t="s">
        <v>100</v>
      </c>
      <c r="I904" s="6">
        <v>19</v>
      </c>
      <c r="L904" s="6">
        <v>4</v>
      </c>
      <c r="M904" s="5" t="s">
        <v>3332</v>
      </c>
      <c r="N904" s="5" t="s">
        <v>3333</v>
      </c>
      <c r="T904" s="6" t="s">
        <v>6424</v>
      </c>
      <c r="U904" s="6" t="s">
        <v>73</v>
      </c>
      <c r="V904" s="6" t="s">
        <v>74</v>
      </c>
      <c r="W904" s="6" t="s">
        <v>677</v>
      </c>
      <c r="X904" s="6" t="s">
        <v>6726</v>
      </c>
      <c r="Y904" s="6" t="s">
        <v>3334</v>
      </c>
      <c r="Z904" s="6" t="s">
        <v>2317</v>
      </c>
      <c r="AC904" s="6">
        <v>51</v>
      </c>
      <c r="AD904" s="6" t="s">
        <v>289</v>
      </c>
      <c r="AE904" s="6" t="s">
        <v>290</v>
      </c>
      <c r="AJ904" s="6" t="s">
        <v>33</v>
      </c>
      <c r="AK904" s="6" t="s">
        <v>34</v>
      </c>
      <c r="AL904" s="6" t="s">
        <v>616</v>
      </c>
      <c r="AM904" s="6" t="s">
        <v>617</v>
      </c>
      <c r="AT904" s="6" t="s">
        <v>93</v>
      </c>
      <c r="AU904" s="6" t="s">
        <v>94</v>
      </c>
      <c r="AV904" s="6" t="s">
        <v>3335</v>
      </c>
      <c r="AW904" s="6" t="s">
        <v>3336</v>
      </c>
      <c r="BG904" s="6" t="s">
        <v>93</v>
      </c>
      <c r="BH904" s="6" t="s">
        <v>94</v>
      </c>
      <c r="BI904" s="6" t="s">
        <v>2097</v>
      </c>
      <c r="BJ904" s="6" t="s">
        <v>2098</v>
      </c>
      <c r="BK904" s="6" t="s">
        <v>93</v>
      </c>
      <c r="BL904" s="6" t="s">
        <v>94</v>
      </c>
      <c r="BM904" s="6" t="s">
        <v>2099</v>
      </c>
      <c r="BN904" s="6" t="s">
        <v>2100</v>
      </c>
      <c r="BO904" s="6" t="s">
        <v>365</v>
      </c>
      <c r="BP904" s="6" t="s">
        <v>366</v>
      </c>
      <c r="BQ904" s="6" t="s">
        <v>3337</v>
      </c>
      <c r="BR904" s="6" t="s">
        <v>3338</v>
      </c>
      <c r="BS904" s="6" t="s">
        <v>3174</v>
      </c>
      <c r="BT904" s="6" t="s">
        <v>3175</v>
      </c>
    </row>
    <row r="905" spans="1:72" ht="13.5" customHeight="1">
      <c r="A905" s="8" t="str">
        <f>HYPERLINK("http://kyu.snu.ac.kr/sdhj/index.jsp?type=hj/GK14653_00IM0001_076a.jpg","1747_수현내면_076a")</f>
        <v>1747_수현내면_076a</v>
      </c>
      <c r="B905" s="5">
        <v>1747</v>
      </c>
      <c r="C905" s="5" t="s">
        <v>6727</v>
      </c>
      <c r="D905" s="5" t="s">
        <v>6728</v>
      </c>
      <c r="E905" s="5">
        <v>906</v>
      </c>
      <c r="F905" s="6">
        <v>1</v>
      </c>
      <c r="G905" s="6" t="s">
        <v>99</v>
      </c>
      <c r="H905" s="6" t="s">
        <v>100</v>
      </c>
      <c r="I905" s="6">
        <v>19</v>
      </c>
      <c r="L905" s="6">
        <v>4</v>
      </c>
      <c r="M905" s="5" t="s">
        <v>3332</v>
      </c>
      <c r="N905" s="5" t="s">
        <v>3333</v>
      </c>
      <c r="S905" s="6" t="s">
        <v>101</v>
      </c>
      <c r="T905" s="6" t="s">
        <v>102</v>
      </c>
      <c r="W905" s="6" t="s">
        <v>75</v>
      </c>
      <c r="X905" s="6" t="s">
        <v>76</v>
      </c>
      <c r="Y905" s="6" t="s">
        <v>105</v>
      </c>
      <c r="Z905" s="6" t="s">
        <v>106</v>
      </c>
      <c r="AC905" s="6">
        <v>51</v>
      </c>
      <c r="AD905" s="6" t="s">
        <v>289</v>
      </c>
      <c r="AE905" s="6" t="s">
        <v>290</v>
      </c>
      <c r="AJ905" s="6" t="s">
        <v>109</v>
      </c>
      <c r="AK905" s="6" t="s">
        <v>110</v>
      </c>
      <c r="AL905" s="6" t="s">
        <v>285</v>
      </c>
      <c r="AM905" s="6" t="s">
        <v>286</v>
      </c>
      <c r="AT905" s="6" t="s">
        <v>93</v>
      </c>
      <c r="AU905" s="6" t="s">
        <v>94</v>
      </c>
      <c r="AV905" s="6" t="s">
        <v>3339</v>
      </c>
      <c r="AW905" s="6" t="s">
        <v>3340</v>
      </c>
      <c r="BG905" s="6" t="s">
        <v>93</v>
      </c>
      <c r="BH905" s="6" t="s">
        <v>94</v>
      </c>
      <c r="BI905" s="6" t="s">
        <v>3341</v>
      </c>
      <c r="BJ905" s="6" t="s">
        <v>3342</v>
      </c>
      <c r="BK905" s="6" t="s">
        <v>93</v>
      </c>
      <c r="BL905" s="6" t="s">
        <v>94</v>
      </c>
      <c r="BM905" s="6" t="s">
        <v>3343</v>
      </c>
      <c r="BN905" s="6" t="s">
        <v>3344</v>
      </c>
      <c r="BO905" s="6" t="s">
        <v>93</v>
      </c>
      <c r="BP905" s="6" t="s">
        <v>94</v>
      </c>
      <c r="BQ905" s="6" t="s">
        <v>3345</v>
      </c>
      <c r="BR905" s="6" t="s">
        <v>3346</v>
      </c>
      <c r="BS905" s="6" t="s">
        <v>3347</v>
      </c>
      <c r="BT905" s="6" t="s">
        <v>6729</v>
      </c>
    </row>
    <row r="906" spans="1:72" ht="13.5" customHeight="1">
      <c r="A906" s="8" t="str">
        <f>HYPERLINK("http://kyu.snu.ac.kr/sdhj/index.jsp?type=hj/GK14653_00IM0001_076a.jpg","1747_수현내면_076a")</f>
        <v>1747_수현내면_076a</v>
      </c>
      <c r="B906" s="5">
        <v>1747</v>
      </c>
      <c r="C906" s="5" t="s">
        <v>6188</v>
      </c>
      <c r="D906" s="5" t="s">
        <v>6189</v>
      </c>
      <c r="E906" s="5">
        <v>907</v>
      </c>
      <c r="F906" s="6">
        <v>1</v>
      </c>
      <c r="G906" s="6" t="s">
        <v>99</v>
      </c>
      <c r="H906" s="6" t="s">
        <v>100</v>
      </c>
      <c r="I906" s="6">
        <v>19</v>
      </c>
      <c r="L906" s="6">
        <v>4</v>
      </c>
      <c r="M906" s="5" t="s">
        <v>3332</v>
      </c>
      <c r="N906" s="5" t="s">
        <v>3333</v>
      </c>
      <c r="S906" s="6" t="s">
        <v>244</v>
      </c>
      <c r="T906" s="6" t="s">
        <v>245</v>
      </c>
      <c r="AC906" s="6">
        <v>13</v>
      </c>
      <c r="AD906" s="6" t="s">
        <v>202</v>
      </c>
      <c r="AE906" s="6" t="s">
        <v>203</v>
      </c>
    </row>
    <row r="907" spans="1:72" ht="13.5" customHeight="1">
      <c r="A907" s="8" t="str">
        <f>HYPERLINK("http://kyu.snu.ac.kr/sdhj/index.jsp?type=hj/GK14653_00IM0001_076a.jpg","1747_수현내면_076a")</f>
        <v>1747_수현내면_076a</v>
      </c>
      <c r="B907" s="5">
        <v>1747</v>
      </c>
      <c r="C907" s="5" t="s">
        <v>6425</v>
      </c>
      <c r="D907" s="5" t="s">
        <v>6426</v>
      </c>
      <c r="E907" s="5">
        <v>908</v>
      </c>
      <c r="F907" s="6">
        <v>1</v>
      </c>
      <c r="G907" s="6" t="s">
        <v>99</v>
      </c>
      <c r="H907" s="6" t="s">
        <v>100</v>
      </c>
      <c r="I907" s="6">
        <v>19</v>
      </c>
      <c r="L907" s="6">
        <v>4</v>
      </c>
      <c r="M907" s="5" t="s">
        <v>3332</v>
      </c>
      <c r="N907" s="5" t="s">
        <v>3333</v>
      </c>
      <c r="S907" s="6" t="s">
        <v>244</v>
      </c>
      <c r="T907" s="6" t="s">
        <v>245</v>
      </c>
      <c r="AC907" s="6">
        <v>7</v>
      </c>
      <c r="AD907" s="6" t="s">
        <v>210</v>
      </c>
      <c r="AE907" s="6" t="s">
        <v>211</v>
      </c>
    </row>
    <row r="908" spans="1:72" ht="13.5" customHeight="1">
      <c r="A908" s="8" t="str">
        <f>HYPERLINK("http://kyu.snu.ac.kr/sdhj/index.jsp?type=hj/GK14653_00IM0001_076a.jpg","1747_수현내면_076a")</f>
        <v>1747_수현내면_076a</v>
      </c>
      <c r="B908" s="5">
        <v>1747</v>
      </c>
      <c r="C908" s="5" t="s">
        <v>6425</v>
      </c>
      <c r="D908" s="5" t="s">
        <v>6426</v>
      </c>
      <c r="E908" s="5">
        <v>909</v>
      </c>
      <c r="F908" s="6">
        <v>1</v>
      </c>
      <c r="G908" s="6" t="s">
        <v>99</v>
      </c>
      <c r="H908" s="6" t="s">
        <v>100</v>
      </c>
      <c r="I908" s="6">
        <v>19</v>
      </c>
      <c r="L908" s="6">
        <v>4</v>
      </c>
      <c r="M908" s="5" t="s">
        <v>3332</v>
      </c>
      <c r="N908" s="5" t="s">
        <v>3333</v>
      </c>
      <c r="T908" s="6" t="s">
        <v>6427</v>
      </c>
      <c r="U908" s="6" t="s">
        <v>137</v>
      </c>
      <c r="V908" s="6" t="s">
        <v>138</v>
      </c>
      <c r="Y908" s="6" t="s">
        <v>660</v>
      </c>
      <c r="Z908" s="6" t="s">
        <v>661</v>
      </c>
      <c r="AC908" s="6">
        <v>55</v>
      </c>
      <c r="AD908" s="6" t="s">
        <v>184</v>
      </c>
      <c r="AE908" s="6" t="s">
        <v>185</v>
      </c>
    </row>
    <row r="909" spans="1:72" ht="13.5" customHeight="1">
      <c r="A909" s="8" t="str">
        <f>HYPERLINK("http://kyu.snu.ac.kr/sdhj/index.jsp?type=hj/GK14653_00IM0001_076a.jpg","1747_수현내면_076a")</f>
        <v>1747_수현내면_076a</v>
      </c>
      <c r="B909" s="5">
        <v>1747</v>
      </c>
      <c r="C909" s="5" t="s">
        <v>6425</v>
      </c>
      <c r="D909" s="5" t="s">
        <v>6426</v>
      </c>
      <c r="E909" s="5">
        <v>910</v>
      </c>
      <c r="F909" s="6">
        <v>1</v>
      </c>
      <c r="G909" s="6" t="s">
        <v>99</v>
      </c>
      <c r="H909" s="6" t="s">
        <v>100</v>
      </c>
      <c r="I909" s="6">
        <v>19</v>
      </c>
      <c r="L909" s="6">
        <v>4</v>
      </c>
      <c r="M909" s="5" t="s">
        <v>3332</v>
      </c>
      <c r="N909" s="5" t="s">
        <v>3333</v>
      </c>
      <c r="T909" s="6" t="s">
        <v>6427</v>
      </c>
      <c r="U909" s="6" t="s">
        <v>137</v>
      </c>
      <c r="V909" s="6" t="s">
        <v>138</v>
      </c>
      <c r="Y909" s="6" t="s">
        <v>3348</v>
      </c>
      <c r="Z909" s="6" t="s">
        <v>3349</v>
      </c>
      <c r="AC909" s="6">
        <v>8</v>
      </c>
      <c r="AD909" s="6" t="s">
        <v>295</v>
      </c>
      <c r="AE909" s="6" t="s">
        <v>296</v>
      </c>
    </row>
    <row r="910" spans="1:72" ht="13.5" customHeight="1">
      <c r="A910" s="8" t="str">
        <f>HYPERLINK("http://kyu.snu.ac.kr/sdhj/index.jsp?type=hj/GK14653_00IM0001_076a.jpg","1747_수현내면_076a")</f>
        <v>1747_수현내면_076a</v>
      </c>
      <c r="B910" s="5">
        <v>1747</v>
      </c>
      <c r="C910" s="5" t="s">
        <v>6425</v>
      </c>
      <c r="D910" s="5" t="s">
        <v>6426</v>
      </c>
      <c r="E910" s="5">
        <v>911</v>
      </c>
      <c r="F910" s="6">
        <v>1</v>
      </c>
      <c r="G910" s="6" t="s">
        <v>99</v>
      </c>
      <c r="H910" s="6" t="s">
        <v>100</v>
      </c>
      <c r="I910" s="6">
        <v>19</v>
      </c>
      <c r="L910" s="6">
        <v>5</v>
      </c>
      <c r="M910" s="5" t="s">
        <v>3350</v>
      </c>
      <c r="N910" s="5" t="s">
        <v>3351</v>
      </c>
      <c r="Q910" s="6" t="s">
        <v>3352</v>
      </c>
      <c r="R910" s="6" t="s">
        <v>3353</v>
      </c>
      <c r="T910" s="6" t="s">
        <v>6730</v>
      </c>
      <c r="U910" s="6" t="s">
        <v>73</v>
      </c>
      <c r="V910" s="6" t="s">
        <v>74</v>
      </c>
      <c r="W910" s="6" t="s">
        <v>677</v>
      </c>
      <c r="X910" s="6" t="s">
        <v>6731</v>
      </c>
      <c r="Y910" s="6" t="s">
        <v>3354</v>
      </c>
      <c r="Z910" s="6" t="s">
        <v>3355</v>
      </c>
      <c r="AA910" s="6" t="s">
        <v>3356</v>
      </c>
      <c r="AB910" s="6" t="s">
        <v>3357</v>
      </c>
      <c r="AC910" s="6">
        <v>31</v>
      </c>
      <c r="AD910" s="6" t="s">
        <v>630</v>
      </c>
      <c r="AE910" s="6" t="s">
        <v>631</v>
      </c>
      <c r="AJ910" s="6" t="s">
        <v>33</v>
      </c>
      <c r="AK910" s="6" t="s">
        <v>34</v>
      </c>
      <c r="AL910" s="6" t="s">
        <v>616</v>
      </c>
      <c r="AM910" s="6" t="s">
        <v>617</v>
      </c>
      <c r="AT910" s="6" t="s">
        <v>93</v>
      </c>
      <c r="AU910" s="6" t="s">
        <v>94</v>
      </c>
      <c r="AV910" s="6" t="s">
        <v>3098</v>
      </c>
      <c r="AW910" s="6" t="s">
        <v>3099</v>
      </c>
      <c r="BG910" s="6" t="s">
        <v>93</v>
      </c>
      <c r="BH910" s="6" t="s">
        <v>94</v>
      </c>
      <c r="BI910" s="6" t="s">
        <v>2097</v>
      </c>
      <c r="BJ910" s="6" t="s">
        <v>2098</v>
      </c>
      <c r="BK910" s="6" t="s">
        <v>93</v>
      </c>
      <c r="BL910" s="6" t="s">
        <v>94</v>
      </c>
      <c r="BM910" s="6" t="s">
        <v>2099</v>
      </c>
      <c r="BN910" s="6" t="s">
        <v>2100</v>
      </c>
      <c r="BO910" s="6" t="s">
        <v>93</v>
      </c>
      <c r="BP910" s="6" t="s">
        <v>94</v>
      </c>
      <c r="BQ910" s="6" t="s">
        <v>3100</v>
      </c>
      <c r="BR910" s="6" t="s">
        <v>3101</v>
      </c>
      <c r="BS910" s="6" t="s">
        <v>606</v>
      </c>
      <c r="BT910" s="6" t="s">
        <v>607</v>
      </c>
    </row>
    <row r="911" spans="1:72" ht="13.5" customHeight="1">
      <c r="A911" s="8" t="str">
        <f>HYPERLINK("http://kyu.snu.ac.kr/sdhj/index.jsp?type=hj/GK14653_00IM0001_076a.jpg","1747_수현내면_076a")</f>
        <v>1747_수현내면_076a</v>
      </c>
      <c r="B911" s="5">
        <v>1747</v>
      </c>
      <c r="C911" s="5" t="s">
        <v>5746</v>
      </c>
      <c r="D911" s="5" t="s">
        <v>5747</v>
      </c>
      <c r="E911" s="5">
        <v>912</v>
      </c>
      <c r="F911" s="6">
        <v>1</v>
      </c>
      <c r="G911" s="6" t="s">
        <v>99</v>
      </c>
      <c r="H911" s="6" t="s">
        <v>100</v>
      </c>
      <c r="I911" s="6">
        <v>19</v>
      </c>
      <c r="L911" s="6">
        <v>5</v>
      </c>
      <c r="M911" s="5" t="s">
        <v>3350</v>
      </c>
      <c r="N911" s="5" t="s">
        <v>3351</v>
      </c>
      <c r="S911" s="6" t="s">
        <v>1186</v>
      </c>
      <c r="T911" s="6" t="s">
        <v>1187</v>
      </c>
      <c r="W911" s="6" t="s">
        <v>931</v>
      </c>
      <c r="X911" s="6" t="s">
        <v>932</v>
      </c>
      <c r="Y911" s="6" t="s">
        <v>105</v>
      </c>
      <c r="Z911" s="6" t="s">
        <v>106</v>
      </c>
      <c r="AC911" s="6">
        <v>74</v>
      </c>
      <c r="AD911" s="6" t="s">
        <v>176</v>
      </c>
      <c r="AE911" s="6" t="s">
        <v>177</v>
      </c>
    </row>
    <row r="912" spans="1:72" ht="13.5" customHeight="1">
      <c r="A912" s="8" t="str">
        <f>HYPERLINK("http://kyu.snu.ac.kr/sdhj/index.jsp?type=hj/GK14653_00IM0001_076a.jpg","1747_수현내면_076a")</f>
        <v>1747_수현내면_076a</v>
      </c>
      <c r="B912" s="5">
        <v>1747</v>
      </c>
      <c r="C912" s="5" t="s">
        <v>6732</v>
      </c>
      <c r="D912" s="5" t="s">
        <v>6733</v>
      </c>
      <c r="E912" s="5">
        <v>913</v>
      </c>
      <c r="F912" s="6">
        <v>1</v>
      </c>
      <c r="G912" s="6" t="s">
        <v>99</v>
      </c>
      <c r="H912" s="6" t="s">
        <v>100</v>
      </c>
      <c r="I912" s="6">
        <v>19</v>
      </c>
      <c r="L912" s="6">
        <v>5</v>
      </c>
      <c r="M912" s="5" t="s">
        <v>3350</v>
      </c>
      <c r="N912" s="5" t="s">
        <v>3351</v>
      </c>
      <c r="S912" s="6" t="s">
        <v>101</v>
      </c>
      <c r="T912" s="6" t="s">
        <v>102</v>
      </c>
      <c r="W912" s="6" t="s">
        <v>163</v>
      </c>
      <c r="X912" s="6" t="s">
        <v>6734</v>
      </c>
      <c r="Y912" s="6" t="s">
        <v>105</v>
      </c>
      <c r="Z912" s="6" t="s">
        <v>106</v>
      </c>
      <c r="AC912" s="6">
        <v>28</v>
      </c>
      <c r="AD912" s="6" t="s">
        <v>573</v>
      </c>
      <c r="AE912" s="6" t="s">
        <v>574</v>
      </c>
      <c r="AJ912" s="6" t="s">
        <v>109</v>
      </c>
      <c r="AK912" s="6" t="s">
        <v>110</v>
      </c>
      <c r="AL912" s="6" t="s">
        <v>164</v>
      </c>
      <c r="AM912" s="6" t="s">
        <v>6735</v>
      </c>
      <c r="AT912" s="6" t="s">
        <v>3358</v>
      </c>
      <c r="AU912" s="6" t="s">
        <v>3359</v>
      </c>
      <c r="AV912" s="6" t="s">
        <v>3360</v>
      </c>
      <c r="AW912" s="6" t="s">
        <v>3361</v>
      </c>
      <c r="BG912" s="6" t="s">
        <v>93</v>
      </c>
      <c r="BH912" s="6" t="s">
        <v>94</v>
      </c>
      <c r="BI912" s="6" t="s">
        <v>3362</v>
      </c>
      <c r="BJ912" s="6" t="s">
        <v>3363</v>
      </c>
      <c r="BK912" s="6" t="s">
        <v>93</v>
      </c>
      <c r="BL912" s="6" t="s">
        <v>94</v>
      </c>
      <c r="BM912" s="6" t="s">
        <v>744</v>
      </c>
      <c r="BN912" s="6" t="s">
        <v>281</v>
      </c>
      <c r="BO912" s="6" t="s">
        <v>93</v>
      </c>
      <c r="BP912" s="6" t="s">
        <v>94</v>
      </c>
      <c r="BQ912" s="6" t="s">
        <v>3364</v>
      </c>
      <c r="BR912" s="6" t="s">
        <v>3365</v>
      </c>
      <c r="BS912" s="6" t="s">
        <v>3366</v>
      </c>
      <c r="BT912" s="6" t="s">
        <v>3367</v>
      </c>
    </row>
    <row r="913" spans="1:72" ht="13.5" customHeight="1">
      <c r="A913" s="8" t="str">
        <f>HYPERLINK("http://kyu.snu.ac.kr/sdhj/index.jsp?type=hj/GK14653_00IM0001_076a.jpg","1747_수현내면_076a")</f>
        <v>1747_수현내면_076a</v>
      </c>
      <c r="B913" s="5">
        <v>1747</v>
      </c>
      <c r="C913" s="5" t="s">
        <v>6732</v>
      </c>
      <c r="D913" s="5" t="s">
        <v>6733</v>
      </c>
      <c r="E913" s="5">
        <v>914</v>
      </c>
      <c r="F913" s="6">
        <v>1</v>
      </c>
      <c r="G913" s="6" t="s">
        <v>99</v>
      </c>
      <c r="H913" s="6" t="s">
        <v>100</v>
      </c>
      <c r="I913" s="6">
        <v>19</v>
      </c>
      <c r="L913" s="6">
        <v>5</v>
      </c>
      <c r="M913" s="5" t="s">
        <v>3350</v>
      </c>
      <c r="N913" s="5" t="s">
        <v>3351</v>
      </c>
      <c r="S913" s="6" t="s">
        <v>287</v>
      </c>
      <c r="T913" s="6" t="s">
        <v>288</v>
      </c>
      <c r="AC913" s="6">
        <v>20</v>
      </c>
      <c r="AD913" s="6" t="s">
        <v>1670</v>
      </c>
      <c r="AE913" s="6" t="s">
        <v>1671</v>
      </c>
    </row>
    <row r="914" spans="1:72" ht="13.5" customHeight="1">
      <c r="A914" s="8" t="str">
        <f>HYPERLINK("http://kyu.snu.ac.kr/sdhj/index.jsp?type=hj/GK14653_00IM0001_076a.jpg","1747_수현내면_076a")</f>
        <v>1747_수현내면_076a</v>
      </c>
      <c r="B914" s="5">
        <v>1747</v>
      </c>
      <c r="C914" s="5" t="s">
        <v>6732</v>
      </c>
      <c r="D914" s="5" t="s">
        <v>6733</v>
      </c>
      <c r="E914" s="5">
        <v>915</v>
      </c>
      <c r="F914" s="6">
        <v>1</v>
      </c>
      <c r="G914" s="6" t="s">
        <v>99</v>
      </c>
      <c r="H914" s="6" t="s">
        <v>100</v>
      </c>
      <c r="I914" s="6">
        <v>19</v>
      </c>
      <c r="L914" s="6">
        <v>5</v>
      </c>
      <c r="M914" s="5" t="s">
        <v>3350</v>
      </c>
      <c r="N914" s="5" t="s">
        <v>3351</v>
      </c>
      <c r="T914" s="6" t="s">
        <v>6736</v>
      </c>
      <c r="U914" s="6" t="s">
        <v>137</v>
      </c>
      <c r="V914" s="6" t="s">
        <v>138</v>
      </c>
      <c r="Y914" s="6" t="s">
        <v>2306</v>
      </c>
      <c r="Z914" s="6" t="s">
        <v>2307</v>
      </c>
      <c r="AC914" s="6">
        <v>41</v>
      </c>
      <c r="AD914" s="6" t="s">
        <v>521</v>
      </c>
      <c r="AE914" s="6" t="s">
        <v>522</v>
      </c>
    </row>
    <row r="915" spans="1:72" ht="13.5" customHeight="1">
      <c r="A915" s="8" t="str">
        <f>HYPERLINK("http://kyu.snu.ac.kr/sdhj/index.jsp?type=hj/GK14653_00IM0001_076a.jpg","1747_수현내면_076a")</f>
        <v>1747_수현내면_076a</v>
      </c>
      <c r="B915" s="5">
        <v>1747</v>
      </c>
      <c r="C915" s="5" t="s">
        <v>6732</v>
      </c>
      <c r="D915" s="5" t="s">
        <v>6733</v>
      </c>
      <c r="E915" s="5">
        <v>916</v>
      </c>
      <c r="F915" s="6">
        <v>1</v>
      </c>
      <c r="G915" s="6" t="s">
        <v>99</v>
      </c>
      <c r="H915" s="6" t="s">
        <v>100</v>
      </c>
      <c r="I915" s="6">
        <v>19</v>
      </c>
      <c r="L915" s="6">
        <v>5</v>
      </c>
      <c r="M915" s="5" t="s">
        <v>3350</v>
      </c>
      <c r="N915" s="5" t="s">
        <v>3351</v>
      </c>
      <c r="T915" s="6" t="s">
        <v>6736</v>
      </c>
      <c r="U915" s="6" t="s">
        <v>137</v>
      </c>
      <c r="V915" s="6" t="s">
        <v>138</v>
      </c>
      <c r="Y915" s="6" t="s">
        <v>3368</v>
      </c>
      <c r="Z915" s="6" t="s">
        <v>1299</v>
      </c>
      <c r="AC915" s="6">
        <v>68</v>
      </c>
      <c r="AD915" s="6" t="s">
        <v>511</v>
      </c>
      <c r="AE915" s="6" t="s">
        <v>512</v>
      </c>
    </row>
    <row r="916" spans="1:72" ht="13.5" customHeight="1">
      <c r="A916" s="8" t="str">
        <f>HYPERLINK("http://kyu.snu.ac.kr/sdhj/index.jsp?type=hj/GK14653_00IM0001_076a.jpg","1747_수현내면_076a")</f>
        <v>1747_수현내면_076a</v>
      </c>
      <c r="B916" s="5">
        <v>1747</v>
      </c>
      <c r="C916" s="5" t="s">
        <v>6732</v>
      </c>
      <c r="D916" s="5" t="s">
        <v>6733</v>
      </c>
      <c r="E916" s="5">
        <v>917</v>
      </c>
      <c r="F916" s="6">
        <v>1</v>
      </c>
      <c r="G916" s="6" t="s">
        <v>99</v>
      </c>
      <c r="H916" s="6" t="s">
        <v>100</v>
      </c>
      <c r="I916" s="6">
        <v>20</v>
      </c>
      <c r="J916" s="6" t="s">
        <v>3369</v>
      </c>
      <c r="K916" s="6" t="s">
        <v>3370</v>
      </c>
      <c r="L916" s="6">
        <v>1</v>
      </c>
      <c r="M916" s="5" t="s">
        <v>3371</v>
      </c>
      <c r="N916" s="5" t="s">
        <v>3372</v>
      </c>
      <c r="T916" s="6" t="s">
        <v>6737</v>
      </c>
      <c r="U916" s="6" t="s">
        <v>73</v>
      </c>
      <c r="V916" s="6" t="s">
        <v>74</v>
      </c>
      <c r="W916" s="6" t="s">
        <v>677</v>
      </c>
      <c r="X916" s="6" t="s">
        <v>6738</v>
      </c>
      <c r="Y916" s="6" t="s">
        <v>3373</v>
      </c>
      <c r="Z916" s="6" t="s">
        <v>3374</v>
      </c>
      <c r="AC916" s="6">
        <v>57</v>
      </c>
      <c r="AD916" s="6" t="s">
        <v>210</v>
      </c>
      <c r="AE916" s="6" t="s">
        <v>211</v>
      </c>
      <c r="AJ916" s="6" t="s">
        <v>33</v>
      </c>
      <c r="AK916" s="6" t="s">
        <v>34</v>
      </c>
      <c r="AL916" s="6" t="s">
        <v>616</v>
      </c>
      <c r="AM916" s="6" t="s">
        <v>617</v>
      </c>
      <c r="AT916" s="6" t="s">
        <v>93</v>
      </c>
      <c r="AU916" s="6" t="s">
        <v>94</v>
      </c>
      <c r="AV916" s="6" t="s">
        <v>3335</v>
      </c>
      <c r="AW916" s="6" t="s">
        <v>3336</v>
      </c>
      <c r="BG916" s="6" t="s">
        <v>93</v>
      </c>
      <c r="BH916" s="6" t="s">
        <v>94</v>
      </c>
      <c r="BI916" s="6" t="s">
        <v>2097</v>
      </c>
      <c r="BJ916" s="6" t="s">
        <v>2098</v>
      </c>
      <c r="BK916" s="6" t="s">
        <v>93</v>
      </c>
      <c r="BL916" s="6" t="s">
        <v>94</v>
      </c>
      <c r="BM916" s="6" t="s">
        <v>2099</v>
      </c>
      <c r="BN916" s="6" t="s">
        <v>2100</v>
      </c>
      <c r="BO916" s="6" t="s">
        <v>365</v>
      </c>
      <c r="BP916" s="6" t="s">
        <v>366</v>
      </c>
      <c r="BQ916" s="6" t="s">
        <v>3337</v>
      </c>
      <c r="BR916" s="6" t="s">
        <v>3338</v>
      </c>
      <c r="BS916" s="6" t="s">
        <v>1465</v>
      </c>
      <c r="BT916" s="6" t="s">
        <v>1466</v>
      </c>
    </row>
    <row r="917" spans="1:72" ht="13.5" customHeight="1">
      <c r="A917" s="8" t="str">
        <f>HYPERLINK("http://kyu.snu.ac.kr/sdhj/index.jsp?type=hj/GK14653_00IM0001_076a.jpg","1747_수현내면_076a")</f>
        <v>1747_수현내면_076a</v>
      </c>
      <c r="B917" s="5">
        <v>1747</v>
      </c>
      <c r="C917" s="5" t="s">
        <v>6727</v>
      </c>
      <c r="D917" s="5" t="s">
        <v>6728</v>
      </c>
      <c r="E917" s="5">
        <v>918</v>
      </c>
      <c r="F917" s="6">
        <v>1</v>
      </c>
      <c r="G917" s="6" t="s">
        <v>99</v>
      </c>
      <c r="H917" s="6" t="s">
        <v>100</v>
      </c>
      <c r="I917" s="6">
        <v>20</v>
      </c>
      <c r="L917" s="6">
        <v>1</v>
      </c>
      <c r="M917" s="5" t="s">
        <v>3371</v>
      </c>
      <c r="N917" s="5" t="s">
        <v>3372</v>
      </c>
      <c r="S917" s="6" t="s">
        <v>101</v>
      </c>
      <c r="T917" s="6" t="s">
        <v>102</v>
      </c>
      <c r="W917" s="6" t="s">
        <v>1777</v>
      </c>
      <c r="X917" s="6" t="s">
        <v>696</v>
      </c>
      <c r="Y917" s="6" t="s">
        <v>105</v>
      </c>
      <c r="Z917" s="6" t="s">
        <v>106</v>
      </c>
      <c r="AC917" s="6">
        <v>45</v>
      </c>
      <c r="AD917" s="6" t="s">
        <v>866</v>
      </c>
      <c r="AE917" s="6" t="s">
        <v>867</v>
      </c>
      <c r="AJ917" s="6" t="s">
        <v>109</v>
      </c>
      <c r="AK917" s="6" t="s">
        <v>110</v>
      </c>
      <c r="AL917" s="6" t="s">
        <v>3375</v>
      </c>
      <c r="AM917" s="6" t="s">
        <v>3376</v>
      </c>
      <c r="AT917" s="6" t="s">
        <v>93</v>
      </c>
      <c r="AU917" s="6" t="s">
        <v>94</v>
      </c>
      <c r="AV917" s="6" t="s">
        <v>6739</v>
      </c>
      <c r="AW917" s="6" t="s">
        <v>6740</v>
      </c>
      <c r="BG917" s="6" t="s">
        <v>93</v>
      </c>
      <c r="BH917" s="6" t="s">
        <v>94</v>
      </c>
      <c r="BI917" s="6" t="s">
        <v>3377</v>
      </c>
      <c r="BJ917" s="6" t="s">
        <v>3378</v>
      </c>
      <c r="BK917" s="6" t="s">
        <v>93</v>
      </c>
      <c r="BL917" s="6" t="s">
        <v>94</v>
      </c>
      <c r="BM917" s="6" t="s">
        <v>3379</v>
      </c>
      <c r="BN917" s="6" t="s">
        <v>3380</v>
      </c>
      <c r="BO917" s="6" t="s">
        <v>93</v>
      </c>
      <c r="BP917" s="6" t="s">
        <v>94</v>
      </c>
      <c r="BQ917" s="6" t="s">
        <v>3381</v>
      </c>
      <c r="BR917" s="6" t="s">
        <v>3382</v>
      </c>
      <c r="BS917" s="6" t="s">
        <v>3174</v>
      </c>
      <c r="BT917" s="6" t="s">
        <v>3175</v>
      </c>
    </row>
    <row r="918" spans="1:72" ht="13.5" customHeight="1">
      <c r="A918" s="8" t="str">
        <f>HYPERLINK("http://kyu.snu.ac.kr/sdhj/index.jsp?type=hj/GK14653_00IM0001_076a.jpg","1747_수현내면_076a")</f>
        <v>1747_수현내면_076a</v>
      </c>
      <c r="B918" s="5">
        <v>1747</v>
      </c>
      <c r="C918" s="5" t="s">
        <v>5817</v>
      </c>
      <c r="D918" s="5" t="s">
        <v>5818</v>
      </c>
      <c r="E918" s="5">
        <v>919</v>
      </c>
      <c r="F918" s="6">
        <v>1</v>
      </c>
      <c r="G918" s="6" t="s">
        <v>99</v>
      </c>
      <c r="H918" s="6" t="s">
        <v>100</v>
      </c>
      <c r="I918" s="6">
        <v>20</v>
      </c>
      <c r="L918" s="6">
        <v>1</v>
      </c>
      <c r="M918" s="5" t="s">
        <v>3371</v>
      </c>
      <c r="N918" s="5" t="s">
        <v>3372</v>
      </c>
      <c r="S918" s="6" t="s">
        <v>248</v>
      </c>
      <c r="T918" s="6" t="s">
        <v>249</v>
      </c>
      <c r="Y918" s="6" t="s">
        <v>3383</v>
      </c>
      <c r="Z918" s="6" t="s">
        <v>3384</v>
      </c>
      <c r="AC918" s="6">
        <v>13</v>
      </c>
      <c r="AD918" s="6" t="s">
        <v>202</v>
      </c>
      <c r="AE918" s="6" t="s">
        <v>203</v>
      </c>
    </row>
    <row r="919" spans="1:72" ht="13.5" customHeight="1">
      <c r="A919" s="8" t="str">
        <f>HYPERLINK("http://kyu.snu.ac.kr/sdhj/index.jsp?type=hj/GK14653_00IM0001_076a.jpg","1747_수현내면_076a")</f>
        <v>1747_수현내면_076a</v>
      </c>
      <c r="B919" s="5">
        <v>1747</v>
      </c>
      <c r="C919" s="5" t="s">
        <v>6310</v>
      </c>
      <c r="D919" s="5" t="s">
        <v>6311</v>
      </c>
      <c r="E919" s="5">
        <v>920</v>
      </c>
      <c r="F919" s="6">
        <v>1</v>
      </c>
      <c r="G919" s="6" t="s">
        <v>99</v>
      </c>
      <c r="H919" s="6" t="s">
        <v>100</v>
      </c>
      <c r="I919" s="6">
        <v>20</v>
      </c>
      <c r="L919" s="6">
        <v>1</v>
      </c>
      <c r="M919" s="5" t="s">
        <v>3371</v>
      </c>
      <c r="N919" s="5" t="s">
        <v>3372</v>
      </c>
      <c r="S919" s="6" t="s">
        <v>244</v>
      </c>
      <c r="T919" s="6" t="s">
        <v>245</v>
      </c>
      <c r="AC919" s="6">
        <v>18</v>
      </c>
      <c r="AD919" s="6" t="s">
        <v>840</v>
      </c>
      <c r="AE919" s="6" t="s">
        <v>841</v>
      </c>
    </row>
    <row r="920" spans="1:72" ht="13.5" customHeight="1">
      <c r="A920" s="8" t="str">
        <f>HYPERLINK("http://kyu.snu.ac.kr/sdhj/index.jsp?type=hj/GK14653_00IM0001_076a.jpg","1747_수현내면_076a")</f>
        <v>1747_수현내면_076a</v>
      </c>
      <c r="B920" s="5">
        <v>1747</v>
      </c>
      <c r="C920" s="5" t="s">
        <v>6310</v>
      </c>
      <c r="D920" s="5" t="s">
        <v>6311</v>
      </c>
      <c r="E920" s="5">
        <v>921</v>
      </c>
      <c r="F920" s="6">
        <v>1</v>
      </c>
      <c r="G920" s="6" t="s">
        <v>99</v>
      </c>
      <c r="H920" s="6" t="s">
        <v>100</v>
      </c>
      <c r="I920" s="6">
        <v>20</v>
      </c>
      <c r="L920" s="6">
        <v>1</v>
      </c>
      <c r="M920" s="5" t="s">
        <v>3371</v>
      </c>
      <c r="N920" s="5" t="s">
        <v>3372</v>
      </c>
      <c r="S920" s="6" t="s">
        <v>244</v>
      </c>
      <c r="T920" s="6" t="s">
        <v>245</v>
      </c>
      <c r="AC920" s="6">
        <v>2</v>
      </c>
      <c r="AD920" s="6" t="s">
        <v>246</v>
      </c>
      <c r="AE920" s="6" t="s">
        <v>247</v>
      </c>
      <c r="AF920" s="6" t="s">
        <v>251</v>
      </c>
      <c r="AG920" s="6" t="s">
        <v>252</v>
      </c>
    </row>
    <row r="921" spans="1:72" ht="13.5" customHeight="1">
      <c r="A921" s="8" t="str">
        <f>HYPERLINK("http://kyu.snu.ac.kr/sdhj/index.jsp?type=hj/GK14653_00IM0001_076a.jpg","1747_수현내면_076a")</f>
        <v>1747_수현내면_076a</v>
      </c>
      <c r="B921" s="5">
        <v>1747</v>
      </c>
      <c r="C921" s="5" t="s">
        <v>6310</v>
      </c>
      <c r="D921" s="5" t="s">
        <v>6311</v>
      </c>
      <c r="E921" s="5">
        <v>922</v>
      </c>
      <c r="F921" s="6">
        <v>1</v>
      </c>
      <c r="G921" s="6" t="s">
        <v>99</v>
      </c>
      <c r="H921" s="6" t="s">
        <v>100</v>
      </c>
      <c r="I921" s="6">
        <v>20</v>
      </c>
      <c r="L921" s="6">
        <v>1</v>
      </c>
      <c r="M921" s="5" t="s">
        <v>3371</v>
      </c>
      <c r="N921" s="5" t="s">
        <v>3372</v>
      </c>
      <c r="T921" s="6" t="s">
        <v>6741</v>
      </c>
      <c r="U921" s="6" t="s">
        <v>137</v>
      </c>
      <c r="V921" s="6" t="s">
        <v>138</v>
      </c>
      <c r="Y921" s="6" t="s">
        <v>3385</v>
      </c>
      <c r="Z921" s="6" t="s">
        <v>3386</v>
      </c>
      <c r="AC921" s="6">
        <v>64</v>
      </c>
      <c r="AD921" s="6" t="s">
        <v>180</v>
      </c>
      <c r="AE921" s="6" t="s">
        <v>181</v>
      </c>
    </row>
    <row r="922" spans="1:72" ht="13.5" customHeight="1">
      <c r="A922" s="8" t="str">
        <f>HYPERLINK("http://kyu.snu.ac.kr/sdhj/index.jsp?type=hj/GK14653_00IM0001_076a.jpg","1747_수현내면_076a")</f>
        <v>1747_수현내면_076a</v>
      </c>
      <c r="B922" s="5">
        <v>1747</v>
      </c>
      <c r="C922" s="5" t="s">
        <v>6310</v>
      </c>
      <c r="D922" s="5" t="s">
        <v>6311</v>
      </c>
      <c r="E922" s="5">
        <v>923</v>
      </c>
      <c r="F922" s="6">
        <v>1</v>
      </c>
      <c r="G922" s="6" t="s">
        <v>99</v>
      </c>
      <c r="H922" s="6" t="s">
        <v>100</v>
      </c>
      <c r="I922" s="6">
        <v>20</v>
      </c>
      <c r="L922" s="6">
        <v>2</v>
      </c>
      <c r="M922" s="5" t="s">
        <v>3387</v>
      </c>
      <c r="N922" s="5" t="s">
        <v>3388</v>
      </c>
      <c r="Q922" s="6" t="s">
        <v>3389</v>
      </c>
      <c r="R922" s="6" t="s">
        <v>3390</v>
      </c>
      <c r="T922" s="6" t="s">
        <v>6742</v>
      </c>
      <c r="U922" s="6" t="s">
        <v>73</v>
      </c>
      <c r="V922" s="6" t="s">
        <v>74</v>
      </c>
      <c r="W922" s="6" t="s">
        <v>413</v>
      </c>
      <c r="X922" s="6" t="s">
        <v>414</v>
      </c>
      <c r="Y922" s="6" t="s">
        <v>3391</v>
      </c>
      <c r="Z922" s="6" t="s">
        <v>3392</v>
      </c>
      <c r="AC922" s="6">
        <v>37</v>
      </c>
      <c r="AD922" s="6" t="s">
        <v>656</v>
      </c>
      <c r="AE922" s="6" t="s">
        <v>657</v>
      </c>
      <c r="AJ922" s="6" t="s">
        <v>33</v>
      </c>
      <c r="AK922" s="6" t="s">
        <v>34</v>
      </c>
      <c r="AL922" s="6" t="s">
        <v>415</v>
      </c>
      <c r="AM922" s="6" t="s">
        <v>416</v>
      </c>
      <c r="AT922" s="6" t="s">
        <v>93</v>
      </c>
      <c r="AU922" s="6" t="s">
        <v>94</v>
      </c>
      <c r="AV922" s="6" t="s">
        <v>3393</v>
      </c>
      <c r="AW922" s="6" t="s">
        <v>3394</v>
      </c>
      <c r="BG922" s="6" t="s">
        <v>93</v>
      </c>
      <c r="BH922" s="6" t="s">
        <v>94</v>
      </c>
      <c r="BI922" s="6" t="s">
        <v>3395</v>
      </c>
      <c r="BJ922" s="6" t="s">
        <v>3396</v>
      </c>
      <c r="BK922" s="6" t="s">
        <v>533</v>
      </c>
      <c r="BL922" s="6" t="s">
        <v>534</v>
      </c>
      <c r="BM922" s="6" t="s">
        <v>3397</v>
      </c>
      <c r="BN922" s="6" t="s">
        <v>3398</v>
      </c>
      <c r="BO922" s="6" t="s">
        <v>93</v>
      </c>
      <c r="BP922" s="6" t="s">
        <v>94</v>
      </c>
      <c r="BQ922" s="6" t="s">
        <v>3399</v>
      </c>
      <c r="BR922" s="6" t="s">
        <v>6743</v>
      </c>
      <c r="BS922" s="6" t="s">
        <v>982</v>
      </c>
      <c r="BT922" s="6" t="s">
        <v>983</v>
      </c>
    </row>
    <row r="923" spans="1:72" ht="13.5" customHeight="1">
      <c r="A923" s="8" t="str">
        <f>HYPERLINK("http://kyu.snu.ac.kr/sdhj/index.jsp?type=hj/GK14653_00IM0001_076a.jpg","1747_수현내면_076a")</f>
        <v>1747_수현내면_076a</v>
      </c>
      <c r="B923" s="5">
        <v>1747</v>
      </c>
      <c r="C923" s="5" t="s">
        <v>6744</v>
      </c>
      <c r="D923" s="5" t="s">
        <v>6745</v>
      </c>
      <c r="E923" s="5">
        <v>924</v>
      </c>
      <c r="F923" s="6">
        <v>1</v>
      </c>
      <c r="G923" s="6" t="s">
        <v>99</v>
      </c>
      <c r="H923" s="6" t="s">
        <v>100</v>
      </c>
      <c r="I923" s="6">
        <v>20</v>
      </c>
      <c r="L923" s="6">
        <v>2</v>
      </c>
      <c r="M923" s="5" t="s">
        <v>3387</v>
      </c>
      <c r="N923" s="5" t="s">
        <v>3388</v>
      </c>
      <c r="S923" s="6" t="s">
        <v>1186</v>
      </c>
      <c r="T923" s="6" t="s">
        <v>1187</v>
      </c>
      <c r="W923" s="6" t="s">
        <v>677</v>
      </c>
      <c r="X923" s="6" t="s">
        <v>6746</v>
      </c>
      <c r="Y923" s="6" t="s">
        <v>105</v>
      </c>
      <c r="Z923" s="6" t="s">
        <v>106</v>
      </c>
      <c r="AF923" s="6" t="s">
        <v>194</v>
      </c>
      <c r="AG923" s="6" t="s">
        <v>195</v>
      </c>
    </row>
    <row r="924" spans="1:72" ht="13.5" customHeight="1">
      <c r="A924" s="8" t="str">
        <f>HYPERLINK("http://kyu.snu.ac.kr/sdhj/index.jsp?type=hj/GK14653_00IM0001_076a.jpg","1747_수현내면_076a")</f>
        <v>1747_수현내면_076a</v>
      </c>
      <c r="B924" s="5">
        <v>1747</v>
      </c>
      <c r="C924" s="5" t="s">
        <v>6694</v>
      </c>
      <c r="D924" s="5" t="s">
        <v>6695</v>
      </c>
      <c r="E924" s="5">
        <v>925</v>
      </c>
      <c r="F924" s="6">
        <v>1</v>
      </c>
      <c r="G924" s="6" t="s">
        <v>99</v>
      </c>
      <c r="H924" s="6" t="s">
        <v>100</v>
      </c>
      <c r="I924" s="6">
        <v>20</v>
      </c>
      <c r="L924" s="6">
        <v>2</v>
      </c>
      <c r="M924" s="5" t="s">
        <v>3387</v>
      </c>
      <c r="N924" s="5" t="s">
        <v>3388</v>
      </c>
      <c r="S924" s="6" t="s">
        <v>101</v>
      </c>
      <c r="T924" s="6" t="s">
        <v>102</v>
      </c>
      <c r="W924" s="6" t="s">
        <v>677</v>
      </c>
      <c r="X924" s="6" t="s">
        <v>6746</v>
      </c>
      <c r="Y924" s="6" t="s">
        <v>105</v>
      </c>
      <c r="Z924" s="6" t="s">
        <v>106</v>
      </c>
      <c r="AC924" s="6">
        <v>33</v>
      </c>
      <c r="AD924" s="6" t="s">
        <v>198</v>
      </c>
      <c r="AE924" s="6" t="s">
        <v>199</v>
      </c>
      <c r="AJ924" s="6" t="s">
        <v>109</v>
      </c>
      <c r="AK924" s="6" t="s">
        <v>110</v>
      </c>
      <c r="AL924" s="6" t="s">
        <v>616</v>
      </c>
      <c r="AM924" s="6" t="s">
        <v>617</v>
      </c>
      <c r="AT924" s="6" t="s">
        <v>73</v>
      </c>
      <c r="AU924" s="6" t="s">
        <v>74</v>
      </c>
      <c r="AV924" s="6" t="s">
        <v>3400</v>
      </c>
      <c r="AW924" s="6" t="s">
        <v>3401</v>
      </c>
      <c r="BG924" s="6" t="s">
        <v>93</v>
      </c>
      <c r="BH924" s="6" t="s">
        <v>94</v>
      </c>
      <c r="BI924" s="6" t="s">
        <v>3402</v>
      </c>
      <c r="BJ924" s="6" t="s">
        <v>3403</v>
      </c>
      <c r="BK924" s="6" t="s">
        <v>93</v>
      </c>
      <c r="BL924" s="6" t="s">
        <v>94</v>
      </c>
      <c r="BM924" s="6" t="s">
        <v>1484</v>
      </c>
      <c r="BN924" s="6" t="s">
        <v>1485</v>
      </c>
      <c r="BO924" s="6" t="s">
        <v>93</v>
      </c>
      <c r="BP924" s="6" t="s">
        <v>94</v>
      </c>
      <c r="BQ924" s="6" t="s">
        <v>3404</v>
      </c>
      <c r="BR924" s="6" t="s">
        <v>3405</v>
      </c>
      <c r="BS924" s="6" t="s">
        <v>1600</v>
      </c>
      <c r="BT924" s="6" t="s">
        <v>1601</v>
      </c>
    </row>
    <row r="925" spans="1:72" ht="13.5" customHeight="1">
      <c r="A925" s="8" t="str">
        <f>HYPERLINK("http://kyu.snu.ac.kr/sdhj/index.jsp?type=hj/GK14653_00IM0001_076a.jpg","1747_수현내면_076a")</f>
        <v>1747_수현내면_076a</v>
      </c>
      <c r="B925" s="5">
        <v>1747</v>
      </c>
      <c r="C925" s="5" t="s">
        <v>6747</v>
      </c>
      <c r="D925" s="5" t="s">
        <v>6748</v>
      </c>
      <c r="E925" s="5">
        <v>926</v>
      </c>
      <c r="F925" s="6">
        <v>1</v>
      </c>
      <c r="G925" s="6" t="s">
        <v>99</v>
      </c>
      <c r="H925" s="6" t="s">
        <v>100</v>
      </c>
      <c r="I925" s="6">
        <v>20</v>
      </c>
      <c r="L925" s="6">
        <v>2</v>
      </c>
      <c r="M925" s="5" t="s">
        <v>3387</v>
      </c>
      <c r="N925" s="5" t="s">
        <v>3388</v>
      </c>
      <c r="S925" s="6" t="s">
        <v>287</v>
      </c>
      <c r="T925" s="6" t="s">
        <v>288</v>
      </c>
      <c r="AC925" s="6">
        <v>4</v>
      </c>
      <c r="AD925" s="6" t="s">
        <v>391</v>
      </c>
      <c r="AE925" s="6" t="s">
        <v>392</v>
      </c>
    </row>
    <row r="926" spans="1:72" ht="13.5" customHeight="1">
      <c r="A926" s="8" t="str">
        <f>HYPERLINK("http://kyu.snu.ac.kr/sdhj/index.jsp?type=hj/GK14653_00IM0001_076a.jpg","1747_수현내면_076a")</f>
        <v>1747_수현내면_076a</v>
      </c>
      <c r="B926" s="5">
        <v>1747</v>
      </c>
      <c r="C926" s="5" t="s">
        <v>6694</v>
      </c>
      <c r="D926" s="5" t="s">
        <v>6695</v>
      </c>
      <c r="E926" s="5">
        <v>927</v>
      </c>
      <c r="F926" s="6">
        <v>1</v>
      </c>
      <c r="G926" s="6" t="s">
        <v>99</v>
      </c>
      <c r="H926" s="6" t="s">
        <v>100</v>
      </c>
      <c r="I926" s="6">
        <v>20</v>
      </c>
      <c r="L926" s="6">
        <v>2</v>
      </c>
      <c r="M926" s="5" t="s">
        <v>3387</v>
      </c>
      <c r="N926" s="5" t="s">
        <v>3388</v>
      </c>
      <c r="S926" s="6" t="s">
        <v>3406</v>
      </c>
      <c r="T926" s="6" t="s">
        <v>3407</v>
      </c>
      <c r="Y926" s="6" t="s">
        <v>3408</v>
      </c>
      <c r="Z926" s="6" t="s">
        <v>3409</v>
      </c>
      <c r="AC926" s="6">
        <v>26</v>
      </c>
      <c r="AD926" s="6" t="s">
        <v>637</v>
      </c>
      <c r="AE926" s="6" t="s">
        <v>638</v>
      </c>
    </row>
    <row r="927" spans="1:72" ht="13.5" customHeight="1">
      <c r="A927" s="8" t="str">
        <f>HYPERLINK("http://kyu.snu.ac.kr/sdhj/index.jsp?type=hj/GK14653_00IM0001_076a.jpg","1747_수현내면_076a")</f>
        <v>1747_수현내면_076a</v>
      </c>
      <c r="B927" s="5">
        <v>1747</v>
      </c>
      <c r="C927" s="5" t="s">
        <v>6694</v>
      </c>
      <c r="D927" s="5" t="s">
        <v>6695</v>
      </c>
      <c r="E927" s="5">
        <v>928</v>
      </c>
      <c r="F927" s="6">
        <v>1</v>
      </c>
      <c r="G927" s="6" t="s">
        <v>99</v>
      </c>
      <c r="H927" s="6" t="s">
        <v>100</v>
      </c>
      <c r="I927" s="6">
        <v>20</v>
      </c>
      <c r="L927" s="6">
        <v>2</v>
      </c>
      <c r="M927" s="5" t="s">
        <v>3387</v>
      </c>
      <c r="N927" s="5" t="s">
        <v>3388</v>
      </c>
      <c r="T927" s="6" t="s">
        <v>6749</v>
      </c>
      <c r="U927" s="6" t="s">
        <v>137</v>
      </c>
      <c r="V927" s="6" t="s">
        <v>138</v>
      </c>
      <c r="Y927" s="6" t="s">
        <v>3410</v>
      </c>
      <c r="Z927" s="6" t="s">
        <v>3411</v>
      </c>
      <c r="AC927" s="6">
        <v>68</v>
      </c>
      <c r="AD927" s="6" t="s">
        <v>295</v>
      </c>
      <c r="AE927" s="6" t="s">
        <v>296</v>
      </c>
    </row>
    <row r="928" spans="1:72" ht="13.5" customHeight="1">
      <c r="A928" s="8" t="str">
        <f>HYPERLINK("http://kyu.snu.ac.kr/sdhj/index.jsp?type=hj/GK14653_00IM0001_076a.jpg","1747_수현내면_076a")</f>
        <v>1747_수현내면_076a</v>
      </c>
      <c r="B928" s="5">
        <v>1747</v>
      </c>
      <c r="C928" s="5" t="s">
        <v>6694</v>
      </c>
      <c r="D928" s="5" t="s">
        <v>6695</v>
      </c>
      <c r="E928" s="5">
        <v>929</v>
      </c>
      <c r="F928" s="6">
        <v>1</v>
      </c>
      <c r="G928" s="6" t="s">
        <v>99</v>
      </c>
      <c r="H928" s="6" t="s">
        <v>100</v>
      </c>
      <c r="I928" s="6">
        <v>20</v>
      </c>
      <c r="L928" s="6">
        <v>2</v>
      </c>
      <c r="M928" s="5" t="s">
        <v>3387</v>
      </c>
      <c r="N928" s="5" t="s">
        <v>3388</v>
      </c>
      <c r="S928" s="6" t="s">
        <v>3412</v>
      </c>
      <c r="T928" s="6" t="s">
        <v>3413</v>
      </c>
      <c r="U928" s="6" t="s">
        <v>3414</v>
      </c>
      <c r="V928" s="6" t="s">
        <v>3415</v>
      </c>
      <c r="Y928" s="6" t="s">
        <v>3416</v>
      </c>
      <c r="Z928" s="6" t="s">
        <v>3417</v>
      </c>
      <c r="AC928" s="6">
        <v>78</v>
      </c>
      <c r="AD928" s="6" t="s">
        <v>840</v>
      </c>
      <c r="AE928" s="6" t="s">
        <v>841</v>
      </c>
    </row>
    <row r="929" spans="1:72" ht="13.5" customHeight="1">
      <c r="A929" s="8" t="str">
        <f>HYPERLINK("http://kyu.snu.ac.kr/sdhj/index.jsp?type=hj/GK14653_00IM0001_076a.jpg","1747_수현내면_076a")</f>
        <v>1747_수현내면_076a</v>
      </c>
      <c r="B929" s="5">
        <v>1747</v>
      </c>
      <c r="C929" s="5" t="s">
        <v>6456</v>
      </c>
      <c r="D929" s="5" t="s">
        <v>6457</v>
      </c>
      <c r="E929" s="5">
        <v>930</v>
      </c>
      <c r="F929" s="6">
        <v>1</v>
      </c>
      <c r="G929" s="6" t="s">
        <v>99</v>
      </c>
      <c r="H929" s="6" t="s">
        <v>100</v>
      </c>
      <c r="I929" s="6">
        <v>20</v>
      </c>
      <c r="L929" s="6">
        <v>2</v>
      </c>
      <c r="M929" s="5" t="s">
        <v>3387</v>
      </c>
      <c r="N929" s="5" t="s">
        <v>3388</v>
      </c>
      <c r="T929" s="6" t="s">
        <v>6749</v>
      </c>
      <c r="U929" s="6" t="s">
        <v>137</v>
      </c>
      <c r="V929" s="6" t="s">
        <v>138</v>
      </c>
      <c r="Y929" s="6" t="s">
        <v>3418</v>
      </c>
      <c r="Z929" s="6" t="s">
        <v>3419</v>
      </c>
      <c r="AC929" s="6">
        <v>18</v>
      </c>
      <c r="AD929" s="6" t="s">
        <v>840</v>
      </c>
      <c r="AE929" s="6" t="s">
        <v>841</v>
      </c>
    </row>
    <row r="930" spans="1:72" ht="13.5" customHeight="1">
      <c r="A930" s="8" t="str">
        <f>HYPERLINK("http://kyu.snu.ac.kr/sdhj/index.jsp?type=hj/GK14653_00IM0001_076a.jpg","1747_수현내면_076a")</f>
        <v>1747_수현내면_076a</v>
      </c>
      <c r="B930" s="5">
        <v>1747</v>
      </c>
      <c r="C930" s="5" t="s">
        <v>6694</v>
      </c>
      <c r="D930" s="5" t="s">
        <v>6695</v>
      </c>
      <c r="E930" s="5">
        <v>931</v>
      </c>
      <c r="F930" s="6">
        <v>1</v>
      </c>
      <c r="G930" s="6" t="s">
        <v>99</v>
      </c>
      <c r="H930" s="6" t="s">
        <v>100</v>
      </c>
      <c r="I930" s="6">
        <v>20</v>
      </c>
      <c r="L930" s="6">
        <v>2</v>
      </c>
      <c r="M930" s="5" t="s">
        <v>3387</v>
      </c>
      <c r="N930" s="5" t="s">
        <v>3388</v>
      </c>
      <c r="T930" s="6" t="s">
        <v>6749</v>
      </c>
      <c r="U930" s="6" t="s">
        <v>129</v>
      </c>
      <c r="V930" s="6" t="s">
        <v>130</v>
      </c>
      <c r="Y930" s="6" t="s">
        <v>3420</v>
      </c>
      <c r="Z930" s="6" t="s">
        <v>3421</v>
      </c>
      <c r="AC930" s="6">
        <v>32</v>
      </c>
      <c r="AD930" s="6" t="s">
        <v>107</v>
      </c>
      <c r="AE930" s="6" t="s">
        <v>108</v>
      </c>
    </row>
    <row r="931" spans="1:72" ht="13.5" customHeight="1">
      <c r="A931" s="8" t="str">
        <f>HYPERLINK("http://kyu.snu.ac.kr/sdhj/index.jsp?type=hj/GK14653_00IM0001_076a.jpg","1747_수현내면_076a")</f>
        <v>1747_수현내면_076a</v>
      </c>
      <c r="B931" s="5">
        <v>1747</v>
      </c>
      <c r="C931" s="5" t="s">
        <v>6694</v>
      </c>
      <c r="D931" s="5" t="s">
        <v>6695</v>
      </c>
      <c r="E931" s="5">
        <v>932</v>
      </c>
      <c r="F931" s="6">
        <v>1</v>
      </c>
      <c r="G931" s="6" t="s">
        <v>99</v>
      </c>
      <c r="H931" s="6" t="s">
        <v>100</v>
      </c>
      <c r="I931" s="6">
        <v>20</v>
      </c>
      <c r="L931" s="6">
        <v>3</v>
      </c>
      <c r="M931" s="5" t="s">
        <v>3422</v>
      </c>
      <c r="N931" s="5" t="s">
        <v>3423</v>
      </c>
      <c r="T931" s="6" t="s">
        <v>6750</v>
      </c>
      <c r="U931" s="6" t="s">
        <v>73</v>
      </c>
      <c r="V931" s="6" t="s">
        <v>74</v>
      </c>
      <c r="W931" s="6" t="s">
        <v>677</v>
      </c>
      <c r="X931" s="6" t="s">
        <v>6751</v>
      </c>
      <c r="Y931" s="6" t="s">
        <v>3424</v>
      </c>
      <c r="Z931" s="6" t="s">
        <v>3378</v>
      </c>
      <c r="AC931" s="6">
        <v>26</v>
      </c>
      <c r="AD931" s="6" t="s">
        <v>637</v>
      </c>
      <c r="AE931" s="6" t="s">
        <v>638</v>
      </c>
      <c r="AJ931" s="6" t="s">
        <v>33</v>
      </c>
      <c r="AK931" s="6" t="s">
        <v>34</v>
      </c>
      <c r="AL931" s="6" t="s">
        <v>616</v>
      </c>
      <c r="AM931" s="6" t="s">
        <v>617</v>
      </c>
      <c r="AT931" s="6" t="s">
        <v>273</v>
      </c>
      <c r="AU931" s="6" t="s">
        <v>6752</v>
      </c>
      <c r="AV931" s="6" t="s">
        <v>3425</v>
      </c>
      <c r="AW931" s="6" t="s">
        <v>3426</v>
      </c>
      <c r="AX931" s="6" t="s">
        <v>73</v>
      </c>
      <c r="AY931" s="6" t="s">
        <v>74</v>
      </c>
      <c r="AZ931" s="6" t="s">
        <v>2550</v>
      </c>
      <c r="BA931" s="6" t="s">
        <v>2551</v>
      </c>
      <c r="BG931" s="6" t="s">
        <v>93</v>
      </c>
      <c r="BH931" s="6" t="s">
        <v>94</v>
      </c>
      <c r="BI931" s="6" t="s">
        <v>3402</v>
      </c>
      <c r="BJ931" s="6" t="s">
        <v>3403</v>
      </c>
      <c r="BK931" s="6" t="s">
        <v>93</v>
      </c>
      <c r="BL931" s="6" t="s">
        <v>94</v>
      </c>
      <c r="BM931" s="6" t="s">
        <v>1484</v>
      </c>
      <c r="BN931" s="6" t="s">
        <v>1485</v>
      </c>
      <c r="BO931" s="6" t="s">
        <v>93</v>
      </c>
      <c r="BP931" s="6" t="s">
        <v>94</v>
      </c>
      <c r="BQ931" s="6" t="s">
        <v>3427</v>
      </c>
      <c r="BR931" s="6" t="s">
        <v>3428</v>
      </c>
      <c r="BS931" s="6" t="s">
        <v>606</v>
      </c>
      <c r="BT931" s="6" t="s">
        <v>607</v>
      </c>
    </row>
    <row r="932" spans="1:72" ht="13.5" customHeight="1">
      <c r="A932" s="8" t="str">
        <f>HYPERLINK("http://kyu.snu.ac.kr/sdhj/index.jsp?type=hj/GK14653_00IM0001_076a.jpg","1747_수현내면_076a")</f>
        <v>1747_수현내면_076a</v>
      </c>
      <c r="B932" s="5">
        <v>1747</v>
      </c>
      <c r="C932" s="5" t="s">
        <v>5904</v>
      </c>
      <c r="D932" s="5" t="s">
        <v>5905</v>
      </c>
      <c r="E932" s="5">
        <v>933</v>
      </c>
      <c r="F932" s="6">
        <v>1</v>
      </c>
      <c r="G932" s="6" t="s">
        <v>99</v>
      </c>
      <c r="H932" s="6" t="s">
        <v>100</v>
      </c>
      <c r="I932" s="6">
        <v>20</v>
      </c>
      <c r="L932" s="6">
        <v>3</v>
      </c>
      <c r="M932" s="5" t="s">
        <v>3422</v>
      </c>
      <c r="N932" s="5" t="s">
        <v>3423</v>
      </c>
      <c r="S932" s="6" t="s">
        <v>2043</v>
      </c>
      <c r="T932" s="6" t="s">
        <v>2043</v>
      </c>
      <c r="U932" s="6" t="s">
        <v>273</v>
      </c>
      <c r="V932" s="6" t="s">
        <v>6752</v>
      </c>
      <c r="Y932" s="6" t="s">
        <v>3425</v>
      </c>
      <c r="Z932" s="6" t="s">
        <v>3426</v>
      </c>
      <c r="AC932" s="6">
        <v>69</v>
      </c>
      <c r="AD932" s="6" t="s">
        <v>511</v>
      </c>
      <c r="AE932" s="6" t="s">
        <v>512</v>
      </c>
    </row>
    <row r="933" spans="1:72" ht="13.5" customHeight="1">
      <c r="A933" s="8" t="str">
        <f>HYPERLINK("http://kyu.snu.ac.kr/sdhj/index.jsp?type=hj/GK14653_00IM0001_076a.jpg","1747_수현내면_076a")</f>
        <v>1747_수현내면_076a</v>
      </c>
      <c r="B933" s="5">
        <v>1747</v>
      </c>
      <c r="C933" s="5" t="s">
        <v>6753</v>
      </c>
      <c r="D933" s="5" t="s">
        <v>6754</v>
      </c>
      <c r="E933" s="5">
        <v>934</v>
      </c>
      <c r="F933" s="6">
        <v>1</v>
      </c>
      <c r="G933" s="6" t="s">
        <v>99</v>
      </c>
      <c r="H933" s="6" t="s">
        <v>100</v>
      </c>
      <c r="I933" s="6">
        <v>20</v>
      </c>
      <c r="L933" s="6">
        <v>3</v>
      </c>
      <c r="M933" s="5" t="s">
        <v>3422</v>
      </c>
      <c r="N933" s="5" t="s">
        <v>3423</v>
      </c>
      <c r="S933" s="6" t="s">
        <v>101</v>
      </c>
      <c r="T933" s="6" t="s">
        <v>102</v>
      </c>
      <c r="W933" s="6" t="s">
        <v>677</v>
      </c>
      <c r="X933" s="6" t="s">
        <v>6751</v>
      </c>
      <c r="Y933" s="6" t="s">
        <v>105</v>
      </c>
      <c r="Z933" s="6" t="s">
        <v>106</v>
      </c>
      <c r="AC933" s="6">
        <v>28</v>
      </c>
      <c r="AD933" s="6" t="s">
        <v>573</v>
      </c>
      <c r="AE933" s="6" t="s">
        <v>574</v>
      </c>
      <c r="AJ933" s="6" t="s">
        <v>109</v>
      </c>
      <c r="AK933" s="6" t="s">
        <v>110</v>
      </c>
      <c r="AL933" s="6" t="s">
        <v>1600</v>
      </c>
      <c r="AM933" s="6" t="s">
        <v>1601</v>
      </c>
      <c r="AT933" s="6" t="s">
        <v>93</v>
      </c>
      <c r="AU933" s="6" t="s">
        <v>94</v>
      </c>
      <c r="AV933" s="6" t="s">
        <v>3429</v>
      </c>
      <c r="AW933" s="6" t="s">
        <v>3430</v>
      </c>
      <c r="BG933" s="6" t="s">
        <v>273</v>
      </c>
      <c r="BH933" s="6" t="s">
        <v>6752</v>
      </c>
      <c r="BI933" s="6" t="s">
        <v>3431</v>
      </c>
      <c r="BJ933" s="6" t="s">
        <v>3432</v>
      </c>
      <c r="BK933" s="6" t="s">
        <v>3433</v>
      </c>
      <c r="BL933" s="6" t="s">
        <v>3434</v>
      </c>
      <c r="BM933" s="6" t="s">
        <v>3435</v>
      </c>
      <c r="BN933" s="6" t="s">
        <v>3436</v>
      </c>
      <c r="BO933" s="6" t="s">
        <v>93</v>
      </c>
      <c r="BP933" s="6" t="s">
        <v>94</v>
      </c>
      <c r="BQ933" s="6" t="s">
        <v>3437</v>
      </c>
      <c r="BR933" s="6" t="s">
        <v>6755</v>
      </c>
      <c r="BS933" s="6" t="s">
        <v>1301</v>
      </c>
      <c r="BT933" s="6" t="s">
        <v>1302</v>
      </c>
    </row>
    <row r="934" spans="1:72" ht="13.5" customHeight="1">
      <c r="A934" s="8" t="str">
        <f>HYPERLINK("http://kyu.snu.ac.kr/sdhj/index.jsp?type=hj/GK14653_00IM0001_076a.jpg","1747_수현내면_076a")</f>
        <v>1747_수현내면_076a</v>
      </c>
      <c r="B934" s="5">
        <v>1747</v>
      </c>
      <c r="C934" s="5" t="s">
        <v>6756</v>
      </c>
      <c r="D934" s="5" t="s">
        <v>6757</v>
      </c>
      <c r="E934" s="5">
        <v>935</v>
      </c>
      <c r="F934" s="6">
        <v>1</v>
      </c>
      <c r="G934" s="6" t="s">
        <v>99</v>
      </c>
      <c r="H934" s="6" t="s">
        <v>100</v>
      </c>
      <c r="I934" s="6">
        <v>20</v>
      </c>
      <c r="L934" s="6">
        <v>3</v>
      </c>
      <c r="M934" s="5" t="s">
        <v>3422</v>
      </c>
      <c r="N934" s="5" t="s">
        <v>3423</v>
      </c>
      <c r="T934" s="6" t="s">
        <v>6758</v>
      </c>
      <c r="U934" s="6" t="s">
        <v>137</v>
      </c>
      <c r="V934" s="6" t="s">
        <v>138</v>
      </c>
      <c r="Y934" s="6" t="s">
        <v>571</v>
      </c>
      <c r="Z934" s="6" t="s">
        <v>572</v>
      </c>
      <c r="AC934" s="6">
        <v>65</v>
      </c>
      <c r="AD934" s="6" t="s">
        <v>188</v>
      </c>
      <c r="AE934" s="6" t="s">
        <v>189</v>
      </c>
      <c r="AF934" s="6" t="s">
        <v>3438</v>
      </c>
      <c r="AG934" s="6" t="s">
        <v>3439</v>
      </c>
    </row>
    <row r="935" spans="1:72" ht="13.5" customHeight="1">
      <c r="A935" s="8" t="str">
        <f>HYPERLINK("http://kyu.snu.ac.kr/sdhj/index.jsp?type=hj/GK14653_00IM0001_076a.jpg","1747_수현내면_076a")</f>
        <v>1747_수현내면_076a</v>
      </c>
      <c r="B935" s="5">
        <v>1747</v>
      </c>
      <c r="C935" s="5" t="s">
        <v>6753</v>
      </c>
      <c r="D935" s="5" t="s">
        <v>6754</v>
      </c>
      <c r="E935" s="5">
        <v>936</v>
      </c>
      <c r="F935" s="6">
        <v>1</v>
      </c>
      <c r="G935" s="6" t="s">
        <v>99</v>
      </c>
      <c r="H935" s="6" t="s">
        <v>100</v>
      </c>
      <c r="I935" s="6">
        <v>20</v>
      </c>
      <c r="L935" s="6">
        <v>3</v>
      </c>
      <c r="M935" s="5" t="s">
        <v>3422</v>
      </c>
      <c r="N935" s="5" t="s">
        <v>3423</v>
      </c>
      <c r="T935" s="6" t="s">
        <v>6758</v>
      </c>
      <c r="U935" s="6" t="s">
        <v>129</v>
      </c>
      <c r="V935" s="6" t="s">
        <v>130</v>
      </c>
      <c r="Y935" s="6" t="s">
        <v>3440</v>
      </c>
      <c r="Z935" s="6" t="s">
        <v>3441</v>
      </c>
      <c r="AF935" s="6" t="s">
        <v>575</v>
      </c>
      <c r="AG935" s="6" t="s">
        <v>576</v>
      </c>
    </row>
    <row r="936" spans="1:72" ht="13.5" customHeight="1">
      <c r="A936" s="8" t="str">
        <f>HYPERLINK("http://kyu.snu.ac.kr/sdhj/index.jsp?type=hj/GK14653_00IM0001_076a.jpg","1747_수현내면_076a")</f>
        <v>1747_수현내면_076a</v>
      </c>
      <c r="B936" s="5">
        <v>1747</v>
      </c>
      <c r="C936" s="5" t="s">
        <v>5803</v>
      </c>
      <c r="D936" s="5" t="s">
        <v>5804</v>
      </c>
      <c r="E936" s="5">
        <v>937</v>
      </c>
      <c r="F936" s="6">
        <v>1</v>
      </c>
      <c r="G936" s="6" t="s">
        <v>99</v>
      </c>
      <c r="H936" s="6" t="s">
        <v>100</v>
      </c>
      <c r="I936" s="6">
        <v>20</v>
      </c>
      <c r="L936" s="6">
        <v>3</v>
      </c>
      <c r="M936" s="5" t="s">
        <v>3422</v>
      </c>
      <c r="N936" s="5" t="s">
        <v>3423</v>
      </c>
      <c r="T936" s="6" t="s">
        <v>6758</v>
      </c>
      <c r="U936" s="6" t="s">
        <v>137</v>
      </c>
      <c r="V936" s="6" t="s">
        <v>138</v>
      </c>
      <c r="Y936" s="6" t="s">
        <v>1882</v>
      </c>
      <c r="Z936" s="6" t="s">
        <v>1883</v>
      </c>
      <c r="AC936" s="6">
        <v>28</v>
      </c>
      <c r="AD936" s="6" t="s">
        <v>573</v>
      </c>
      <c r="AE936" s="6" t="s">
        <v>574</v>
      </c>
    </row>
    <row r="937" spans="1:72" ht="13.5" customHeight="1">
      <c r="A937" s="8" t="str">
        <f>HYPERLINK("http://kyu.snu.ac.kr/sdhj/index.jsp?type=hj/GK14653_00IM0001_076a.jpg","1747_수현내면_076a")</f>
        <v>1747_수현내면_076a</v>
      </c>
      <c r="B937" s="5">
        <v>1747</v>
      </c>
      <c r="C937" s="5" t="s">
        <v>6753</v>
      </c>
      <c r="D937" s="5" t="s">
        <v>6754</v>
      </c>
      <c r="E937" s="5">
        <v>938</v>
      </c>
      <c r="F937" s="6">
        <v>1</v>
      </c>
      <c r="G937" s="6" t="s">
        <v>99</v>
      </c>
      <c r="H937" s="6" t="s">
        <v>100</v>
      </c>
      <c r="I937" s="6">
        <v>20</v>
      </c>
      <c r="L937" s="6">
        <v>3</v>
      </c>
      <c r="M937" s="5" t="s">
        <v>3422</v>
      </c>
      <c r="N937" s="5" t="s">
        <v>3423</v>
      </c>
      <c r="T937" s="6" t="s">
        <v>6758</v>
      </c>
      <c r="U937" s="6" t="s">
        <v>129</v>
      </c>
      <c r="V937" s="6" t="s">
        <v>130</v>
      </c>
      <c r="Y937" s="6" t="s">
        <v>3442</v>
      </c>
      <c r="Z937" s="6" t="s">
        <v>3443</v>
      </c>
      <c r="AC937" s="6">
        <v>6</v>
      </c>
      <c r="AD937" s="6" t="s">
        <v>133</v>
      </c>
      <c r="AE937" s="6" t="s">
        <v>134</v>
      </c>
      <c r="BB937" s="6" t="s">
        <v>190</v>
      </c>
      <c r="BC937" s="6" t="s">
        <v>191</v>
      </c>
      <c r="BF937" s="6" t="s">
        <v>6759</v>
      </c>
    </row>
    <row r="938" spans="1:72" ht="13.5" customHeight="1">
      <c r="A938" s="8" t="str">
        <f>HYPERLINK("http://kyu.snu.ac.kr/sdhj/index.jsp?type=hj/GK14653_00IM0001_076a.jpg","1747_수현내면_076a")</f>
        <v>1747_수현내면_076a</v>
      </c>
      <c r="B938" s="5">
        <v>1747</v>
      </c>
      <c r="C938" s="5" t="s">
        <v>6753</v>
      </c>
      <c r="D938" s="5" t="s">
        <v>6754</v>
      </c>
      <c r="E938" s="5">
        <v>939</v>
      </c>
      <c r="F938" s="6">
        <v>1</v>
      </c>
      <c r="G938" s="6" t="s">
        <v>99</v>
      </c>
      <c r="H938" s="6" t="s">
        <v>100</v>
      </c>
      <c r="I938" s="6">
        <v>20</v>
      </c>
      <c r="L938" s="6">
        <v>3</v>
      </c>
      <c r="M938" s="5" t="s">
        <v>3422</v>
      </c>
      <c r="N938" s="5" t="s">
        <v>3423</v>
      </c>
      <c r="T938" s="6" t="s">
        <v>6758</v>
      </c>
      <c r="U938" s="6" t="s">
        <v>137</v>
      </c>
      <c r="V938" s="6" t="s">
        <v>138</v>
      </c>
      <c r="Y938" s="6" t="s">
        <v>2518</v>
      </c>
      <c r="Z938" s="6" t="s">
        <v>6760</v>
      </c>
      <c r="AC938" s="6">
        <v>10</v>
      </c>
      <c r="AD938" s="6" t="s">
        <v>206</v>
      </c>
      <c r="AE938" s="6" t="s">
        <v>207</v>
      </c>
    </row>
    <row r="939" spans="1:72" ht="13.5" customHeight="1">
      <c r="A939" s="8" t="str">
        <f>HYPERLINK("http://kyu.snu.ac.kr/sdhj/index.jsp?type=hj/GK14653_00IM0001_076a.jpg","1747_수현내면_076a")</f>
        <v>1747_수현내면_076a</v>
      </c>
      <c r="B939" s="5">
        <v>1747</v>
      </c>
      <c r="C939" s="5" t="s">
        <v>6753</v>
      </c>
      <c r="D939" s="5" t="s">
        <v>6754</v>
      </c>
      <c r="E939" s="5">
        <v>940</v>
      </c>
      <c r="F939" s="6">
        <v>1</v>
      </c>
      <c r="G939" s="6" t="s">
        <v>99</v>
      </c>
      <c r="H939" s="6" t="s">
        <v>100</v>
      </c>
      <c r="I939" s="6">
        <v>20</v>
      </c>
      <c r="L939" s="6">
        <v>3</v>
      </c>
      <c r="M939" s="5" t="s">
        <v>3422</v>
      </c>
      <c r="N939" s="5" t="s">
        <v>3423</v>
      </c>
      <c r="T939" s="6" t="s">
        <v>6758</v>
      </c>
      <c r="U939" s="6" t="s">
        <v>137</v>
      </c>
      <c r="V939" s="6" t="s">
        <v>138</v>
      </c>
      <c r="Y939" s="6" t="s">
        <v>3444</v>
      </c>
      <c r="Z939" s="6" t="s">
        <v>3445</v>
      </c>
      <c r="AF939" s="6" t="s">
        <v>194</v>
      </c>
      <c r="AG939" s="6" t="s">
        <v>195</v>
      </c>
    </row>
    <row r="940" spans="1:72" ht="13.5" customHeight="1">
      <c r="A940" s="8" t="str">
        <f>HYPERLINK("http://kyu.snu.ac.kr/sdhj/index.jsp?type=hj/GK14653_00IM0001_076a.jpg","1747_수현내면_076a")</f>
        <v>1747_수현내면_076a</v>
      </c>
      <c r="B940" s="5">
        <v>1747</v>
      </c>
      <c r="C940" s="5" t="s">
        <v>6753</v>
      </c>
      <c r="D940" s="5" t="s">
        <v>6754</v>
      </c>
      <c r="E940" s="5">
        <v>941</v>
      </c>
      <c r="F940" s="6">
        <v>1</v>
      </c>
      <c r="G940" s="6" t="s">
        <v>99</v>
      </c>
      <c r="H940" s="6" t="s">
        <v>100</v>
      </c>
      <c r="I940" s="6">
        <v>20</v>
      </c>
      <c r="L940" s="6">
        <v>4</v>
      </c>
      <c r="M940" s="5" t="s">
        <v>3446</v>
      </c>
      <c r="N940" s="5" t="s">
        <v>3447</v>
      </c>
      <c r="T940" s="6" t="s">
        <v>6509</v>
      </c>
      <c r="U940" s="6" t="s">
        <v>73</v>
      </c>
      <c r="V940" s="6" t="s">
        <v>74</v>
      </c>
      <c r="W940" s="6" t="s">
        <v>677</v>
      </c>
      <c r="X940" s="6" t="s">
        <v>6510</v>
      </c>
      <c r="Y940" s="6" t="s">
        <v>3448</v>
      </c>
      <c r="Z940" s="6" t="s">
        <v>3449</v>
      </c>
      <c r="AC940" s="6">
        <v>31</v>
      </c>
      <c r="AD940" s="6" t="s">
        <v>630</v>
      </c>
      <c r="AE940" s="6" t="s">
        <v>631</v>
      </c>
      <c r="AJ940" s="6" t="s">
        <v>33</v>
      </c>
      <c r="AK940" s="6" t="s">
        <v>34</v>
      </c>
      <c r="AL940" s="6" t="s">
        <v>616</v>
      </c>
      <c r="AM940" s="6" t="s">
        <v>617</v>
      </c>
      <c r="AT940" s="6" t="s">
        <v>73</v>
      </c>
      <c r="AU940" s="6" t="s">
        <v>74</v>
      </c>
      <c r="AV940" s="6" t="s">
        <v>3373</v>
      </c>
      <c r="AW940" s="6" t="s">
        <v>3374</v>
      </c>
      <c r="BG940" s="6" t="s">
        <v>93</v>
      </c>
      <c r="BH940" s="6" t="s">
        <v>94</v>
      </c>
      <c r="BI940" s="6" t="s">
        <v>3335</v>
      </c>
      <c r="BJ940" s="6" t="s">
        <v>3336</v>
      </c>
      <c r="BK940" s="6" t="s">
        <v>93</v>
      </c>
      <c r="BL940" s="6" t="s">
        <v>94</v>
      </c>
      <c r="BM940" s="6" t="s">
        <v>2097</v>
      </c>
      <c r="BN940" s="6" t="s">
        <v>2098</v>
      </c>
      <c r="BO940" s="6" t="s">
        <v>93</v>
      </c>
      <c r="BP940" s="6" t="s">
        <v>94</v>
      </c>
      <c r="BQ940" s="6" t="s">
        <v>3450</v>
      </c>
      <c r="BR940" s="6" t="s">
        <v>3451</v>
      </c>
      <c r="BS940" s="6" t="s">
        <v>411</v>
      </c>
      <c r="BT940" s="6" t="s">
        <v>412</v>
      </c>
    </row>
    <row r="941" spans="1:72" ht="13.5" customHeight="1">
      <c r="A941" s="8" t="str">
        <f>HYPERLINK("http://kyu.snu.ac.kr/sdhj/index.jsp?type=hj/GK14653_00IM0001_076a.jpg","1747_수현내면_076a")</f>
        <v>1747_수현내면_076a</v>
      </c>
      <c r="B941" s="5">
        <v>1747</v>
      </c>
      <c r="C941" s="5" t="s">
        <v>5740</v>
      </c>
      <c r="D941" s="5" t="s">
        <v>5741</v>
      </c>
      <c r="E941" s="5">
        <v>942</v>
      </c>
      <c r="F941" s="6">
        <v>1</v>
      </c>
      <c r="G941" s="6" t="s">
        <v>99</v>
      </c>
      <c r="H941" s="6" t="s">
        <v>100</v>
      </c>
      <c r="I941" s="6">
        <v>20</v>
      </c>
      <c r="L941" s="6">
        <v>4</v>
      </c>
      <c r="M941" s="5" t="s">
        <v>3446</v>
      </c>
      <c r="N941" s="5" t="s">
        <v>3447</v>
      </c>
      <c r="S941" s="6" t="s">
        <v>101</v>
      </c>
      <c r="T941" s="6" t="s">
        <v>102</v>
      </c>
      <c r="W941" s="6" t="s">
        <v>698</v>
      </c>
      <c r="X941" s="6" t="s">
        <v>699</v>
      </c>
      <c r="Y941" s="6" t="s">
        <v>105</v>
      </c>
      <c r="Z941" s="6" t="s">
        <v>106</v>
      </c>
      <c r="AC941" s="6">
        <v>30</v>
      </c>
      <c r="AD941" s="6" t="s">
        <v>351</v>
      </c>
      <c r="AE941" s="6" t="s">
        <v>352</v>
      </c>
      <c r="AJ941" s="6" t="s">
        <v>109</v>
      </c>
      <c r="AK941" s="6" t="s">
        <v>110</v>
      </c>
      <c r="AL941" s="6" t="s">
        <v>97</v>
      </c>
      <c r="AM941" s="6" t="s">
        <v>98</v>
      </c>
      <c r="AT941" s="6" t="s">
        <v>93</v>
      </c>
      <c r="AU941" s="6" t="s">
        <v>94</v>
      </c>
      <c r="AV941" s="6" t="s">
        <v>3452</v>
      </c>
      <c r="AW941" s="6" t="s">
        <v>3453</v>
      </c>
      <c r="BG941" s="6" t="s">
        <v>93</v>
      </c>
      <c r="BH941" s="6" t="s">
        <v>94</v>
      </c>
      <c r="BI941" s="6" t="s">
        <v>3454</v>
      </c>
      <c r="BJ941" s="6" t="s">
        <v>2611</v>
      </c>
      <c r="BK941" s="6" t="s">
        <v>93</v>
      </c>
      <c r="BL941" s="6" t="s">
        <v>94</v>
      </c>
      <c r="BM941" s="6" t="s">
        <v>2612</v>
      </c>
      <c r="BN941" s="6" t="s">
        <v>2613</v>
      </c>
      <c r="BO941" s="6" t="s">
        <v>93</v>
      </c>
      <c r="BP941" s="6" t="s">
        <v>94</v>
      </c>
      <c r="BQ941" s="6" t="s">
        <v>3455</v>
      </c>
      <c r="BR941" s="6" t="s">
        <v>3456</v>
      </c>
      <c r="BS941" s="6" t="s">
        <v>687</v>
      </c>
      <c r="BT941" s="6" t="s">
        <v>688</v>
      </c>
    </row>
    <row r="942" spans="1:72" ht="13.5" customHeight="1">
      <c r="A942" s="8" t="str">
        <f>HYPERLINK("http://kyu.snu.ac.kr/sdhj/index.jsp?type=hj/GK14653_00IM0001_076a.jpg","1747_수현내면_076a")</f>
        <v>1747_수현내면_076a</v>
      </c>
      <c r="B942" s="5">
        <v>1747</v>
      </c>
      <c r="C942" s="5" t="s">
        <v>5746</v>
      </c>
      <c r="D942" s="5" t="s">
        <v>5747</v>
      </c>
      <c r="E942" s="5">
        <v>943</v>
      </c>
      <c r="F942" s="6">
        <v>1</v>
      </c>
      <c r="G942" s="6" t="s">
        <v>99</v>
      </c>
      <c r="H942" s="6" t="s">
        <v>100</v>
      </c>
      <c r="I942" s="6">
        <v>20</v>
      </c>
      <c r="L942" s="6">
        <v>4</v>
      </c>
      <c r="M942" s="5" t="s">
        <v>3446</v>
      </c>
      <c r="N942" s="5" t="s">
        <v>3447</v>
      </c>
      <c r="S942" s="6" t="s">
        <v>244</v>
      </c>
      <c r="T942" s="6" t="s">
        <v>245</v>
      </c>
      <c r="AC942" s="6">
        <v>10</v>
      </c>
      <c r="AD942" s="6" t="s">
        <v>206</v>
      </c>
      <c r="AE942" s="6" t="s">
        <v>207</v>
      </c>
    </row>
    <row r="943" spans="1:72" ht="13.5" customHeight="1">
      <c r="A943" s="8" t="str">
        <f>HYPERLINK("http://kyu.snu.ac.kr/sdhj/index.jsp?type=hj/GK14653_00IM0001_076a.jpg","1747_수현내면_076a")</f>
        <v>1747_수현내면_076a</v>
      </c>
      <c r="B943" s="5">
        <v>1747</v>
      </c>
      <c r="C943" s="5" t="s">
        <v>6085</v>
      </c>
      <c r="D943" s="5" t="s">
        <v>6086</v>
      </c>
      <c r="E943" s="5">
        <v>944</v>
      </c>
      <c r="F943" s="6">
        <v>1</v>
      </c>
      <c r="G943" s="6" t="s">
        <v>99</v>
      </c>
      <c r="H943" s="6" t="s">
        <v>100</v>
      </c>
      <c r="I943" s="6">
        <v>20</v>
      </c>
      <c r="L943" s="6">
        <v>4</v>
      </c>
      <c r="M943" s="5" t="s">
        <v>3446</v>
      </c>
      <c r="N943" s="5" t="s">
        <v>3447</v>
      </c>
      <c r="S943" s="6" t="s">
        <v>244</v>
      </c>
      <c r="T943" s="6" t="s">
        <v>245</v>
      </c>
      <c r="AC943" s="6">
        <v>4</v>
      </c>
      <c r="AD943" s="6" t="s">
        <v>391</v>
      </c>
      <c r="AE943" s="6" t="s">
        <v>392</v>
      </c>
    </row>
    <row r="944" spans="1:72" ht="13.5" customHeight="1">
      <c r="A944" s="8" t="str">
        <f>HYPERLINK("http://kyu.snu.ac.kr/sdhj/index.jsp?type=hj/GK14653_00IM0001_076a.jpg","1747_수현내면_076a")</f>
        <v>1747_수현내면_076a</v>
      </c>
      <c r="B944" s="5">
        <v>1747</v>
      </c>
      <c r="C944" s="5" t="s">
        <v>6085</v>
      </c>
      <c r="D944" s="5" t="s">
        <v>6086</v>
      </c>
      <c r="E944" s="5">
        <v>945</v>
      </c>
      <c r="F944" s="6">
        <v>1</v>
      </c>
      <c r="G944" s="6" t="s">
        <v>99</v>
      </c>
      <c r="H944" s="6" t="s">
        <v>100</v>
      </c>
      <c r="I944" s="6">
        <v>20</v>
      </c>
      <c r="L944" s="6">
        <v>4</v>
      </c>
      <c r="M944" s="5" t="s">
        <v>3446</v>
      </c>
      <c r="N944" s="5" t="s">
        <v>3447</v>
      </c>
      <c r="T944" s="6" t="s">
        <v>6514</v>
      </c>
      <c r="U944" s="6" t="s">
        <v>137</v>
      </c>
      <c r="V944" s="6" t="s">
        <v>138</v>
      </c>
      <c r="Y944" s="6" t="s">
        <v>3457</v>
      </c>
      <c r="Z944" s="6" t="s">
        <v>6761</v>
      </c>
      <c r="AC944" s="6">
        <v>54</v>
      </c>
      <c r="AD944" s="6" t="s">
        <v>609</v>
      </c>
      <c r="AE944" s="6" t="s">
        <v>610</v>
      </c>
    </row>
    <row r="945" spans="1:72" ht="13.5" customHeight="1">
      <c r="A945" s="8" t="str">
        <f>HYPERLINK("http://kyu.snu.ac.kr/sdhj/index.jsp?type=hj/GK14653_00IM0001_076a.jpg","1747_수현내면_076a")</f>
        <v>1747_수현내면_076a</v>
      </c>
      <c r="B945" s="5">
        <v>1747</v>
      </c>
      <c r="C945" s="5" t="s">
        <v>6085</v>
      </c>
      <c r="D945" s="5" t="s">
        <v>6086</v>
      </c>
      <c r="E945" s="5">
        <v>946</v>
      </c>
      <c r="F945" s="6">
        <v>1</v>
      </c>
      <c r="G945" s="6" t="s">
        <v>99</v>
      </c>
      <c r="H945" s="6" t="s">
        <v>100</v>
      </c>
      <c r="I945" s="6">
        <v>20</v>
      </c>
      <c r="L945" s="6">
        <v>5</v>
      </c>
      <c r="M945" s="5" t="s">
        <v>3458</v>
      </c>
      <c r="N945" s="5" t="s">
        <v>3459</v>
      </c>
      <c r="T945" s="6" t="s">
        <v>5838</v>
      </c>
      <c r="U945" s="6" t="s">
        <v>73</v>
      </c>
      <c r="V945" s="6" t="s">
        <v>74</v>
      </c>
      <c r="W945" s="6" t="s">
        <v>3460</v>
      </c>
      <c r="X945" s="6" t="s">
        <v>3461</v>
      </c>
      <c r="Y945" s="6" t="s">
        <v>3462</v>
      </c>
      <c r="Z945" s="6" t="s">
        <v>3463</v>
      </c>
      <c r="AC945" s="6">
        <v>52</v>
      </c>
      <c r="AD945" s="6" t="s">
        <v>898</v>
      </c>
      <c r="AE945" s="6" t="s">
        <v>899</v>
      </c>
      <c r="AJ945" s="6" t="s">
        <v>33</v>
      </c>
      <c r="AK945" s="6" t="s">
        <v>34</v>
      </c>
      <c r="AL945" s="6" t="s">
        <v>2428</v>
      </c>
      <c r="AM945" s="6" t="s">
        <v>2429</v>
      </c>
      <c r="AT945" s="6" t="s">
        <v>93</v>
      </c>
      <c r="AU945" s="6" t="s">
        <v>94</v>
      </c>
      <c r="AV945" s="6" t="s">
        <v>3464</v>
      </c>
      <c r="AW945" s="6" t="s">
        <v>3465</v>
      </c>
      <c r="BG945" s="6" t="s">
        <v>93</v>
      </c>
      <c r="BH945" s="6" t="s">
        <v>94</v>
      </c>
      <c r="BI945" s="6" t="s">
        <v>3466</v>
      </c>
      <c r="BJ945" s="6" t="s">
        <v>3467</v>
      </c>
      <c r="BK945" s="6" t="s">
        <v>93</v>
      </c>
      <c r="BL945" s="6" t="s">
        <v>94</v>
      </c>
      <c r="BM945" s="6" t="s">
        <v>425</v>
      </c>
      <c r="BN945" s="6" t="s">
        <v>426</v>
      </c>
      <c r="BO945" s="6" t="s">
        <v>93</v>
      </c>
      <c r="BP945" s="6" t="s">
        <v>94</v>
      </c>
      <c r="BQ945" s="6" t="s">
        <v>3468</v>
      </c>
      <c r="BR945" s="6" t="s">
        <v>3469</v>
      </c>
      <c r="BS945" s="6" t="s">
        <v>1434</v>
      </c>
      <c r="BT945" s="6" t="s">
        <v>1435</v>
      </c>
    </row>
    <row r="946" spans="1:72" ht="13.5" customHeight="1">
      <c r="A946" s="8" t="str">
        <f>HYPERLINK("http://kyu.snu.ac.kr/sdhj/index.jsp?type=hj/GK14653_00IM0001_076a.jpg","1747_수현내면_076a")</f>
        <v>1747_수현내면_076a</v>
      </c>
      <c r="B946" s="5">
        <v>1747</v>
      </c>
      <c r="C946" s="5" t="s">
        <v>5834</v>
      </c>
      <c r="D946" s="5" t="s">
        <v>5835</v>
      </c>
      <c r="E946" s="5">
        <v>947</v>
      </c>
      <c r="F946" s="6">
        <v>1</v>
      </c>
      <c r="G946" s="6" t="s">
        <v>99</v>
      </c>
      <c r="H946" s="6" t="s">
        <v>100</v>
      </c>
      <c r="I946" s="6">
        <v>20</v>
      </c>
      <c r="L946" s="6">
        <v>5</v>
      </c>
      <c r="M946" s="5" t="s">
        <v>3458</v>
      </c>
      <c r="N946" s="5" t="s">
        <v>3459</v>
      </c>
      <c r="S946" s="6" t="s">
        <v>101</v>
      </c>
      <c r="T946" s="6" t="s">
        <v>102</v>
      </c>
      <c r="W946" s="6" t="s">
        <v>103</v>
      </c>
      <c r="X946" s="6" t="s">
        <v>104</v>
      </c>
      <c r="Y946" s="6" t="s">
        <v>105</v>
      </c>
      <c r="Z946" s="6" t="s">
        <v>106</v>
      </c>
      <c r="AC946" s="6">
        <v>42</v>
      </c>
      <c r="AD946" s="6" t="s">
        <v>447</v>
      </c>
      <c r="AE946" s="6" t="s">
        <v>448</v>
      </c>
      <c r="AJ946" s="6" t="s">
        <v>109</v>
      </c>
      <c r="AK946" s="6" t="s">
        <v>110</v>
      </c>
      <c r="AL946" s="6" t="s">
        <v>285</v>
      </c>
      <c r="AM946" s="6" t="s">
        <v>286</v>
      </c>
      <c r="AT946" s="6" t="s">
        <v>93</v>
      </c>
      <c r="AU946" s="6" t="s">
        <v>94</v>
      </c>
      <c r="AV946" s="6" t="s">
        <v>3470</v>
      </c>
      <c r="AW946" s="6" t="s">
        <v>3471</v>
      </c>
      <c r="BG946" s="6" t="s">
        <v>93</v>
      </c>
      <c r="BH946" s="6" t="s">
        <v>94</v>
      </c>
      <c r="BI946" s="6" t="s">
        <v>3472</v>
      </c>
      <c r="BJ946" s="6" t="s">
        <v>3473</v>
      </c>
      <c r="BK946" s="6" t="s">
        <v>3084</v>
      </c>
      <c r="BL946" s="6" t="s">
        <v>3085</v>
      </c>
      <c r="BM946" s="6" t="s">
        <v>3474</v>
      </c>
      <c r="BN946" s="6" t="s">
        <v>3475</v>
      </c>
      <c r="BO946" s="6" t="s">
        <v>83</v>
      </c>
      <c r="BP946" s="6" t="s">
        <v>84</v>
      </c>
      <c r="BQ946" s="6" t="s">
        <v>3476</v>
      </c>
      <c r="BR946" s="6" t="s">
        <v>3477</v>
      </c>
      <c r="BS946" s="6" t="s">
        <v>2103</v>
      </c>
      <c r="BT946" s="6" t="s">
        <v>2104</v>
      </c>
    </row>
    <row r="947" spans="1:72" ht="13.5" customHeight="1">
      <c r="A947" s="8" t="str">
        <f>HYPERLINK("http://kyu.snu.ac.kr/sdhj/index.jsp?type=hj/GK14653_00IM0001_076a.jpg","1747_수현내면_076a")</f>
        <v>1747_수현내면_076a</v>
      </c>
      <c r="B947" s="5">
        <v>1747</v>
      </c>
      <c r="C947" s="5" t="s">
        <v>6462</v>
      </c>
      <c r="D947" s="5" t="s">
        <v>6463</v>
      </c>
      <c r="E947" s="5">
        <v>948</v>
      </c>
      <c r="F947" s="6">
        <v>1</v>
      </c>
      <c r="G947" s="6" t="s">
        <v>99</v>
      </c>
      <c r="H947" s="6" t="s">
        <v>100</v>
      </c>
      <c r="I947" s="6">
        <v>20</v>
      </c>
      <c r="L947" s="6">
        <v>5</v>
      </c>
      <c r="M947" s="5" t="s">
        <v>3458</v>
      </c>
      <c r="N947" s="5" t="s">
        <v>3459</v>
      </c>
      <c r="S947" s="6" t="s">
        <v>1186</v>
      </c>
      <c r="T947" s="6" t="s">
        <v>1187</v>
      </c>
      <c r="W947" s="6" t="s">
        <v>461</v>
      </c>
      <c r="X947" s="6" t="s">
        <v>462</v>
      </c>
      <c r="Y947" s="6" t="s">
        <v>105</v>
      </c>
      <c r="Z947" s="6" t="s">
        <v>106</v>
      </c>
      <c r="AC947" s="6">
        <v>72</v>
      </c>
      <c r="AD947" s="6" t="s">
        <v>622</v>
      </c>
      <c r="AE947" s="6" t="s">
        <v>623</v>
      </c>
    </row>
    <row r="948" spans="1:72" ht="13.5" customHeight="1">
      <c r="A948" s="8" t="str">
        <f>HYPERLINK("http://kyu.snu.ac.kr/sdhj/index.jsp?type=hj/GK14653_00IM0001_076a.jpg","1747_수현내면_076a")</f>
        <v>1747_수현내면_076a</v>
      </c>
      <c r="B948" s="5">
        <v>1747</v>
      </c>
      <c r="C948" s="5" t="s">
        <v>5740</v>
      </c>
      <c r="D948" s="5" t="s">
        <v>5741</v>
      </c>
      <c r="E948" s="5">
        <v>949</v>
      </c>
      <c r="F948" s="6">
        <v>1</v>
      </c>
      <c r="G948" s="6" t="s">
        <v>99</v>
      </c>
      <c r="H948" s="6" t="s">
        <v>100</v>
      </c>
      <c r="I948" s="6">
        <v>20</v>
      </c>
      <c r="L948" s="6">
        <v>5</v>
      </c>
      <c r="M948" s="5" t="s">
        <v>3458</v>
      </c>
      <c r="N948" s="5" t="s">
        <v>3459</v>
      </c>
      <c r="S948" s="6" t="s">
        <v>238</v>
      </c>
      <c r="T948" s="6" t="s">
        <v>239</v>
      </c>
      <c r="Y948" s="6" t="s">
        <v>3478</v>
      </c>
      <c r="Z948" s="6" t="s">
        <v>3479</v>
      </c>
      <c r="AC948" s="6">
        <v>13</v>
      </c>
      <c r="AD948" s="6" t="s">
        <v>202</v>
      </c>
      <c r="AE948" s="6" t="s">
        <v>203</v>
      </c>
    </row>
    <row r="949" spans="1:72" ht="13.5" customHeight="1">
      <c r="A949" s="8" t="str">
        <f>HYPERLINK("http://kyu.snu.ac.kr/sdhj/index.jsp?type=hj/GK14653_00IM0001_076a.jpg","1747_수현내면_076a")</f>
        <v>1747_수현내면_076a</v>
      </c>
      <c r="B949" s="5">
        <v>1747</v>
      </c>
      <c r="C949" s="5" t="s">
        <v>5740</v>
      </c>
      <c r="D949" s="5" t="s">
        <v>5741</v>
      </c>
      <c r="E949" s="5">
        <v>950</v>
      </c>
      <c r="F949" s="6">
        <v>1</v>
      </c>
      <c r="G949" s="6" t="s">
        <v>99</v>
      </c>
      <c r="H949" s="6" t="s">
        <v>100</v>
      </c>
      <c r="I949" s="6">
        <v>20</v>
      </c>
      <c r="L949" s="6">
        <v>5</v>
      </c>
      <c r="M949" s="5" t="s">
        <v>3458</v>
      </c>
      <c r="N949" s="5" t="s">
        <v>3459</v>
      </c>
      <c r="S949" s="6" t="s">
        <v>244</v>
      </c>
      <c r="T949" s="6" t="s">
        <v>245</v>
      </c>
      <c r="AC949" s="6">
        <v>5</v>
      </c>
      <c r="AD949" s="6" t="s">
        <v>180</v>
      </c>
      <c r="AE949" s="6" t="s">
        <v>181</v>
      </c>
      <c r="AF949" s="6" t="s">
        <v>135</v>
      </c>
      <c r="AG949" s="6" t="s">
        <v>136</v>
      </c>
    </row>
    <row r="950" spans="1:72" ht="13.5" customHeight="1">
      <c r="A950" s="8" t="str">
        <f>HYPERLINK("http://kyu.snu.ac.kr/sdhj/index.jsp?type=hj/GK14653_00IM0001_076a.jpg","1747_수현내면_076a")</f>
        <v>1747_수현내면_076a</v>
      </c>
      <c r="B950" s="5">
        <v>1747</v>
      </c>
      <c r="C950" s="5" t="s">
        <v>5740</v>
      </c>
      <c r="D950" s="5" t="s">
        <v>5741</v>
      </c>
      <c r="E950" s="5">
        <v>951</v>
      </c>
      <c r="F950" s="6">
        <v>1</v>
      </c>
      <c r="G950" s="6" t="s">
        <v>99</v>
      </c>
      <c r="H950" s="6" t="s">
        <v>100</v>
      </c>
      <c r="I950" s="6">
        <v>20</v>
      </c>
      <c r="L950" s="6">
        <v>5</v>
      </c>
      <c r="M950" s="5" t="s">
        <v>3458</v>
      </c>
      <c r="N950" s="5" t="s">
        <v>3459</v>
      </c>
      <c r="T950" s="6" t="s">
        <v>5840</v>
      </c>
      <c r="U950" s="6" t="s">
        <v>129</v>
      </c>
      <c r="V950" s="6" t="s">
        <v>130</v>
      </c>
      <c r="Y950" s="6" t="s">
        <v>3480</v>
      </c>
      <c r="Z950" s="6" t="s">
        <v>3481</v>
      </c>
      <c r="AG950" s="6" t="s">
        <v>6762</v>
      </c>
      <c r="BB950" s="6" t="s">
        <v>137</v>
      </c>
      <c r="BC950" s="6" t="s">
        <v>138</v>
      </c>
      <c r="BD950" s="6" t="s">
        <v>3482</v>
      </c>
      <c r="BE950" s="6" t="s">
        <v>3483</v>
      </c>
      <c r="BF950" s="6" t="s">
        <v>6763</v>
      </c>
    </row>
    <row r="951" spans="1:72" ht="13.5" customHeight="1">
      <c r="A951" s="8" t="str">
        <f>HYPERLINK("http://kyu.snu.ac.kr/sdhj/index.jsp?type=hj/GK14653_00IM0001_076a.jpg","1747_수현내면_076a")</f>
        <v>1747_수현내면_076a</v>
      </c>
      <c r="B951" s="5">
        <v>1747</v>
      </c>
      <c r="C951" s="5" t="s">
        <v>5740</v>
      </c>
      <c r="D951" s="5" t="s">
        <v>5741</v>
      </c>
      <c r="E951" s="5">
        <v>952</v>
      </c>
      <c r="F951" s="6">
        <v>1</v>
      </c>
      <c r="G951" s="6" t="s">
        <v>99</v>
      </c>
      <c r="H951" s="6" t="s">
        <v>100</v>
      </c>
      <c r="I951" s="6">
        <v>20</v>
      </c>
      <c r="L951" s="6">
        <v>5</v>
      </c>
      <c r="M951" s="5" t="s">
        <v>3458</v>
      </c>
      <c r="N951" s="5" t="s">
        <v>3459</v>
      </c>
      <c r="T951" s="6" t="s">
        <v>5840</v>
      </c>
      <c r="U951" s="6" t="s">
        <v>129</v>
      </c>
      <c r="V951" s="6" t="s">
        <v>130</v>
      </c>
      <c r="Y951" s="6" t="s">
        <v>3484</v>
      </c>
      <c r="Z951" s="6" t="s">
        <v>501</v>
      </c>
      <c r="AF951" s="6" t="s">
        <v>6764</v>
      </c>
      <c r="AG951" s="6" t="s">
        <v>6765</v>
      </c>
      <c r="BC951" s="6" t="s">
        <v>138</v>
      </c>
      <c r="BE951" s="6" t="s">
        <v>3483</v>
      </c>
      <c r="BF951" s="6" t="s">
        <v>6766</v>
      </c>
    </row>
    <row r="952" spans="1:72" ht="13.5" customHeight="1">
      <c r="A952" s="8" t="str">
        <f>HYPERLINK("http://kyu.snu.ac.kr/sdhj/index.jsp?type=hj/GK14653_00IM0001_076a.jpg","1747_수현내면_076a")</f>
        <v>1747_수현내면_076a</v>
      </c>
      <c r="B952" s="5">
        <v>1747</v>
      </c>
      <c r="C952" s="5" t="s">
        <v>5740</v>
      </c>
      <c r="D952" s="5" t="s">
        <v>5741</v>
      </c>
      <c r="E952" s="5">
        <v>953</v>
      </c>
      <c r="F952" s="6">
        <v>1</v>
      </c>
      <c r="G952" s="6" t="s">
        <v>99</v>
      </c>
      <c r="H952" s="6" t="s">
        <v>100</v>
      </c>
      <c r="I952" s="6">
        <v>20</v>
      </c>
      <c r="L952" s="6">
        <v>5</v>
      </c>
      <c r="M952" s="5" t="s">
        <v>3458</v>
      </c>
      <c r="N952" s="5" t="s">
        <v>3459</v>
      </c>
      <c r="T952" s="6" t="s">
        <v>5840</v>
      </c>
      <c r="U952" s="6" t="s">
        <v>137</v>
      </c>
      <c r="V952" s="6" t="s">
        <v>138</v>
      </c>
      <c r="Y952" s="6" t="s">
        <v>3485</v>
      </c>
      <c r="Z952" s="6" t="s">
        <v>3486</v>
      </c>
      <c r="AC952" s="6">
        <v>65</v>
      </c>
      <c r="AD952" s="6" t="s">
        <v>180</v>
      </c>
      <c r="AE952" s="6" t="s">
        <v>181</v>
      </c>
      <c r="AT952" s="6" t="s">
        <v>129</v>
      </c>
      <c r="AU952" s="6" t="s">
        <v>130</v>
      </c>
      <c r="AV952" s="6" t="s">
        <v>3487</v>
      </c>
      <c r="AW952" s="6" t="s">
        <v>6767</v>
      </c>
      <c r="BB952" s="6" t="s">
        <v>1101</v>
      </c>
      <c r="BC952" s="6" t="s">
        <v>6768</v>
      </c>
      <c r="BF952" s="6" t="s">
        <v>6769</v>
      </c>
    </row>
    <row r="953" spans="1:72" ht="13.5" customHeight="1">
      <c r="A953" s="8" t="str">
        <f>HYPERLINK("http://kyu.snu.ac.kr/sdhj/index.jsp?type=hj/GK14653_00IM0001_076a.jpg","1747_수현내면_076a")</f>
        <v>1747_수현내면_076a</v>
      </c>
      <c r="B953" s="5">
        <v>1747</v>
      </c>
      <c r="C953" s="5" t="s">
        <v>5740</v>
      </c>
      <c r="D953" s="5" t="s">
        <v>5741</v>
      </c>
      <c r="E953" s="5">
        <v>954</v>
      </c>
      <c r="F953" s="6">
        <v>1</v>
      </c>
      <c r="G953" s="6" t="s">
        <v>99</v>
      </c>
      <c r="H953" s="6" t="s">
        <v>100</v>
      </c>
      <c r="I953" s="6">
        <v>20</v>
      </c>
      <c r="L953" s="6">
        <v>5</v>
      </c>
      <c r="M953" s="5" t="s">
        <v>3458</v>
      </c>
      <c r="N953" s="5" t="s">
        <v>3459</v>
      </c>
      <c r="T953" s="6" t="s">
        <v>5840</v>
      </c>
      <c r="U953" s="6" t="s">
        <v>129</v>
      </c>
      <c r="V953" s="6" t="s">
        <v>130</v>
      </c>
      <c r="Y953" s="6" t="s">
        <v>549</v>
      </c>
      <c r="Z953" s="6" t="s">
        <v>550</v>
      </c>
      <c r="AC953" s="6">
        <v>23</v>
      </c>
      <c r="AD953" s="6" t="s">
        <v>543</v>
      </c>
      <c r="AE953" s="6" t="s">
        <v>544</v>
      </c>
      <c r="BB953" s="6" t="s">
        <v>137</v>
      </c>
      <c r="BC953" s="6" t="s">
        <v>138</v>
      </c>
      <c r="BD953" s="6" t="s">
        <v>3488</v>
      </c>
      <c r="BE953" s="6" t="s">
        <v>1873</v>
      </c>
      <c r="BF953" s="6" t="s">
        <v>5694</v>
      </c>
    </row>
    <row r="954" spans="1:72" ht="13.5" customHeight="1">
      <c r="A954" s="8" t="str">
        <f>HYPERLINK("http://kyu.snu.ac.kr/sdhj/index.jsp?type=hj/GK14653_00IM0001_076a.jpg","1747_수현내면_076a")</f>
        <v>1747_수현내면_076a</v>
      </c>
      <c r="B954" s="5">
        <v>1747</v>
      </c>
      <c r="C954" s="5" t="s">
        <v>5740</v>
      </c>
      <c r="D954" s="5" t="s">
        <v>5741</v>
      </c>
      <c r="E954" s="5">
        <v>955</v>
      </c>
      <c r="F954" s="6">
        <v>1</v>
      </c>
      <c r="G954" s="6" t="s">
        <v>99</v>
      </c>
      <c r="H954" s="6" t="s">
        <v>100</v>
      </c>
      <c r="I954" s="6">
        <v>21</v>
      </c>
      <c r="J954" s="6" t="s">
        <v>3489</v>
      </c>
      <c r="K954" s="6" t="s">
        <v>6770</v>
      </c>
      <c r="L954" s="6">
        <v>1</v>
      </c>
      <c r="M954" s="5" t="s">
        <v>3490</v>
      </c>
      <c r="N954" s="5" t="s">
        <v>3491</v>
      </c>
      <c r="T954" s="6" t="s">
        <v>6338</v>
      </c>
      <c r="U954" s="6" t="s">
        <v>73</v>
      </c>
      <c r="V954" s="6" t="s">
        <v>74</v>
      </c>
      <c r="W954" s="6" t="s">
        <v>1588</v>
      </c>
      <c r="X954" s="6" t="s">
        <v>6339</v>
      </c>
      <c r="Y954" s="6" t="s">
        <v>3492</v>
      </c>
      <c r="Z954" s="6" t="s">
        <v>3493</v>
      </c>
      <c r="AA954" s="6" t="s">
        <v>3494</v>
      </c>
      <c r="AB954" s="6" t="s">
        <v>3495</v>
      </c>
      <c r="AC954" s="6">
        <v>46</v>
      </c>
      <c r="AD954" s="6" t="s">
        <v>525</v>
      </c>
      <c r="AE954" s="6" t="s">
        <v>526</v>
      </c>
      <c r="AJ954" s="6" t="s">
        <v>33</v>
      </c>
      <c r="AK954" s="6" t="s">
        <v>34</v>
      </c>
      <c r="AL954" s="6" t="s">
        <v>1591</v>
      </c>
      <c r="AM954" s="6" t="s">
        <v>1592</v>
      </c>
      <c r="AT954" s="6" t="s">
        <v>93</v>
      </c>
      <c r="AU954" s="6" t="s">
        <v>94</v>
      </c>
      <c r="AV954" s="6" t="s">
        <v>2066</v>
      </c>
      <c r="AW954" s="6" t="s">
        <v>1414</v>
      </c>
      <c r="BG954" s="6" t="s">
        <v>689</v>
      </c>
      <c r="BH954" s="6" t="s">
        <v>690</v>
      </c>
      <c r="BI954" s="6" t="s">
        <v>2067</v>
      </c>
      <c r="BJ954" s="6" t="s">
        <v>2068</v>
      </c>
      <c r="BK954" s="6" t="s">
        <v>2069</v>
      </c>
      <c r="BL954" s="6" t="s">
        <v>2070</v>
      </c>
      <c r="BM954" s="6" t="s">
        <v>2071</v>
      </c>
      <c r="BN954" s="6" t="s">
        <v>1173</v>
      </c>
      <c r="BO954" s="6" t="s">
        <v>93</v>
      </c>
      <c r="BP954" s="6" t="s">
        <v>94</v>
      </c>
      <c r="BQ954" s="6" t="s">
        <v>2072</v>
      </c>
      <c r="BR954" s="6" t="s">
        <v>2073</v>
      </c>
      <c r="BS954" s="6" t="s">
        <v>285</v>
      </c>
      <c r="BT954" s="6" t="s">
        <v>286</v>
      </c>
    </row>
    <row r="955" spans="1:72" ht="13.5" customHeight="1">
      <c r="A955" s="8" t="str">
        <f>HYPERLINK("http://kyu.snu.ac.kr/sdhj/index.jsp?type=hj/GK14653_00IM0001_076a.jpg","1747_수현내면_076a")</f>
        <v>1747_수현내면_076a</v>
      </c>
      <c r="B955" s="5">
        <v>1747</v>
      </c>
      <c r="C955" s="5" t="s">
        <v>6085</v>
      </c>
      <c r="D955" s="5" t="s">
        <v>6086</v>
      </c>
      <c r="E955" s="5">
        <v>956</v>
      </c>
      <c r="F955" s="6">
        <v>1</v>
      </c>
      <c r="G955" s="6" t="s">
        <v>99</v>
      </c>
      <c r="H955" s="6" t="s">
        <v>100</v>
      </c>
      <c r="I955" s="6">
        <v>21</v>
      </c>
      <c r="L955" s="6">
        <v>1</v>
      </c>
      <c r="M955" s="5" t="s">
        <v>3490</v>
      </c>
      <c r="N955" s="5" t="s">
        <v>3491</v>
      </c>
      <c r="S955" s="6" t="s">
        <v>101</v>
      </c>
      <c r="T955" s="6" t="s">
        <v>102</v>
      </c>
      <c r="W955" s="6" t="s">
        <v>163</v>
      </c>
      <c r="X955" s="6" t="s">
        <v>6771</v>
      </c>
      <c r="Y955" s="6" t="s">
        <v>105</v>
      </c>
      <c r="Z955" s="6" t="s">
        <v>106</v>
      </c>
      <c r="AC955" s="6">
        <v>46</v>
      </c>
      <c r="AD955" s="6" t="s">
        <v>525</v>
      </c>
      <c r="AE955" s="6" t="s">
        <v>526</v>
      </c>
      <c r="AJ955" s="6" t="s">
        <v>109</v>
      </c>
      <c r="AK955" s="6" t="s">
        <v>110</v>
      </c>
      <c r="AL955" s="6" t="s">
        <v>675</v>
      </c>
      <c r="AM955" s="6" t="s">
        <v>676</v>
      </c>
      <c r="AT955" s="6" t="s">
        <v>93</v>
      </c>
      <c r="AU955" s="6" t="s">
        <v>94</v>
      </c>
      <c r="AV955" s="6" t="s">
        <v>3496</v>
      </c>
      <c r="AW955" s="6" t="s">
        <v>3497</v>
      </c>
      <c r="BG955" s="6" t="s">
        <v>93</v>
      </c>
      <c r="BH955" s="6" t="s">
        <v>94</v>
      </c>
      <c r="BI955" s="6" t="s">
        <v>3498</v>
      </c>
      <c r="BJ955" s="6" t="s">
        <v>3499</v>
      </c>
      <c r="BK955" s="6" t="s">
        <v>3500</v>
      </c>
      <c r="BL955" s="6" t="s">
        <v>3501</v>
      </c>
      <c r="BM955" s="6" t="s">
        <v>3502</v>
      </c>
      <c r="BN955" s="6" t="s">
        <v>3503</v>
      </c>
      <c r="BO955" s="6" t="s">
        <v>93</v>
      </c>
      <c r="BP955" s="6" t="s">
        <v>94</v>
      </c>
      <c r="BQ955" s="6" t="s">
        <v>3504</v>
      </c>
      <c r="BR955" s="6" t="s">
        <v>3505</v>
      </c>
      <c r="BS955" s="6" t="s">
        <v>162</v>
      </c>
      <c r="BT955" s="6" t="s">
        <v>6772</v>
      </c>
    </row>
    <row r="956" spans="1:72" ht="13.5" customHeight="1">
      <c r="A956" s="8" t="str">
        <f>HYPERLINK("http://kyu.snu.ac.kr/sdhj/index.jsp?type=hj/GK14653_00IM0001_076a.jpg","1747_수현내면_076a")</f>
        <v>1747_수현내면_076a</v>
      </c>
      <c r="B956" s="5">
        <v>1747</v>
      </c>
      <c r="C956" s="5" t="s">
        <v>6243</v>
      </c>
      <c r="D956" s="5" t="s">
        <v>6244</v>
      </c>
      <c r="E956" s="5">
        <v>957</v>
      </c>
      <c r="F956" s="6">
        <v>1</v>
      </c>
      <c r="G956" s="6" t="s">
        <v>99</v>
      </c>
      <c r="H956" s="6" t="s">
        <v>100</v>
      </c>
      <c r="I956" s="6">
        <v>21</v>
      </c>
      <c r="L956" s="6">
        <v>1</v>
      </c>
      <c r="M956" s="5" t="s">
        <v>3490</v>
      </c>
      <c r="N956" s="5" t="s">
        <v>3491</v>
      </c>
      <c r="S956" s="6" t="s">
        <v>1186</v>
      </c>
      <c r="T956" s="6" t="s">
        <v>1187</v>
      </c>
      <c r="W956" s="6" t="s">
        <v>103</v>
      </c>
      <c r="X956" s="6" t="s">
        <v>104</v>
      </c>
      <c r="Y956" s="6" t="s">
        <v>105</v>
      </c>
      <c r="Z956" s="6" t="s">
        <v>106</v>
      </c>
      <c r="AC956" s="6">
        <v>84</v>
      </c>
      <c r="AD956" s="6" t="s">
        <v>242</v>
      </c>
      <c r="AE956" s="6" t="s">
        <v>243</v>
      </c>
    </row>
    <row r="957" spans="1:72" ht="13.5" customHeight="1">
      <c r="A957" s="8" t="str">
        <f>HYPERLINK("http://kyu.snu.ac.kr/sdhj/index.jsp?type=hj/GK14653_00IM0001_076a.jpg","1747_수현내면_076a")</f>
        <v>1747_수현내면_076a</v>
      </c>
      <c r="B957" s="5">
        <v>1747</v>
      </c>
      <c r="C957" s="5" t="s">
        <v>6103</v>
      </c>
      <c r="D957" s="5" t="s">
        <v>6104</v>
      </c>
      <c r="E957" s="5">
        <v>958</v>
      </c>
      <c r="F957" s="6">
        <v>1</v>
      </c>
      <c r="G957" s="6" t="s">
        <v>99</v>
      </c>
      <c r="H957" s="6" t="s">
        <v>100</v>
      </c>
      <c r="I957" s="6">
        <v>21</v>
      </c>
      <c r="L957" s="6">
        <v>1</v>
      </c>
      <c r="M957" s="5" t="s">
        <v>3490</v>
      </c>
      <c r="N957" s="5" t="s">
        <v>3491</v>
      </c>
      <c r="S957" s="6" t="s">
        <v>248</v>
      </c>
      <c r="T957" s="6" t="s">
        <v>249</v>
      </c>
      <c r="Y957" s="6" t="s">
        <v>6773</v>
      </c>
      <c r="Z957" s="6" t="s">
        <v>3506</v>
      </c>
      <c r="AC957" s="6">
        <v>15</v>
      </c>
      <c r="AD957" s="6" t="s">
        <v>176</v>
      </c>
      <c r="AE957" s="6" t="s">
        <v>177</v>
      </c>
      <c r="AF957" s="6" t="s">
        <v>251</v>
      </c>
      <c r="AG957" s="6" t="s">
        <v>252</v>
      </c>
    </row>
    <row r="958" spans="1:72" ht="13.5" customHeight="1">
      <c r="A958" s="8" t="str">
        <f>HYPERLINK("http://kyu.snu.ac.kr/sdhj/index.jsp?type=hj/GK14653_00IM0001_076a.jpg","1747_수현내면_076a")</f>
        <v>1747_수현내면_076a</v>
      </c>
      <c r="B958" s="5">
        <v>1747</v>
      </c>
      <c r="C958" s="5" t="s">
        <v>6103</v>
      </c>
      <c r="D958" s="5" t="s">
        <v>6104</v>
      </c>
      <c r="E958" s="5">
        <v>959</v>
      </c>
      <c r="F958" s="6">
        <v>1</v>
      </c>
      <c r="G958" s="6" t="s">
        <v>99</v>
      </c>
      <c r="H958" s="6" t="s">
        <v>100</v>
      </c>
      <c r="I958" s="6">
        <v>21</v>
      </c>
      <c r="L958" s="6">
        <v>1</v>
      </c>
      <c r="M958" s="5" t="s">
        <v>3490</v>
      </c>
      <c r="N958" s="5" t="s">
        <v>3491</v>
      </c>
      <c r="S958" s="6" t="s">
        <v>244</v>
      </c>
      <c r="T958" s="6" t="s">
        <v>245</v>
      </c>
      <c r="AC958" s="6">
        <v>8</v>
      </c>
      <c r="AD958" s="6" t="s">
        <v>295</v>
      </c>
      <c r="AE958" s="6" t="s">
        <v>296</v>
      </c>
    </row>
    <row r="959" spans="1:72" ht="13.5" customHeight="1">
      <c r="A959" s="8" t="str">
        <f>HYPERLINK("http://kyu.snu.ac.kr/sdhj/index.jsp?type=hj/GK14653_00IM0001_076a.jpg","1747_수현내면_076a")</f>
        <v>1747_수현내면_076a</v>
      </c>
      <c r="B959" s="5">
        <v>1747</v>
      </c>
      <c r="C959" s="5" t="s">
        <v>6103</v>
      </c>
      <c r="D959" s="5" t="s">
        <v>6104</v>
      </c>
      <c r="E959" s="5">
        <v>960</v>
      </c>
      <c r="F959" s="6">
        <v>1</v>
      </c>
      <c r="G959" s="6" t="s">
        <v>99</v>
      </c>
      <c r="H959" s="6" t="s">
        <v>100</v>
      </c>
      <c r="I959" s="6">
        <v>21</v>
      </c>
      <c r="L959" s="6">
        <v>1</v>
      </c>
      <c r="M959" s="5" t="s">
        <v>3490</v>
      </c>
      <c r="N959" s="5" t="s">
        <v>3491</v>
      </c>
      <c r="S959" s="6" t="s">
        <v>244</v>
      </c>
      <c r="T959" s="6" t="s">
        <v>245</v>
      </c>
      <c r="AC959" s="6">
        <v>6</v>
      </c>
      <c r="AD959" s="6" t="s">
        <v>133</v>
      </c>
      <c r="AE959" s="6" t="s">
        <v>134</v>
      </c>
    </row>
    <row r="960" spans="1:72" ht="13.5" customHeight="1">
      <c r="A960" s="8" t="str">
        <f>HYPERLINK("http://kyu.snu.ac.kr/sdhj/index.jsp?type=hj/GK14653_00IM0001_076a.jpg","1747_수현내면_076a")</f>
        <v>1747_수현내면_076a</v>
      </c>
      <c r="B960" s="5">
        <v>1747</v>
      </c>
      <c r="C960" s="5" t="s">
        <v>6103</v>
      </c>
      <c r="D960" s="5" t="s">
        <v>6104</v>
      </c>
      <c r="E960" s="5">
        <v>961</v>
      </c>
      <c r="F960" s="6">
        <v>1</v>
      </c>
      <c r="G960" s="6" t="s">
        <v>99</v>
      </c>
      <c r="H960" s="6" t="s">
        <v>100</v>
      </c>
      <c r="I960" s="6">
        <v>21</v>
      </c>
      <c r="L960" s="6">
        <v>1</v>
      </c>
      <c r="M960" s="5" t="s">
        <v>3490</v>
      </c>
      <c r="N960" s="5" t="s">
        <v>3491</v>
      </c>
      <c r="T960" s="6" t="s">
        <v>6340</v>
      </c>
      <c r="U960" s="6" t="s">
        <v>137</v>
      </c>
      <c r="V960" s="6" t="s">
        <v>138</v>
      </c>
      <c r="Y960" s="6" t="s">
        <v>3507</v>
      </c>
      <c r="Z960" s="6" t="s">
        <v>3508</v>
      </c>
      <c r="AC960" s="6">
        <v>58</v>
      </c>
      <c r="AD960" s="6" t="s">
        <v>783</v>
      </c>
      <c r="AE960" s="6" t="s">
        <v>784</v>
      </c>
    </row>
    <row r="961" spans="1:72" ht="13.5" customHeight="1">
      <c r="A961" s="8" t="str">
        <f>HYPERLINK("http://kyu.snu.ac.kr/sdhj/index.jsp?type=hj/GK14653_00IM0001_076a.jpg","1747_수현내면_076a")</f>
        <v>1747_수현내면_076a</v>
      </c>
      <c r="B961" s="5">
        <v>1747</v>
      </c>
      <c r="C961" s="5" t="s">
        <v>6103</v>
      </c>
      <c r="D961" s="5" t="s">
        <v>6104</v>
      </c>
      <c r="E961" s="5">
        <v>962</v>
      </c>
      <c r="F961" s="6">
        <v>1</v>
      </c>
      <c r="G961" s="6" t="s">
        <v>99</v>
      </c>
      <c r="H961" s="6" t="s">
        <v>100</v>
      </c>
      <c r="I961" s="6">
        <v>21</v>
      </c>
      <c r="L961" s="6">
        <v>2</v>
      </c>
      <c r="M961" s="5" t="s">
        <v>3509</v>
      </c>
      <c r="N961" s="5" t="s">
        <v>3510</v>
      </c>
      <c r="T961" s="6" t="s">
        <v>5794</v>
      </c>
      <c r="U961" s="6" t="s">
        <v>331</v>
      </c>
      <c r="V961" s="6" t="s">
        <v>332</v>
      </c>
      <c r="Y961" s="6" t="s">
        <v>3509</v>
      </c>
      <c r="Z961" s="6" t="s">
        <v>3510</v>
      </c>
      <c r="AC961" s="6">
        <v>77</v>
      </c>
      <c r="AD961" s="6" t="s">
        <v>188</v>
      </c>
      <c r="AE961" s="6" t="s">
        <v>189</v>
      </c>
      <c r="AJ961" s="6" t="s">
        <v>33</v>
      </c>
      <c r="AK961" s="6" t="s">
        <v>34</v>
      </c>
      <c r="AL961" s="6" t="s">
        <v>164</v>
      </c>
      <c r="AM961" s="6" t="s">
        <v>5795</v>
      </c>
      <c r="AT961" s="6" t="s">
        <v>338</v>
      </c>
      <c r="AU961" s="6" t="s">
        <v>339</v>
      </c>
      <c r="AV961" s="6" t="s">
        <v>3511</v>
      </c>
      <c r="AW961" s="6" t="s">
        <v>3365</v>
      </c>
      <c r="BG961" s="6" t="s">
        <v>338</v>
      </c>
      <c r="BH961" s="6" t="s">
        <v>339</v>
      </c>
      <c r="BI961" s="6" t="s">
        <v>3512</v>
      </c>
      <c r="BJ961" s="6" t="s">
        <v>3513</v>
      </c>
      <c r="BK961" s="6" t="s">
        <v>589</v>
      </c>
      <c r="BL961" s="6" t="s">
        <v>590</v>
      </c>
      <c r="BM961" s="6" t="s">
        <v>3514</v>
      </c>
      <c r="BN961" s="6" t="s">
        <v>3515</v>
      </c>
      <c r="BO961" s="6" t="s">
        <v>338</v>
      </c>
      <c r="BP961" s="6" t="s">
        <v>339</v>
      </c>
      <c r="BQ961" s="6" t="s">
        <v>3516</v>
      </c>
      <c r="BR961" s="6" t="s">
        <v>6774</v>
      </c>
      <c r="BS961" s="6" t="s">
        <v>411</v>
      </c>
      <c r="BT961" s="6" t="s">
        <v>412</v>
      </c>
    </row>
    <row r="962" spans="1:72" ht="13.5" customHeight="1">
      <c r="A962" s="8" t="str">
        <f>HYPERLINK("http://kyu.snu.ac.kr/sdhj/index.jsp?type=hj/GK14653_00IM0001_076a.jpg","1747_수현내면_076a")</f>
        <v>1747_수현내면_076a</v>
      </c>
      <c r="B962" s="5">
        <v>1747</v>
      </c>
      <c r="C962" s="5" t="s">
        <v>6775</v>
      </c>
      <c r="D962" s="5" t="s">
        <v>6776</v>
      </c>
      <c r="E962" s="5">
        <v>963</v>
      </c>
      <c r="F962" s="6">
        <v>1</v>
      </c>
      <c r="G962" s="6" t="s">
        <v>99</v>
      </c>
      <c r="H962" s="6" t="s">
        <v>100</v>
      </c>
      <c r="I962" s="6">
        <v>21</v>
      </c>
      <c r="L962" s="6">
        <v>2</v>
      </c>
      <c r="M962" s="5" t="s">
        <v>3509</v>
      </c>
      <c r="N962" s="5" t="s">
        <v>3510</v>
      </c>
      <c r="S962" s="6" t="s">
        <v>101</v>
      </c>
      <c r="T962" s="6" t="s">
        <v>102</v>
      </c>
      <c r="U962" s="6" t="s">
        <v>323</v>
      </c>
      <c r="V962" s="6" t="s">
        <v>324</v>
      </c>
      <c r="Y962" s="6" t="s">
        <v>1065</v>
      </c>
      <c r="Z962" s="6" t="s">
        <v>6393</v>
      </c>
      <c r="AC962" s="6">
        <v>57</v>
      </c>
      <c r="AD962" s="6" t="s">
        <v>2418</v>
      </c>
      <c r="AE962" s="6" t="s">
        <v>2419</v>
      </c>
      <c r="AN962" s="6" t="s">
        <v>311</v>
      </c>
      <c r="AO962" s="6" t="s">
        <v>312</v>
      </c>
      <c r="AR962" s="6" t="s">
        <v>3517</v>
      </c>
      <c r="AS962" s="6" t="s">
        <v>6777</v>
      </c>
      <c r="AT962" s="6" t="s">
        <v>331</v>
      </c>
      <c r="AU962" s="6" t="s">
        <v>332</v>
      </c>
      <c r="AV962" s="6" t="s">
        <v>3518</v>
      </c>
      <c r="AW962" s="6" t="s">
        <v>3519</v>
      </c>
      <c r="BG962" s="6" t="s">
        <v>589</v>
      </c>
      <c r="BH962" s="6" t="s">
        <v>590</v>
      </c>
      <c r="BI962" s="6" t="s">
        <v>3520</v>
      </c>
      <c r="BJ962" s="6" t="s">
        <v>3521</v>
      </c>
      <c r="BK962" s="6" t="s">
        <v>338</v>
      </c>
      <c r="BL962" s="6" t="s">
        <v>339</v>
      </c>
      <c r="BM962" s="6" t="s">
        <v>3522</v>
      </c>
      <c r="BN962" s="6" t="s">
        <v>3523</v>
      </c>
      <c r="BO962" s="6" t="s">
        <v>589</v>
      </c>
      <c r="BP962" s="6" t="s">
        <v>590</v>
      </c>
      <c r="BQ962" s="6" t="s">
        <v>3524</v>
      </c>
      <c r="BR962" s="6" t="s">
        <v>6778</v>
      </c>
      <c r="BS962" s="6" t="s">
        <v>411</v>
      </c>
      <c r="BT962" s="6" t="s">
        <v>412</v>
      </c>
    </row>
    <row r="963" spans="1:72" ht="13.5" customHeight="1">
      <c r="A963" s="8" t="str">
        <f>HYPERLINK("http://kyu.snu.ac.kr/sdhj/index.jsp?type=hj/GK14653_00IM0001_076b.jpg","1747_수현내면_076b")</f>
        <v>1747_수현내면_076b</v>
      </c>
      <c r="B963" s="5">
        <v>1747</v>
      </c>
      <c r="C963" s="5" t="s">
        <v>6368</v>
      </c>
      <c r="D963" s="5" t="s">
        <v>6369</v>
      </c>
      <c r="E963" s="5">
        <v>964</v>
      </c>
      <c r="F963" s="6">
        <v>1</v>
      </c>
      <c r="G963" s="6" t="s">
        <v>99</v>
      </c>
      <c r="H963" s="6" t="s">
        <v>100</v>
      </c>
      <c r="I963" s="6">
        <v>21</v>
      </c>
      <c r="L963" s="6">
        <v>2</v>
      </c>
      <c r="M963" s="5" t="s">
        <v>3509</v>
      </c>
      <c r="N963" s="5" t="s">
        <v>3510</v>
      </c>
      <c r="S963" s="6" t="s">
        <v>244</v>
      </c>
      <c r="T963" s="6" t="s">
        <v>245</v>
      </c>
      <c r="Y963" s="6" t="s">
        <v>349</v>
      </c>
      <c r="Z963" s="6" t="s">
        <v>350</v>
      </c>
      <c r="AC963" s="6">
        <v>10</v>
      </c>
      <c r="AD963" s="6" t="s">
        <v>206</v>
      </c>
      <c r="AE963" s="6" t="s">
        <v>207</v>
      </c>
    </row>
    <row r="964" spans="1:72" ht="13.5" customHeight="1">
      <c r="A964" s="8" t="str">
        <f>HYPERLINK("http://kyu.snu.ac.kr/sdhj/index.jsp?type=hj/GK14653_00IM0001_076b.jpg","1747_수현내면_076b")</f>
        <v>1747_수현내면_076b</v>
      </c>
      <c r="B964" s="5">
        <v>1747</v>
      </c>
      <c r="C964" s="5" t="s">
        <v>5803</v>
      </c>
      <c r="D964" s="5" t="s">
        <v>5804</v>
      </c>
      <c r="E964" s="5">
        <v>965</v>
      </c>
      <c r="F964" s="6">
        <v>1</v>
      </c>
      <c r="G964" s="6" t="s">
        <v>99</v>
      </c>
      <c r="H964" s="6" t="s">
        <v>100</v>
      </c>
      <c r="I964" s="6">
        <v>21</v>
      </c>
      <c r="L964" s="6">
        <v>3</v>
      </c>
      <c r="M964" s="5" t="s">
        <v>3525</v>
      </c>
      <c r="N964" s="5" t="s">
        <v>3526</v>
      </c>
      <c r="T964" s="6" t="s">
        <v>5755</v>
      </c>
      <c r="U964" s="6" t="s">
        <v>73</v>
      </c>
      <c r="V964" s="6" t="s">
        <v>74</v>
      </c>
      <c r="W964" s="6" t="s">
        <v>143</v>
      </c>
      <c r="X964" s="6" t="s">
        <v>144</v>
      </c>
      <c r="Y964" s="6" t="s">
        <v>3527</v>
      </c>
      <c r="Z964" s="6" t="s">
        <v>2483</v>
      </c>
      <c r="AC964" s="6">
        <v>75</v>
      </c>
      <c r="AD964" s="6" t="s">
        <v>176</v>
      </c>
      <c r="AE964" s="6" t="s">
        <v>177</v>
      </c>
      <c r="AJ964" s="6" t="s">
        <v>33</v>
      </c>
      <c r="AK964" s="6" t="s">
        <v>34</v>
      </c>
      <c r="AL964" s="6" t="s">
        <v>149</v>
      </c>
      <c r="AM964" s="6" t="s">
        <v>150</v>
      </c>
      <c r="AT964" s="6" t="s">
        <v>93</v>
      </c>
      <c r="AU964" s="6" t="s">
        <v>94</v>
      </c>
      <c r="AV964" s="6" t="s">
        <v>3528</v>
      </c>
      <c r="AW964" s="6" t="s">
        <v>3529</v>
      </c>
      <c r="BG964" s="6" t="s">
        <v>153</v>
      </c>
      <c r="BH964" s="6" t="s">
        <v>154</v>
      </c>
      <c r="BI964" s="6" t="s">
        <v>155</v>
      </c>
      <c r="BJ964" s="6" t="s">
        <v>156</v>
      </c>
      <c r="BK964" s="6" t="s">
        <v>157</v>
      </c>
      <c r="BL964" s="6" t="s">
        <v>5756</v>
      </c>
      <c r="BM964" s="6" t="s">
        <v>158</v>
      </c>
      <c r="BN964" s="6" t="s">
        <v>159</v>
      </c>
      <c r="BO964" s="6" t="s">
        <v>93</v>
      </c>
      <c r="BP964" s="6" t="s">
        <v>94</v>
      </c>
      <c r="BQ964" s="6" t="s">
        <v>3530</v>
      </c>
      <c r="BR964" s="6" t="s">
        <v>3531</v>
      </c>
      <c r="BS964" s="6" t="s">
        <v>121</v>
      </c>
      <c r="BT964" s="6" t="s">
        <v>122</v>
      </c>
    </row>
    <row r="965" spans="1:72" ht="13.5" customHeight="1">
      <c r="A965" s="8" t="str">
        <f>HYPERLINK("http://kyu.snu.ac.kr/sdhj/index.jsp?type=hj/GK14653_00IM0001_076b.jpg","1747_수현내면_076b")</f>
        <v>1747_수현내면_076b</v>
      </c>
      <c r="B965" s="5">
        <v>1747</v>
      </c>
      <c r="C965" s="5" t="s">
        <v>6779</v>
      </c>
      <c r="D965" s="5" t="s">
        <v>6780</v>
      </c>
      <c r="E965" s="5">
        <v>966</v>
      </c>
      <c r="F965" s="6">
        <v>1</v>
      </c>
      <c r="G965" s="6" t="s">
        <v>99</v>
      </c>
      <c r="H965" s="6" t="s">
        <v>100</v>
      </c>
      <c r="I965" s="6">
        <v>21</v>
      </c>
      <c r="L965" s="6">
        <v>3</v>
      </c>
      <c r="M965" s="5" t="s">
        <v>3525</v>
      </c>
      <c r="N965" s="5" t="s">
        <v>3526</v>
      </c>
      <c r="S965" s="6" t="s">
        <v>101</v>
      </c>
      <c r="T965" s="6" t="s">
        <v>102</v>
      </c>
      <c r="W965" s="6" t="s">
        <v>1788</v>
      </c>
      <c r="X965" s="6" t="s">
        <v>1789</v>
      </c>
      <c r="Y965" s="6" t="s">
        <v>105</v>
      </c>
      <c r="Z965" s="6" t="s">
        <v>106</v>
      </c>
      <c r="AC965" s="6">
        <v>74</v>
      </c>
      <c r="AD965" s="6" t="s">
        <v>397</v>
      </c>
      <c r="AE965" s="6" t="s">
        <v>398</v>
      </c>
      <c r="AJ965" s="6" t="s">
        <v>109</v>
      </c>
      <c r="AK965" s="6" t="s">
        <v>110</v>
      </c>
      <c r="AL965" s="6" t="s">
        <v>1909</v>
      </c>
      <c r="AM965" s="6" t="s">
        <v>1910</v>
      </c>
      <c r="AT965" s="6" t="s">
        <v>93</v>
      </c>
      <c r="AU965" s="6" t="s">
        <v>94</v>
      </c>
      <c r="AV965" s="6" t="s">
        <v>3532</v>
      </c>
      <c r="AW965" s="6" t="s">
        <v>3533</v>
      </c>
      <c r="BG965" s="6" t="s">
        <v>157</v>
      </c>
      <c r="BH965" s="6" t="s">
        <v>5756</v>
      </c>
      <c r="BI965" s="6" t="s">
        <v>3534</v>
      </c>
      <c r="BJ965" s="6" t="s">
        <v>3535</v>
      </c>
      <c r="BK965" s="6" t="s">
        <v>93</v>
      </c>
      <c r="BL965" s="6" t="s">
        <v>94</v>
      </c>
      <c r="BM965" s="6" t="s">
        <v>3536</v>
      </c>
      <c r="BN965" s="6" t="s">
        <v>3537</v>
      </c>
      <c r="BO965" s="6" t="s">
        <v>93</v>
      </c>
      <c r="BP965" s="6" t="s">
        <v>94</v>
      </c>
      <c r="BQ965" s="6" t="s">
        <v>3538</v>
      </c>
      <c r="BR965" s="6" t="s">
        <v>3539</v>
      </c>
      <c r="BS965" s="6" t="s">
        <v>1591</v>
      </c>
      <c r="BT965" s="6" t="s">
        <v>1592</v>
      </c>
    </row>
    <row r="966" spans="1:72" ht="13.5" customHeight="1">
      <c r="A966" s="8" t="str">
        <f>HYPERLINK("http://kyu.snu.ac.kr/sdhj/index.jsp?type=hj/GK14653_00IM0001_076b.jpg","1747_수현내면_076b")</f>
        <v>1747_수현내면_076b</v>
      </c>
      <c r="B966" s="5">
        <v>1747</v>
      </c>
      <c r="C966" s="5" t="s">
        <v>5731</v>
      </c>
      <c r="D966" s="5" t="s">
        <v>5720</v>
      </c>
      <c r="E966" s="5">
        <v>967</v>
      </c>
      <c r="F966" s="6">
        <v>1</v>
      </c>
      <c r="G966" s="6" t="s">
        <v>99</v>
      </c>
      <c r="H966" s="6" t="s">
        <v>100</v>
      </c>
      <c r="I966" s="6">
        <v>21</v>
      </c>
      <c r="L966" s="6">
        <v>3</v>
      </c>
      <c r="M966" s="5" t="s">
        <v>3525</v>
      </c>
      <c r="N966" s="5" t="s">
        <v>3526</v>
      </c>
      <c r="S966" s="6" t="s">
        <v>248</v>
      </c>
      <c r="T966" s="6" t="s">
        <v>249</v>
      </c>
      <c r="Y966" s="6" t="s">
        <v>3540</v>
      </c>
      <c r="Z966" s="6" t="s">
        <v>3541</v>
      </c>
      <c r="AF966" s="6" t="s">
        <v>194</v>
      </c>
      <c r="AG966" s="6" t="s">
        <v>195</v>
      </c>
    </row>
    <row r="967" spans="1:72" ht="13.5" customHeight="1">
      <c r="A967" s="8" t="str">
        <f>HYPERLINK("http://kyu.snu.ac.kr/sdhj/index.jsp?type=hj/GK14653_00IM0001_076b.jpg","1747_수현내면_076b")</f>
        <v>1747_수현내면_076b</v>
      </c>
      <c r="B967" s="5">
        <v>1747</v>
      </c>
      <c r="C967" s="5" t="s">
        <v>5764</v>
      </c>
      <c r="D967" s="5" t="s">
        <v>5765</v>
      </c>
      <c r="E967" s="5">
        <v>968</v>
      </c>
      <c r="F967" s="6">
        <v>1</v>
      </c>
      <c r="G967" s="6" t="s">
        <v>99</v>
      </c>
      <c r="H967" s="6" t="s">
        <v>100</v>
      </c>
      <c r="I967" s="6">
        <v>21</v>
      </c>
      <c r="L967" s="6">
        <v>3</v>
      </c>
      <c r="M967" s="5" t="s">
        <v>3525</v>
      </c>
      <c r="N967" s="5" t="s">
        <v>3526</v>
      </c>
      <c r="S967" s="6" t="s">
        <v>347</v>
      </c>
      <c r="T967" s="6" t="s">
        <v>312</v>
      </c>
      <c r="W967" s="6" t="s">
        <v>698</v>
      </c>
      <c r="X967" s="6" t="s">
        <v>699</v>
      </c>
      <c r="Y967" s="6" t="s">
        <v>105</v>
      </c>
      <c r="Z967" s="6" t="s">
        <v>106</v>
      </c>
      <c r="AC967" s="6">
        <v>32</v>
      </c>
      <c r="AD967" s="6" t="s">
        <v>107</v>
      </c>
      <c r="AE967" s="6" t="s">
        <v>108</v>
      </c>
    </row>
    <row r="968" spans="1:72" ht="13.5" customHeight="1">
      <c r="A968" s="8" t="str">
        <f>HYPERLINK("http://kyu.snu.ac.kr/sdhj/index.jsp?type=hj/GK14653_00IM0001_076b.jpg","1747_수현내면_076b")</f>
        <v>1747_수현내면_076b</v>
      </c>
      <c r="B968" s="5">
        <v>1747</v>
      </c>
      <c r="C968" s="5" t="s">
        <v>5764</v>
      </c>
      <c r="D968" s="5" t="s">
        <v>5765</v>
      </c>
      <c r="E968" s="5">
        <v>969</v>
      </c>
      <c r="F968" s="6">
        <v>1</v>
      </c>
      <c r="G968" s="6" t="s">
        <v>99</v>
      </c>
      <c r="H968" s="6" t="s">
        <v>100</v>
      </c>
      <c r="I968" s="6">
        <v>21</v>
      </c>
      <c r="L968" s="6">
        <v>3</v>
      </c>
      <c r="M968" s="5" t="s">
        <v>3525</v>
      </c>
      <c r="N968" s="5" t="s">
        <v>3526</v>
      </c>
      <c r="S968" s="6" t="s">
        <v>248</v>
      </c>
      <c r="T968" s="6" t="s">
        <v>249</v>
      </c>
      <c r="U968" s="6" t="s">
        <v>73</v>
      </c>
      <c r="V968" s="6" t="s">
        <v>74</v>
      </c>
      <c r="Y968" s="6" t="s">
        <v>3542</v>
      </c>
      <c r="Z968" s="6" t="s">
        <v>3543</v>
      </c>
      <c r="AC968" s="6">
        <v>43</v>
      </c>
      <c r="AD968" s="6" t="s">
        <v>521</v>
      </c>
      <c r="AE968" s="6" t="s">
        <v>522</v>
      </c>
    </row>
    <row r="969" spans="1:72" ht="13.5" customHeight="1">
      <c r="A969" s="8" t="str">
        <f>HYPERLINK("http://kyu.snu.ac.kr/sdhj/index.jsp?type=hj/GK14653_00IM0001_076b.jpg","1747_수현내면_076b")</f>
        <v>1747_수현내면_076b</v>
      </c>
      <c r="B969" s="5">
        <v>1747</v>
      </c>
      <c r="C969" s="5" t="s">
        <v>5764</v>
      </c>
      <c r="D969" s="5" t="s">
        <v>5765</v>
      </c>
      <c r="E969" s="5">
        <v>970</v>
      </c>
      <c r="F969" s="6">
        <v>1</v>
      </c>
      <c r="G969" s="6" t="s">
        <v>99</v>
      </c>
      <c r="H969" s="6" t="s">
        <v>100</v>
      </c>
      <c r="I969" s="6">
        <v>21</v>
      </c>
      <c r="L969" s="6">
        <v>3</v>
      </c>
      <c r="M969" s="5" t="s">
        <v>3525</v>
      </c>
      <c r="N969" s="5" t="s">
        <v>3526</v>
      </c>
      <c r="S969" s="6" t="s">
        <v>347</v>
      </c>
      <c r="T969" s="6" t="s">
        <v>312</v>
      </c>
      <c r="W969" s="6" t="s">
        <v>2151</v>
      </c>
      <c r="X969" s="6" t="s">
        <v>2152</v>
      </c>
      <c r="Y969" s="6" t="s">
        <v>105</v>
      </c>
      <c r="Z969" s="6" t="s">
        <v>106</v>
      </c>
      <c r="AC969" s="6">
        <v>37</v>
      </c>
      <c r="AD969" s="6" t="s">
        <v>656</v>
      </c>
      <c r="AE969" s="6" t="s">
        <v>657</v>
      </c>
      <c r="AJ969" s="6" t="s">
        <v>109</v>
      </c>
      <c r="AK969" s="6" t="s">
        <v>110</v>
      </c>
      <c r="AL969" s="6" t="s">
        <v>164</v>
      </c>
      <c r="AM969" s="6" t="s">
        <v>5760</v>
      </c>
    </row>
    <row r="970" spans="1:72" ht="13.5" customHeight="1">
      <c r="A970" s="8" t="str">
        <f>HYPERLINK("http://kyu.snu.ac.kr/sdhj/index.jsp?type=hj/GK14653_00IM0001_076b.jpg","1747_수현내면_076b")</f>
        <v>1747_수현내면_076b</v>
      </c>
      <c r="B970" s="5">
        <v>1747</v>
      </c>
      <c r="C970" s="5" t="s">
        <v>5764</v>
      </c>
      <c r="D970" s="5" t="s">
        <v>5765</v>
      </c>
      <c r="E970" s="5">
        <v>971</v>
      </c>
      <c r="F970" s="6">
        <v>1</v>
      </c>
      <c r="G970" s="6" t="s">
        <v>99</v>
      </c>
      <c r="H970" s="6" t="s">
        <v>100</v>
      </c>
      <c r="I970" s="6">
        <v>21</v>
      </c>
      <c r="L970" s="6">
        <v>3</v>
      </c>
      <c r="M970" s="5" t="s">
        <v>3525</v>
      </c>
      <c r="N970" s="5" t="s">
        <v>3526</v>
      </c>
      <c r="S970" s="6" t="s">
        <v>75</v>
      </c>
      <c r="T970" s="6" t="s">
        <v>76</v>
      </c>
      <c r="Y970" s="6" t="s">
        <v>3544</v>
      </c>
      <c r="Z970" s="6" t="s">
        <v>3545</v>
      </c>
      <c r="AC970" s="6">
        <v>9</v>
      </c>
      <c r="AD970" s="6" t="s">
        <v>511</v>
      </c>
      <c r="AE970" s="6" t="s">
        <v>512</v>
      </c>
    </row>
    <row r="971" spans="1:72" ht="13.5" customHeight="1">
      <c r="A971" s="8" t="str">
        <f>HYPERLINK("http://kyu.snu.ac.kr/sdhj/index.jsp?type=hj/GK14653_00IM0001_076b.jpg","1747_수현내면_076b")</f>
        <v>1747_수현내면_076b</v>
      </c>
      <c r="B971" s="5">
        <v>1747</v>
      </c>
      <c r="C971" s="5" t="s">
        <v>5764</v>
      </c>
      <c r="D971" s="5" t="s">
        <v>5765</v>
      </c>
      <c r="E971" s="5">
        <v>972</v>
      </c>
      <c r="F971" s="6">
        <v>1</v>
      </c>
      <c r="G971" s="6" t="s">
        <v>99</v>
      </c>
      <c r="H971" s="6" t="s">
        <v>100</v>
      </c>
      <c r="I971" s="6">
        <v>21</v>
      </c>
      <c r="L971" s="6">
        <v>3</v>
      </c>
      <c r="M971" s="5" t="s">
        <v>3525</v>
      </c>
      <c r="N971" s="5" t="s">
        <v>3526</v>
      </c>
      <c r="S971" s="6" t="s">
        <v>507</v>
      </c>
      <c r="T971" s="6" t="s">
        <v>508</v>
      </c>
      <c r="AC971" s="6">
        <v>8</v>
      </c>
      <c r="AD971" s="6" t="s">
        <v>295</v>
      </c>
      <c r="AE971" s="6" t="s">
        <v>296</v>
      </c>
    </row>
    <row r="972" spans="1:72" ht="13.5" customHeight="1">
      <c r="A972" s="8" t="str">
        <f>HYPERLINK("http://kyu.snu.ac.kr/sdhj/index.jsp?type=hj/GK14653_00IM0001_076b.jpg","1747_수현내면_076b")</f>
        <v>1747_수현내면_076b</v>
      </c>
      <c r="B972" s="5">
        <v>1747</v>
      </c>
      <c r="C972" s="5" t="s">
        <v>5764</v>
      </c>
      <c r="D972" s="5" t="s">
        <v>5765</v>
      </c>
      <c r="E972" s="5">
        <v>973</v>
      </c>
      <c r="F972" s="6">
        <v>1</v>
      </c>
      <c r="G972" s="6" t="s">
        <v>99</v>
      </c>
      <c r="H972" s="6" t="s">
        <v>100</v>
      </c>
      <c r="I972" s="6">
        <v>21</v>
      </c>
      <c r="L972" s="6">
        <v>3</v>
      </c>
      <c r="M972" s="5" t="s">
        <v>3525</v>
      </c>
      <c r="N972" s="5" t="s">
        <v>3526</v>
      </c>
      <c r="T972" s="6" t="s">
        <v>5763</v>
      </c>
      <c r="U972" s="6" t="s">
        <v>137</v>
      </c>
      <c r="V972" s="6" t="s">
        <v>138</v>
      </c>
      <c r="Y972" s="6" t="s">
        <v>3546</v>
      </c>
      <c r="Z972" s="6" t="s">
        <v>6781</v>
      </c>
      <c r="AC972" s="6">
        <v>15</v>
      </c>
      <c r="AD972" s="6" t="s">
        <v>176</v>
      </c>
      <c r="AE972" s="6" t="s">
        <v>177</v>
      </c>
      <c r="BB972" s="6" t="s">
        <v>137</v>
      </c>
      <c r="BC972" s="6" t="s">
        <v>138</v>
      </c>
      <c r="BD972" s="6" t="s">
        <v>1746</v>
      </c>
      <c r="BE972" s="6" t="s">
        <v>6782</v>
      </c>
      <c r="BF972" s="6" t="s">
        <v>5766</v>
      </c>
    </row>
    <row r="973" spans="1:72" ht="13.5" customHeight="1">
      <c r="A973" s="8" t="str">
        <f>HYPERLINK("http://kyu.snu.ac.kr/sdhj/index.jsp?type=hj/GK14653_00IM0001_076b.jpg","1747_수현내면_076b")</f>
        <v>1747_수현내면_076b</v>
      </c>
      <c r="B973" s="5">
        <v>1747</v>
      </c>
      <c r="C973" s="5" t="s">
        <v>5764</v>
      </c>
      <c r="D973" s="5" t="s">
        <v>5765</v>
      </c>
      <c r="E973" s="5">
        <v>974</v>
      </c>
      <c r="F973" s="6">
        <v>1</v>
      </c>
      <c r="G973" s="6" t="s">
        <v>99</v>
      </c>
      <c r="H973" s="6" t="s">
        <v>100</v>
      </c>
      <c r="I973" s="6">
        <v>21</v>
      </c>
      <c r="L973" s="6">
        <v>4</v>
      </c>
      <c r="M973" s="5" t="s">
        <v>3547</v>
      </c>
      <c r="N973" s="5" t="s">
        <v>3548</v>
      </c>
      <c r="T973" s="6" t="s">
        <v>6415</v>
      </c>
      <c r="U973" s="6" t="s">
        <v>73</v>
      </c>
      <c r="V973" s="6" t="s">
        <v>74</v>
      </c>
      <c r="W973" s="6" t="s">
        <v>677</v>
      </c>
      <c r="X973" s="6" t="s">
        <v>6416</v>
      </c>
      <c r="Y973" s="6" t="s">
        <v>3400</v>
      </c>
      <c r="Z973" s="6" t="s">
        <v>3401</v>
      </c>
      <c r="AC973" s="6">
        <v>64</v>
      </c>
      <c r="AD973" s="6" t="s">
        <v>242</v>
      </c>
      <c r="AE973" s="6" t="s">
        <v>243</v>
      </c>
      <c r="AJ973" s="6" t="s">
        <v>33</v>
      </c>
      <c r="AK973" s="6" t="s">
        <v>34</v>
      </c>
      <c r="AL973" s="6" t="s">
        <v>616</v>
      </c>
      <c r="AM973" s="6" t="s">
        <v>617</v>
      </c>
      <c r="AT973" s="6" t="s">
        <v>93</v>
      </c>
      <c r="AU973" s="6" t="s">
        <v>94</v>
      </c>
      <c r="AV973" s="6" t="s">
        <v>3402</v>
      </c>
      <c r="AW973" s="6" t="s">
        <v>3403</v>
      </c>
      <c r="BG973" s="6" t="s">
        <v>93</v>
      </c>
      <c r="BH973" s="6" t="s">
        <v>94</v>
      </c>
      <c r="BI973" s="6" t="s">
        <v>1484</v>
      </c>
      <c r="BJ973" s="6" t="s">
        <v>1485</v>
      </c>
      <c r="BK973" s="6" t="s">
        <v>93</v>
      </c>
      <c r="BL973" s="6" t="s">
        <v>94</v>
      </c>
      <c r="BM973" s="6" t="s">
        <v>1486</v>
      </c>
      <c r="BN973" s="6" t="s">
        <v>1487</v>
      </c>
      <c r="BO973" s="6" t="s">
        <v>3084</v>
      </c>
      <c r="BP973" s="6" t="s">
        <v>3085</v>
      </c>
      <c r="BQ973" s="6" t="s">
        <v>3549</v>
      </c>
      <c r="BR973" s="6" t="s">
        <v>275</v>
      </c>
      <c r="BS973" s="6" t="s">
        <v>276</v>
      </c>
      <c r="BT973" s="6" t="s">
        <v>277</v>
      </c>
    </row>
    <row r="974" spans="1:72" ht="13.5" customHeight="1">
      <c r="A974" s="8" t="str">
        <f>HYPERLINK("http://kyu.snu.ac.kr/sdhj/index.jsp?type=hj/GK14653_00IM0001_076b.jpg","1747_수현내면_076b")</f>
        <v>1747_수현내면_076b</v>
      </c>
      <c r="B974" s="5">
        <v>1747</v>
      </c>
      <c r="C974" s="5" t="s">
        <v>5784</v>
      </c>
      <c r="D974" s="5" t="s">
        <v>5785</v>
      </c>
      <c r="E974" s="5">
        <v>975</v>
      </c>
      <c r="F974" s="6">
        <v>1</v>
      </c>
      <c r="G974" s="6" t="s">
        <v>99</v>
      </c>
      <c r="H974" s="6" t="s">
        <v>100</v>
      </c>
      <c r="I974" s="6">
        <v>21</v>
      </c>
      <c r="L974" s="6">
        <v>4</v>
      </c>
      <c r="M974" s="5" t="s">
        <v>3547</v>
      </c>
      <c r="N974" s="5" t="s">
        <v>3548</v>
      </c>
      <c r="S974" s="6" t="s">
        <v>287</v>
      </c>
      <c r="T974" s="6" t="s">
        <v>288</v>
      </c>
      <c r="AC974" s="6">
        <v>18</v>
      </c>
      <c r="AD974" s="6" t="s">
        <v>202</v>
      </c>
      <c r="AE974" s="6" t="s">
        <v>203</v>
      </c>
    </row>
    <row r="975" spans="1:72" ht="13.5" customHeight="1">
      <c r="A975" s="8" t="str">
        <f>HYPERLINK("http://kyu.snu.ac.kr/sdhj/index.jsp?type=hj/GK14653_00IM0001_076b.jpg","1747_수현내면_076b")</f>
        <v>1747_수현내면_076b</v>
      </c>
      <c r="B975" s="5">
        <v>1747</v>
      </c>
      <c r="C975" s="5" t="s">
        <v>5834</v>
      </c>
      <c r="D975" s="5" t="s">
        <v>5835</v>
      </c>
      <c r="E975" s="5">
        <v>976</v>
      </c>
      <c r="F975" s="6">
        <v>1</v>
      </c>
      <c r="G975" s="6" t="s">
        <v>99</v>
      </c>
      <c r="H975" s="6" t="s">
        <v>100</v>
      </c>
      <c r="I975" s="6">
        <v>21</v>
      </c>
      <c r="L975" s="6">
        <v>4</v>
      </c>
      <c r="M975" s="5" t="s">
        <v>3547</v>
      </c>
      <c r="N975" s="5" t="s">
        <v>3548</v>
      </c>
      <c r="S975" s="6" t="s">
        <v>244</v>
      </c>
      <c r="T975" s="6" t="s">
        <v>245</v>
      </c>
      <c r="AC975" s="6">
        <v>15</v>
      </c>
      <c r="AD975" s="6" t="s">
        <v>435</v>
      </c>
      <c r="AE975" s="6" t="s">
        <v>436</v>
      </c>
    </row>
    <row r="976" spans="1:72" ht="13.5" customHeight="1">
      <c r="A976" s="8" t="str">
        <f>HYPERLINK("http://kyu.snu.ac.kr/sdhj/index.jsp?type=hj/GK14653_00IM0001_076b.jpg","1747_수현내면_076b")</f>
        <v>1747_수현내면_076b</v>
      </c>
      <c r="B976" s="5">
        <v>1747</v>
      </c>
      <c r="C976" s="5" t="s">
        <v>5834</v>
      </c>
      <c r="D976" s="5" t="s">
        <v>5835</v>
      </c>
      <c r="E976" s="5">
        <v>977</v>
      </c>
      <c r="F976" s="6">
        <v>1</v>
      </c>
      <c r="G976" s="6" t="s">
        <v>99</v>
      </c>
      <c r="H976" s="6" t="s">
        <v>100</v>
      </c>
      <c r="I976" s="6">
        <v>21</v>
      </c>
      <c r="L976" s="6">
        <v>4</v>
      </c>
      <c r="M976" s="5" t="s">
        <v>3547</v>
      </c>
      <c r="N976" s="5" t="s">
        <v>3548</v>
      </c>
      <c r="T976" s="6" t="s">
        <v>6419</v>
      </c>
      <c r="U976" s="6" t="s">
        <v>137</v>
      </c>
      <c r="V976" s="6" t="s">
        <v>138</v>
      </c>
      <c r="Y976" s="6" t="s">
        <v>3550</v>
      </c>
      <c r="Z976" s="6" t="s">
        <v>3551</v>
      </c>
      <c r="AC976" s="6">
        <v>28</v>
      </c>
      <c r="AD976" s="6" t="s">
        <v>439</v>
      </c>
      <c r="AE976" s="6" t="s">
        <v>440</v>
      </c>
    </row>
    <row r="977" spans="1:72" ht="13.5" customHeight="1">
      <c r="A977" s="8" t="str">
        <f>HYPERLINK("http://kyu.snu.ac.kr/sdhj/index.jsp?type=hj/GK14653_00IM0001_076b.jpg","1747_수현내면_076b")</f>
        <v>1747_수현내면_076b</v>
      </c>
      <c r="B977" s="5">
        <v>1747</v>
      </c>
      <c r="C977" s="5" t="s">
        <v>5834</v>
      </c>
      <c r="D977" s="5" t="s">
        <v>5835</v>
      </c>
      <c r="E977" s="5">
        <v>978</v>
      </c>
      <c r="F977" s="6">
        <v>1</v>
      </c>
      <c r="G977" s="6" t="s">
        <v>99</v>
      </c>
      <c r="H977" s="6" t="s">
        <v>100</v>
      </c>
      <c r="I977" s="6">
        <v>21</v>
      </c>
      <c r="L977" s="6">
        <v>5</v>
      </c>
      <c r="M977" s="5" t="s">
        <v>3552</v>
      </c>
      <c r="N977" s="5" t="s">
        <v>3553</v>
      </c>
      <c r="T977" s="6" t="s">
        <v>5794</v>
      </c>
      <c r="U977" s="6" t="s">
        <v>331</v>
      </c>
      <c r="V977" s="6" t="s">
        <v>332</v>
      </c>
      <c r="Y977" s="6" t="s">
        <v>3552</v>
      </c>
      <c r="Z977" s="6" t="s">
        <v>3553</v>
      </c>
      <c r="AC977" s="6">
        <v>74</v>
      </c>
      <c r="AD977" s="6" t="s">
        <v>242</v>
      </c>
      <c r="AE977" s="6" t="s">
        <v>243</v>
      </c>
      <c r="AJ977" s="6" t="s">
        <v>33</v>
      </c>
      <c r="AK977" s="6" t="s">
        <v>34</v>
      </c>
      <c r="AL977" s="6" t="s">
        <v>164</v>
      </c>
      <c r="AM977" s="6" t="s">
        <v>5795</v>
      </c>
      <c r="AT977" s="6" t="s">
        <v>338</v>
      </c>
      <c r="AU977" s="6" t="s">
        <v>339</v>
      </c>
      <c r="AV977" s="6" t="s">
        <v>3554</v>
      </c>
      <c r="AW977" s="6" t="s">
        <v>2782</v>
      </c>
      <c r="BG977" s="6" t="s">
        <v>338</v>
      </c>
      <c r="BH977" s="6" t="s">
        <v>339</v>
      </c>
      <c r="BI977" s="6" t="s">
        <v>670</v>
      </c>
      <c r="BJ977" s="6" t="s">
        <v>671</v>
      </c>
      <c r="BK977" s="6" t="s">
        <v>338</v>
      </c>
      <c r="BL977" s="6" t="s">
        <v>339</v>
      </c>
      <c r="BM977" s="6" t="s">
        <v>672</v>
      </c>
      <c r="BN977" s="6" t="s">
        <v>673</v>
      </c>
      <c r="BO977" s="6" t="s">
        <v>338</v>
      </c>
      <c r="BP977" s="6" t="s">
        <v>339</v>
      </c>
      <c r="BQ977" s="6" t="s">
        <v>674</v>
      </c>
      <c r="BR977" s="6" t="s">
        <v>5880</v>
      </c>
      <c r="BS977" s="6" t="s">
        <v>675</v>
      </c>
      <c r="BT977" s="6" t="s">
        <v>676</v>
      </c>
    </row>
    <row r="978" spans="1:72" ht="13.5" customHeight="1">
      <c r="A978" s="8" t="str">
        <f>HYPERLINK("http://kyu.snu.ac.kr/sdhj/index.jsp?type=hj/GK14653_00IM0001_076b.jpg","1747_수현내면_076b")</f>
        <v>1747_수현내면_076b</v>
      </c>
      <c r="B978" s="5">
        <v>1747</v>
      </c>
      <c r="C978" s="5" t="s">
        <v>5881</v>
      </c>
      <c r="D978" s="5" t="s">
        <v>5882</v>
      </c>
      <c r="E978" s="5">
        <v>979</v>
      </c>
      <c r="F978" s="6">
        <v>1</v>
      </c>
      <c r="G978" s="6" t="s">
        <v>99</v>
      </c>
      <c r="H978" s="6" t="s">
        <v>100</v>
      </c>
      <c r="I978" s="6">
        <v>21</v>
      </c>
      <c r="L978" s="6">
        <v>5</v>
      </c>
      <c r="M978" s="5" t="s">
        <v>3552</v>
      </c>
      <c r="N978" s="5" t="s">
        <v>3553</v>
      </c>
      <c r="S978" s="6" t="s">
        <v>101</v>
      </c>
      <c r="T978" s="6" t="s">
        <v>102</v>
      </c>
      <c r="U978" s="6" t="s">
        <v>323</v>
      </c>
      <c r="V978" s="6" t="s">
        <v>324</v>
      </c>
      <c r="Y978" s="6" t="s">
        <v>2237</v>
      </c>
      <c r="Z978" s="6" t="s">
        <v>2238</v>
      </c>
      <c r="AC978" s="6">
        <v>70</v>
      </c>
      <c r="AD978" s="6" t="s">
        <v>206</v>
      </c>
      <c r="AE978" s="6" t="s">
        <v>207</v>
      </c>
      <c r="AN978" s="6" t="s">
        <v>311</v>
      </c>
      <c r="AO978" s="6" t="s">
        <v>312</v>
      </c>
      <c r="AR978" s="6" t="s">
        <v>1778</v>
      </c>
      <c r="AS978" s="6" t="s">
        <v>1779</v>
      </c>
      <c r="AT978" s="6" t="s">
        <v>335</v>
      </c>
      <c r="AU978" s="6" t="s">
        <v>6783</v>
      </c>
      <c r="AV978" s="6" t="s">
        <v>876</v>
      </c>
      <c r="AW978" s="6" t="s">
        <v>877</v>
      </c>
      <c r="BG978" s="6" t="s">
        <v>335</v>
      </c>
      <c r="BH978" s="6" t="s">
        <v>6783</v>
      </c>
      <c r="BI978" s="6" t="s">
        <v>3555</v>
      </c>
      <c r="BJ978" s="6" t="s">
        <v>3556</v>
      </c>
      <c r="BK978" s="6" t="s">
        <v>335</v>
      </c>
      <c r="BL978" s="6" t="s">
        <v>6783</v>
      </c>
      <c r="BM978" s="6" t="s">
        <v>3557</v>
      </c>
      <c r="BN978" s="6" t="s">
        <v>3558</v>
      </c>
      <c r="BO978" s="6" t="s">
        <v>331</v>
      </c>
      <c r="BP978" s="6" t="s">
        <v>332</v>
      </c>
      <c r="BQ978" s="6" t="s">
        <v>1580</v>
      </c>
      <c r="BR978" s="6" t="s">
        <v>1581</v>
      </c>
      <c r="BS978" s="6" t="s">
        <v>675</v>
      </c>
      <c r="BT978" s="6" t="s">
        <v>676</v>
      </c>
    </row>
    <row r="979" spans="1:72" ht="13.5" customHeight="1">
      <c r="A979" s="8" t="str">
        <f>HYPERLINK("http://kyu.snu.ac.kr/sdhj/index.jsp?type=hj/GK14653_00IM0001_076b.jpg","1747_수현내면_076b")</f>
        <v>1747_수현내면_076b</v>
      </c>
      <c r="B979" s="5">
        <v>1747</v>
      </c>
      <c r="C979" s="5" t="s">
        <v>5904</v>
      </c>
      <c r="D979" s="5" t="s">
        <v>5905</v>
      </c>
      <c r="E979" s="5">
        <v>980</v>
      </c>
      <c r="F979" s="6">
        <v>1</v>
      </c>
      <c r="G979" s="6" t="s">
        <v>99</v>
      </c>
      <c r="H979" s="6" t="s">
        <v>100</v>
      </c>
      <c r="I979" s="6">
        <v>21</v>
      </c>
      <c r="L979" s="6">
        <v>5</v>
      </c>
      <c r="M979" s="5" t="s">
        <v>3552</v>
      </c>
      <c r="N979" s="5" t="s">
        <v>3553</v>
      </c>
      <c r="S979" s="6" t="s">
        <v>244</v>
      </c>
      <c r="T979" s="6" t="s">
        <v>245</v>
      </c>
      <c r="Y979" s="6" t="s">
        <v>3559</v>
      </c>
      <c r="Z979" s="6" t="s">
        <v>3560</v>
      </c>
      <c r="AF979" s="6" t="s">
        <v>194</v>
      </c>
      <c r="AG979" s="6" t="s">
        <v>195</v>
      </c>
    </row>
    <row r="980" spans="1:72" ht="13.5" customHeight="1">
      <c r="A980" s="8" t="str">
        <f>HYPERLINK("http://kyu.snu.ac.kr/sdhj/index.jsp?type=hj/GK14653_00IM0001_076b.jpg","1747_수현내면_076b")</f>
        <v>1747_수현내면_076b</v>
      </c>
      <c r="B980" s="5">
        <v>1747</v>
      </c>
      <c r="C980" s="5" t="s">
        <v>5803</v>
      </c>
      <c r="D980" s="5" t="s">
        <v>5804</v>
      </c>
      <c r="E980" s="5">
        <v>981</v>
      </c>
      <c r="F980" s="6">
        <v>1</v>
      </c>
      <c r="G980" s="6" t="s">
        <v>99</v>
      </c>
      <c r="H980" s="6" t="s">
        <v>100</v>
      </c>
      <c r="I980" s="6">
        <v>21</v>
      </c>
      <c r="L980" s="6">
        <v>5</v>
      </c>
      <c r="M980" s="5" t="s">
        <v>3552</v>
      </c>
      <c r="N980" s="5" t="s">
        <v>3553</v>
      </c>
      <c r="S980" s="6" t="s">
        <v>347</v>
      </c>
      <c r="T980" s="6" t="s">
        <v>312</v>
      </c>
      <c r="Y980" s="6" t="s">
        <v>349</v>
      </c>
      <c r="Z980" s="6" t="s">
        <v>350</v>
      </c>
      <c r="AC980" s="6">
        <v>34</v>
      </c>
      <c r="AD980" s="6" t="s">
        <v>726</v>
      </c>
      <c r="AE980" s="6" t="s">
        <v>727</v>
      </c>
    </row>
    <row r="981" spans="1:72" ht="13.5" customHeight="1">
      <c r="A981" s="8" t="str">
        <f>HYPERLINK("http://kyu.snu.ac.kr/sdhj/index.jsp?type=hj/GK14653_00IM0001_076b.jpg","1747_수현내면_076b")</f>
        <v>1747_수현내면_076b</v>
      </c>
      <c r="B981" s="5">
        <v>1747</v>
      </c>
      <c r="C981" s="5" t="s">
        <v>5803</v>
      </c>
      <c r="D981" s="5" t="s">
        <v>5804</v>
      </c>
      <c r="E981" s="5">
        <v>982</v>
      </c>
      <c r="F981" s="6">
        <v>1</v>
      </c>
      <c r="G981" s="6" t="s">
        <v>99</v>
      </c>
      <c r="H981" s="6" t="s">
        <v>100</v>
      </c>
      <c r="I981" s="6">
        <v>21</v>
      </c>
      <c r="L981" s="6">
        <v>5</v>
      </c>
      <c r="M981" s="5" t="s">
        <v>3552</v>
      </c>
      <c r="N981" s="5" t="s">
        <v>3553</v>
      </c>
      <c r="S981" s="6" t="s">
        <v>507</v>
      </c>
      <c r="T981" s="6" t="s">
        <v>508</v>
      </c>
      <c r="Y981" s="6" t="s">
        <v>3368</v>
      </c>
      <c r="Z981" s="6" t="s">
        <v>1299</v>
      </c>
      <c r="AC981" s="6">
        <v>8</v>
      </c>
      <c r="AD981" s="6" t="s">
        <v>295</v>
      </c>
      <c r="AE981" s="6" t="s">
        <v>296</v>
      </c>
    </row>
    <row r="982" spans="1:72" ht="13.5" customHeight="1">
      <c r="A982" s="8" t="str">
        <f>HYPERLINK("http://kyu.snu.ac.kr/sdhj/index.jsp?type=hj/GK14653_00IM0001_076b.jpg","1747_수현내면_076b")</f>
        <v>1747_수현내면_076b</v>
      </c>
      <c r="B982" s="5">
        <v>1747</v>
      </c>
      <c r="C982" s="5" t="s">
        <v>5803</v>
      </c>
      <c r="D982" s="5" t="s">
        <v>5804</v>
      </c>
      <c r="E982" s="5">
        <v>983</v>
      </c>
      <c r="F982" s="6">
        <v>1</v>
      </c>
      <c r="G982" s="6" t="s">
        <v>99</v>
      </c>
      <c r="H982" s="6" t="s">
        <v>100</v>
      </c>
      <c r="I982" s="6">
        <v>21</v>
      </c>
      <c r="L982" s="6">
        <v>5</v>
      </c>
      <c r="M982" s="5" t="s">
        <v>3552</v>
      </c>
      <c r="N982" s="5" t="s">
        <v>3553</v>
      </c>
      <c r="S982" s="6" t="s">
        <v>244</v>
      </c>
      <c r="T982" s="6" t="s">
        <v>245</v>
      </c>
      <c r="Y982" s="6" t="s">
        <v>1810</v>
      </c>
      <c r="Z982" s="6" t="s">
        <v>1811</v>
      </c>
      <c r="AC982" s="6">
        <v>4</v>
      </c>
      <c r="AD982" s="6" t="s">
        <v>391</v>
      </c>
      <c r="AE982" s="6" t="s">
        <v>392</v>
      </c>
    </row>
    <row r="983" spans="1:72" ht="13.5" customHeight="1">
      <c r="A983" s="8" t="str">
        <f>HYPERLINK("http://kyu.snu.ac.kr/sdhj/index.jsp?type=hj/GK14653_00IM0001_076b.jpg","1747_수현내면_076b")</f>
        <v>1747_수현내면_076b</v>
      </c>
      <c r="B983" s="5">
        <v>1747</v>
      </c>
      <c r="C983" s="5" t="s">
        <v>5803</v>
      </c>
      <c r="D983" s="5" t="s">
        <v>5804</v>
      </c>
      <c r="E983" s="5">
        <v>984</v>
      </c>
      <c r="F983" s="6">
        <v>1</v>
      </c>
      <c r="G983" s="6" t="s">
        <v>99</v>
      </c>
      <c r="H983" s="6" t="s">
        <v>100</v>
      </c>
      <c r="I983" s="6">
        <v>22</v>
      </c>
      <c r="J983" s="6" t="s">
        <v>3561</v>
      </c>
      <c r="K983" s="6" t="s">
        <v>6784</v>
      </c>
      <c r="L983" s="6">
        <v>1</v>
      </c>
      <c r="M983" s="5" t="s">
        <v>3561</v>
      </c>
      <c r="N983" s="5" t="s">
        <v>3562</v>
      </c>
      <c r="O983" s="6" t="s">
        <v>12</v>
      </c>
      <c r="P983" s="6" t="s">
        <v>13</v>
      </c>
      <c r="T983" s="6" t="s">
        <v>6315</v>
      </c>
      <c r="U983" s="6" t="s">
        <v>3563</v>
      </c>
      <c r="V983" s="6" t="s">
        <v>6785</v>
      </c>
      <c r="W983" s="6" t="s">
        <v>3564</v>
      </c>
      <c r="X983" s="6" t="s">
        <v>6786</v>
      </c>
      <c r="Y983" s="6" t="s">
        <v>3565</v>
      </c>
      <c r="Z983" s="6" t="s">
        <v>3566</v>
      </c>
      <c r="AC983" s="6">
        <v>55</v>
      </c>
      <c r="AD983" s="6" t="s">
        <v>866</v>
      </c>
      <c r="AE983" s="6" t="s">
        <v>867</v>
      </c>
      <c r="AJ983" s="6" t="s">
        <v>33</v>
      </c>
      <c r="AK983" s="6" t="s">
        <v>34</v>
      </c>
      <c r="AL983" s="6" t="s">
        <v>3567</v>
      </c>
      <c r="AM983" s="6" t="s">
        <v>3568</v>
      </c>
      <c r="AV983" s="6" t="s">
        <v>1523</v>
      </c>
      <c r="AW983" s="6" t="s">
        <v>1524</v>
      </c>
      <c r="BG983" s="6" t="s">
        <v>3084</v>
      </c>
      <c r="BH983" s="6" t="s">
        <v>3085</v>
      </c>
      <c r="BI983" s="6" t="s">
        <v>1525</v>
      </c>
      <c r="BJ983" s="6" t="s">
        <v>1526</v>
      </c>
      <c r="BK983" s="6" t="s">
        <v>2508</v>
      </c>
      <c r="BL983" s="6" t="s">
        <v>2509</v>
      </c>
      <c r="BM983" s="6" t="s">
        <v>1527</v>
      </c>
      <c r="BN983" s="6" t="s">
        <v>1528</v>
      </c>
      <c r="BO983" s="6" t="s">
        <v>2508</v>
      </c>
      <c r="BP983" s="6" t="s">
        <v>2509</v>
      </c>
      <c r="BQ983" s="6" t="s">
        <v>3569</v>
      </c>
      <c r="BR983" s="6" t="s">
        <v>3570</v>
      </c>
      <c r="BS983" s="6" t="s">
        <v>3571</v>
      </c>
      <c r="BT983" s="6" t="s">
        <v>3572</v>
      </c>
    </row>
    <row r="984" spans="1:72" ht="13.5" customHeight="1">
      <c r="A984" s="8" t="str">
        <f>HYPERLINK("http://kyu.snu.ac.kr/sdhj/index.jsp?type=hj/GK14653_00IM0001_076b.jpg","1747_수현내면_076b")</f>
        <v>1747_수현내면_076b</v>
      </c>
      <c r="B984" s="5">
        <v>1747</v>
      </c>
      <c r="C984" s="5" t="s">
        <v>5869</v>
      </c>
      <c r="D984" s="5" t="s">
        <v>5870</v>
      </c>
      <c r="E984" s="5">
        <v>985</v>
      </c>
      <c r="F984" s="6">
        <v>1</v>
      </c>
      <c r="G984" s="6" t="s">
        <v>99</v>
      </c>
      <c r="H984" s="6" t="s">
        <v>100</v>
      </c>
      <c r="I984" s="6">
        <v>22</v>
      </c>
      <c r="L984" s="6">
        <v>1</v>
      </c>
      <c r="M984" s="5" t="s">
        <v>3561</v>
      </c>
      <c r="N984" s="5" t="s">
        <v>3562</v>
      </c>
      <c r="S984" s="6" t="s">
        <v>101</v>
      </c>
      <c r="T984" s="6" t="s">
        <v>102</v>
      </c>
      <c r="W984" s="6" t="s">
        <v>163</v>
      </c>
      <c r="X984" s="6" t="s">
        <v>6787</v>
      </c>
      <c r="Y984" s="6" t="s">
        <v>349</v>
      </c>
      <c r="Z984" s="6" t="s">
        <v>350</v>
      </c>
      <c r="AC984" s="6">
        <v>49</v>
      </c>
      <c r="AD984" s="6" t="s">
        <v>224</v>
      </c>
      <c r="AE984" s="6" t="s">
        <v>225</v>
      </c>
      <c r="AJ984" s="6" t="s">
        <v>33</v>
      </c>
      <c r="AK984" s="6" t="s">
        <v>34</v>
      </c>
      <c r="AL984" s="6" t="s">
        <v>164</v>
      </c>
      <c r="AM984" s="6" t="s">
        <v>6788</v>
      </c>
      <c r="AT984" s="6" t="s">
        <v>2508</v>
      </c>
      <c r="AU984" s="6" t="s">
        <v>2509</v>
      </c>
      <c r="AV984" s="6" t="s">
        <v>3573</v>
      </c>
      <c r="AW984" s="6" t="s">
        <v>3574</v>
      </c>
      <c r="BG984" s="6" t="s">
        <v>3575</v>
      </c>
      <c r="BH984" s="6" t="s">
        <v>3576</v>
      </c>
      <c r="BI984" s="6" t="s">
        <v>3577</v>
      </c>
      <c r="BJ984" s="6" t="s">
        <v>3578</v>
      </c>
      <c r="BK984" s="6" t="s">
        <v>589</v>
      </c>
      <c r="BL984" s="6" t="s">
        <v>590</v>
      </c>
      <c r="BM984" s="6" t="s">
        <v>3579</v>
      </c>
      <c r="BN984" s="6" t="s">
        <v>3580</v>
      </c>
      <c r="BO984" s="6" t="s">
        <v>589</v>
      </c>
      <c r="BP984" s="6" t="s">
        <v>590</v>
      </c>
      <c r="BQ984" s="6" t="s">
        <v>502</v>
      </c>
      <c r="BR984" s="6" t="s">
        <v>499</v>
      </c>
    </row>
    <row r="985" spans="1:72" ht="13.5" customHeight="1">
      <c r="A985" s="8" t="str">
        <f>HYPERLINK("http://kyu.snu.ac.kr/sdhj/index.jsp?type=hj/GK14653_00IM0001_076b.jpg","1747_수현내면_076b")</f>
        <v>1747_수현내면_076b</v>
      </c>
      <c r="B985" s="5">
        <v>1747</v>
      </c>
      <c r="C985" s="5" t="s">
        <v>6471</v>
      </c>
      <c r="D985" s="5" t="s">
        <v>6472</v>
      </c>
      <c r="E985" s="5">
        <v>986</v>
      </c>
      <c r="F985" s="6">
        <v>1</v>
      </c>
      <c r="G985" s="6" t="s">
        <v>99</v>
      </c>
      <c r="H985" s="6" t="s">
        <v>100</v>
      </c>
      <c r="I985" s="6">
        <v>22</v>
      </c>
      <c r="L985" s="6">
        <v>1</v>
      </c>
      <c r="M985" s="5" t="s">
        <v>3561</v>
      </c>
      <c r="N985" s="5" t="s">
        <v>3562</v>
      </c>
      <c r="S985" s="6" t="s">
        <v>238</v>
      </c>
      <c r="T985" s="6" t="s">
        <v>239</v>
      </c>
      <c r="U985" s="6" t="s">
        <v>3575</v>
      </c>
      <c r="V985" s="6" t="s">
        <v>3576</v>
      </c>
      <c r="Y985" s="6" t="s">
        <v>3581</v>
      </c>
      <c r="Z985" s="6" t="s">
        <v>3582</v>
      </c>
      <c r="AC985" s="6">
        <v>15</v>
      </c>
      <c r="AD985" s="6" t="s">
        <v>188</v>
      </c>
      <c r="AE985" s="6" t="s">
        <v>189</v>
      </c>
    </row>
    <row r="986" spans="1:72" ht="13.5" customHeight="1">
      <c r="A986" s="8" t="str">
        <f>HYPERLINK("http://kyu.snu.ac.kr/sdhj/index.jsp?type=hj/GK14653_00IM0001_076b.jpg","1747_수현내면_076b")</f>
        <v>1747_수현내면_076b</v>
      </c>
      <c r="B986" s="5">
        <v>1747</v>
      </c>
      <c r="C986" s="5" t="s">
        <v>6471</v>
      </c>
      <c r="D986" s="5" t="s">
        <v>6472</v>
      </c>
      <c r="E986" s="5">
        <v>987</v>
      </c>
      <c r="F986" s="6">
        <v>1</v>
      </c>
      <c r="G986" s="6" t="s">
        <v>99</v>
      </c>
      <c r="H986" s="6" t="s">
        <v>100</v>
      </c>
      <c r="I986" s="6">
        <v>22</v>
      </c>
      <c r="L986" s="6">
        <v>1</v>
      </c>
      <c r="M986" s="5" t="s">
        <v>3561</v>
      </c>
      <c r="N986" s="5" t="s">
        <v>3562</v>
      </c>
      <c r="S986" s="6" t="s">
        <v>244</v>
      </c>
      <c r="T986" s="6" t="s">
        <v>245</v>
      </c>
      <c r="AC986" s="6">
        <v>24</v>
      </c>
      <c r="AD986" s="6" t="s">
        <v>242</v>
      </c>
      <c r="AE986" s="6" t="s">
        <v>243</v>
      </c>
    </row>
    <row r="987" spans="1:72" ht="13.5" customHeight="1">
      <c r="A987" s="8" t="str">
        <f>HYPERLINK("http://kyu.snu.ac.kr/sdhj/index.jsp?type=hj/GK14653_00IM0001_076b.jpg","1747_수현내면_076b")</f>
        <v>1747_수현내면_076b</v>
      </c>
      <c r="B987" s="5">
        <v>1747</v>
      </c>
      <c r="C987" s="5" t="s">
        <v>6471</v>
      </c>
      <c r="D987" s="5" t="s">
        <v>6472</v>
      </c>
      <c r="E987" s="5">
        <v>988</v>
      </c>
      <c r="F987" s="6">
        <v>1</v>
      </c>
      <c r="G987" s="6" t="s">
        <v>99</v>
      </c>
      <c r="H987" s="6" t="s">
        <v>100</v>
      </c>
      <c r="I987" s="6">
        <v>22</v>
      </c>
      <c r="L987" s="6">
        <v>1</v>
      </c>
      <c r="M987" s="5" t="s">
        <v>3561</v>
      </c>
      <c r="N987" s="5" t="s">
        <v>3562</v>
      </c>
      <c r="S987" s="6" t="s">
        <v>244</v>
      </c>
      <c r="T987" s="6" t="s">
        <v>245</v>
      </c>
      <c r="Y987" s="6" t="s">
        <v>349</v>
      </c>
      <c r="Z987" s="6" t="s">
        <v>350</v>
      </c>
      <c r="AC987" s="6">
        <v>2</v>
      </c>
      <c r="AD987" s="6" t="s">
        <v>246</v>
      </c>
      <c r="AE987" s="6" t="s">
        <v>247</v>
      </c>
    </row>
    <row r="988" spans="1:72" ht="13.5" customHeight="1">
      <c r="A988" s="8" t="str">
        <f>HYPERLINK("http://kyu.snu.ac.kr/sdhj/index.jsp?type=hj/GK14653_00IM0001_076b.jpg","1747_수현내면_076b")</f>
        <v>1747_수현내면_076b</v>
      </c>
      <c r="B988" s="5">
        <v>1747</v>
      </c>
      <c r="C988" s="5" t="s">
        <v>6471</v>
      </c>
      <c r="D988" s="5" t="s">
        <v>6472</v>
      </c>
      <c r="E988" s="5">
        <v>989</v>
      </c>
      <c r="F988" s="6">
        <v>1</v>
      </c>
      <c r="G988" s="6" t="s">
        <v>99</v>
      </c>
      <c r="H988" s="6" t="s">
        <v>100</v>
      </c>
      <c r="I988" s="6">
        <v>22</v>
      </c>
      <c r="L988" s="6">
        <v>1</v>
      </c>
      <c r="M988" s="5" t="s">
        <v>3561</v>
      </c>
      <c r="N988" s="5" t="s">
        <v>3562</v>
      </c>
      <c r="S988" s="6" t="s">
        <v>648</v>
      </c>
      <c r="T988" s="6" t="s">
        <v>649</v>
      </c>
      <c r="Y988" s="6" t="s">
        <v>349</v>
      </c>
      <c r="Z988" s="6" t="s">
        <v>350</v>
      </c>
      <c r="AC988" s="6">
        <v>60</v>
      </c>
      <c r="AD988" s="6" t="s">
        <v>403</v>
      </c>
      <c r="AE988" s="6" t="s">
        <v>404</v>
      </c>
    </row>
    <row r="989" spans="1:72" ht="13.5" customHeight="1">
      <c r="A989" s="8" t="str">
        <f>HYPERLINK("http://kyu.snu.ac.kr/sdhj/index.jsp?type=hj/GK14653_00IM0001_076b.jpg","1747_수현내면_076b")</f>
        <v>1747_수현내면_076b</v>
      </c>
      <c r="B989" s="5">
        <v>1747</v>
      </c>
      <c r="C989" s="5" t="s">
        <v>6471</v>
      </c>
      <c r="D989" s="5" t="s">
        <v>6472</v>
      </c>
      <c r="E989" s="5">
        <v>990</v>
      </c>
      <c r="F989" s="6">
        <v>1</v>
      </c>
      <c r="G989" s="6" t="s">
        <v>99</v>
      </c>
      <c r="H989" s="6" t="s">
        <v>100</v>
      </c>
      <c r="I989" s="6">
        <v>22</v>
      </c>
      <c r="L989" s="6">
        <v>2</v>
      </c>
      <c r="M989" s="5" t="s">
        <v>3583</v>
      </c>
      <c r="N989" s="5" t="s">
        <v>3584</v>
      </c>
      <c r="T989" s="6" t="s">
        <v>5911</v>
      </c>
      <c r="U989" s="6" t="s">
        <v>73</v>
      </c>
      <c r="V989" s="6" t="s">
        <v>74</v>
      </c>
      <c r="W989" s="6" t="s">
        <v>3585</v>
      </c>
      <c r="X989" s="6" t="s">
        <v>6789</v>
      </c>
      <c r="Y989" s="6" t="s">
        <v>3586</v>
      </c>
      <c r="Z989" s="6" t="s">
        <v>3587</v>
      </c>
      <c r="AC989" s="6">
        <v>52</v>
      </c>
      <c r="AD989" s="6" t="s">
        <v>898</v>
      </c>
      <c r="AE989" s="6" t="s">
        <v>899</v>
      </c>
      <c r="AJ989" s="6" t="s">
        <v>33</v>
      </c>
      <c r="AK989" s="6" t="s">
        <v>34</v>
      </c>
      <c r="AL989" s="6" t="s">
        <v>1141</v>
      </c>
      <c r="AM989" s="6" t="s">
        <v>1142</v>
      </c>
      <c r="AT989" s="6" t="s">
        <v>93</v>
      </c>
      <c r="AU989" s="6" t="s">
        <v>94</v>
      </c>
      <c r="AV989" s="6" t="s">
        <v>3588</v>
      </c>
      <c r="AW989" s="6" t="s">
        <v>6790</v>
      </c>
      <c r="BG989" s="6" t="s">
        <v>6791</v>
      </c>
      <c r="BH989" s="6" t="s">
        <v>6792</v>
      </c>
      <c r="BI989" s="6" t="s">
        <v>6793</v>
      </c>
      <c r="BJ989" s="6" t="s">
        <v>2309</v>
      </c>
      <c r="BK989" s="6" t="s">
        <v>3589</v>
      </c>
      <c r="BL989" s="6" t="s">
        <v>3590</v>
      </c>
      <c r="BM989" s="6" t="s">
        <v>3591</v>
      </c>
      <c r="BN989" s="6" t="s">
        <v>3592</v>
      </c>
      <c r="BO989" s="6" t="s">
        <v>157</v>
      </c>
      <c r="BP989" s="6" t="s">
        <v>6794</v>
      </c>
      <c r="BQ989" s="6" t="s">
        <v>3593</v>
      </c>
      <c r="BR989" s="6" t="s">
        <v>6795</v>
      </c>
      <c r="BS989" s="6" t="s">
        <v>675</v>
      </c>
      <c r="BT989" s="6" t="s">
        <v>676</v>
      </c>
    </row>
    <row r="990" spans="1:72" ht="13.5" customHeight="1">
      <c r="A990" s="8" t="str">
        <f>HYPERLINK("http://kyu.snu.ac.kr/sdhj/index.jsp?type=hj/GK14653_00IM0001_076b.jpg","1747_수현내면_076b")</f>
        <v>1747_수현내면_076b</v>
      </c>
      <c r="B990" s="5">
        <v>1747</v>
      </c>
      <c r="C990" s="5" t="s">
        <v>6796</v>
      </c>
      <c r="D990" s="5" t="s">
        <v>6797</v>
      </c>
      <c r="E990" s="5">
        <v>991</v>
      </c>
      <c r="F990" s="6">
        <v>1</v>
      </c>
      <c r="G990" s="6" t="s">
        <v>99</v>
      </c>
      <c r="H990" s="6" t="s">
        <v>100</v>
      </c>
      <c r="I990" s="6">
        <v>22</v>
      </c>
      <c r="L990" s="6">
        <v>2</v>
      </c>
      <c r="M990" s="5" t="s">
        <v>3583</v>
      </c>
      <c r="N990" s="5" t="s">
        <v>3584</v>
      </c>
      <c r="S990" s="6" t="s">
        <v>238</v>
      </c>
      <c r="T990" s="6" t="s">
        <v>239</v>
      </c>
      <c r="U990" s="6" t="s">
        <v>73</v>
      </c>
      <c r="V990" s="6" t="s">
        <v>74</v>
      </c>
      <c r="Y990" s="6" t="s">
        <v>3594</v>
      </c>
      <c r="Z990" s="6" t="s">
        <v>3595</v>
      </c>
      <c r="AC990" s="6">
        <v>21</v>
      </c>
      <c r="AD990" s="6" t="s">
        <v>127</v>
      </c>
      <c r="AE990" s="6" t="s">
        <v>128</v>
      </c>
    </row>
    <row r="991" spans="1:72" ht="13.5" customHeight="1">
      <c r="A991" s="8" t="str">
        <f>HYPERLINK("http://kyu.snu.ac.kr/sdhj/index.jsp?type=hj/GK14653_00IM0001_076b.jpg","1747_수현내면_076b")</f>
        <v>1747_수현내면_076b</v>
      </c>
      <c r="B991" s="5">
        <v>1747</v>
      </c>
      <c r="C991" s="5" t="s">
        <v>5916</v>
      </c>
      <c r="D991" s="5" t="s">
        <v>5917</v>
      </c>
      <c r="E991" s="5">
        <v>992</v>
      </c>
      <c r="F991" s="6">
        <v>1</v>
      </c>
      <c r="G991" s="6" t="s">
        <v>99</v>
      </c>
      <c r="H991" s="6" t="s">
        <v>100</v>
      </c>
      <c r="I991" s="6">
        <v>22</v>
      </c>
      <c r="L991" s="6">
        <v>2</v>
      </c>
      <c r="M991" s="5" t="s">
        <v>3583</v>
      </c>
      <c r="N991" s="5" t="s">
        <v>3584</v>
      </c>
      <c r="S991" s="6" t="s">
        <v>347</v>
      </c>
      <c r="T991" s="6" t="s">
        <v>312</v>
      </c>
      <c r="W991" s="6" t="s">
        <v>75</v>
      </c>
      <c r="X991" s="6" t="s">
        <v>76</v>
      </c>
      <c r="Y991" s="6" t="s">
        <v>105</v>
      </c>
      <c r="Z991" s="6" t="s">
        <v>106</v>
      </c>
      <c r="AC991" s="6">
        <v>28</v>
      </c>
      <c r="AD991" s="6" t="s">
        <v>573</v>
      </c>
      <c r="AE991" s="6" t="s">
        <v>574</v>
      </c>
    </row>
    <row r="992" spans="1:72" ht="13.5" customHeight="1">
      <c r="A992" s="8" t="str">
        <f>HYPERLINK("http://kyu.snu.ac.kr/sdhj/index.jsp?type=hj/GK14653_00IM0001_076b.jpg","1747_수현내면_076b")</f>
        <v>1747_수현내면_076b</v>
      </c>
      <c r="B992" s="5">
        <v>1747</v>
      </c>
      <c r="C992" s="5" t="s">
        <v>5916</v>
      </c>
      <c r="D992" s="5" t="s">
        <v>5917</v>
      </c>
      <c r="E992" s="5">
        <v>993</v>
      </c>
      <c r="F992" s="6">
        <v>1</v>
      </c>
      <c r="G992" s="6" t="s">
        <v>99</v>
      </c>
      <c r="H992" s="6" t="s">
        <v>100</v>
      </c>
      <c r="I992" s="6">
        <v>22</v>
      </c>
      <c r="L992" s="6">
        <v>2</v>
      </c>
      <c r="M992" s="5" t="s">
        <v>3583</v>
      </c>
      <c r="N992" s="5" t="s">
        <v>3584</v>
      </c>
      <c r="S992" s="6" t="s">
        <v>248</v>
      </c>
      <c r="T992" s="6" t="s">
        <v>249</v>
      </c>
      <c r="U992" s="6" t="s">
        <v>73</v>
      </c>
      <c r="V992" s="6" t="s">
        <v>74</v>
      </c>
      <c r="Y992" s="6" t="s">
        <v>3596</v>
      </c>
      <c r="Z992" s="6" t="s">
        <v>3597</v>
      </c>
      <c r="AC992" s="6">
        <v>19</v>
      </c>
      <c r="AD992" s="6" t="s">
        <v>1087</v>
      </c>
      <c r="AE992" s="6" t="s">
        <v>1088</v>
      </c>
    </row>
    <row r="993" spans="1:72" ht="13.5" customHeight="1">
      <c r="A993" s="8" t="str">
        <f>HYPERLINK("http://kyu.snu.ac.kr/sdhj/index.jsp?type=hj/GK14653_00IM0001_076b.jpg","1747_수현내면_076b")</f>
        <v>1747_수현내면_076b</v>
      </c>
      <c r="B993" s="5">
        <v>1747</v>
      </c>
      <c r="C993" s="5" t="s">
        <v>5916</v>
      </c>
      <c r="D993" s="5" t="s">
        <v>5917</v>
      </c>
      <c r="E993" s="5">
        <v>994</v>
      </c>
      <c r="F993" s="6">
        <v>1</v>
      </c>
      <c r="G993" s="6" t="s">
        <v>99</v>
      </c>
      <c r="H993" s="6" t="s">
        <v>100</v>
      </c>
      <c r="I993" s="6">
        <v>22</v>
      </c>
      <c r="L993" s="6">
        <v>2</v>
      </c>
      <c r="M993" s="5" t="s">
        <v>3583</v>
      </c>
      <c r="N993" s="5" t="s">
        <v>3584</v>
      </c>
      <c r="T993" s="6" t="s">
        <v>5928</v>
      </c>
      <c r="U993" s="6" t="s">
        <v>137</v>
      </c>
      <c r="V993" s="6" t="s">
        <v>138</v>
      </c>
      <c r="Y993" s="6" t="s">
        <v>1303</v>
      </c>
      <c r="Z993" s="6" t="s">
        <v>1304</v>
      </c>
      <c r="AC993" s="6">
        <v>35</v>
      </c>
      <c r="AD993" s="6" t="s">
        <v>79</v>
      </c>
      <c r="AE993" s="6" t="s">
        <v>80</v>
      </c>
      <c r="BB993" s="6" t="s">
        <v>137</v>
      </c>
      <c r="BC993" s="6" t="s">
        <v>138</v>
      </c>
      <c r="BD993" s="6" t="s">
        <v>3598</v>
      </c>
      <c r="BE993" s="6" t="s">
        <v>3599</v>
      </c>
      <c r="BF993" s="6" t="s">
        <v>6484</v>
      </c>
    </row>
    <row r="994" spans="1:72" ht="13.5" customHeight="1">
      <c r="A994" s="8" t="str">
        <f>HYPERLINK("http://kyu.snu.ac.kr/sdhj/index.jsp?type=hj/GK14653_00IM0001_076b.jpg","1747_수현내면_076b")</f>
        <v>1747_수현내면_076b</v>
      </c>
      <c r="B994" s="5">
        <v>1747</v>
      </c>
      <c r="C994" s="5" t="s">
        <v>5916</v>
      </c>
      <c r="D994" s="5" t="s">
        <v>5917</v>
      </c>
      <c r="E994" s="5">
        <v>995</v>
      </c>
      <c r="F994" s="6">
        <v>1</v>
      </c>
      <c r="G994" s="6" t="s">
        <v>99</v>
      </c>
      <c r="H994" s="6" t="s">
        <v>100</v>
      </c>
      <c r="I994" s="6">
        <v>22</v>
      </c>
      <c r="L994" s="6">
        <v>3</v>
      </c>
      <c r="M994" s="5" t="s">
        <v>3600</v>
      </c>
      <c r="N994" s="5" t="s">
        <v>3601</v>
      </c>
      <c r="T994" s="6" t="s">
        <v>5733</v>
      </c>
      <c r="U994" s="6" t="s">
        <v>73</v>
      </c>
      <c r="V994" s="6" t="s">
        <v>74</v>
      </c>
      <c r="W994" s="6" t="s">
        <v>220</v>
      </c>
      <c r="X994" s="6" t="s">
        <v>221</v>
      </c>
      <c r="Y994" s="6" t="s">
        <v>3602</v>
      </c>
      <c r="Z994" s="6" t="s">
        <v>3603</v>
      </c>
      <c r="AC994" s="6">
        <v>54</v>
      </c>
      <c r="AD994" s="6" t="s">
        <v>609</v>
      </c>
      <c r="AE994" s="6" t="s">
        <v>610</v>
      </c>
      <c r="AJ994" s="6" t="s">
        <v>33</v>
      </c>
      <c r="AK994" s="6" t="s">
        <v>34</v>
      </c>
      <c r="AL994" s="6" t="s">
        <v>226</v>
      </c>
      <c r="AM994" s="6" t="s">
        <v>227</v>
      </c>
      <c r="AT994" s="6" t="s">
        <v>93</v>
      </c>
      <c r="AU994" s="6" t="s">
        <v>94</v>
      </c>
      <c r="AV994" s="6" t="s">
        <v>228</v>
      </c>
      <c r="AW994" s="6" t="s">
        <v>229</v>
      </c>
      <c r="BG994" s="6" t="s">
        <v>153</v>
      </c>
      <c r="BH994" s="6" t="s">
        <v>154</v>
      </c>
      <c r="BI994" s="6" t="s">
        <v>230</v>
      </c>
      <c r="BJ994" s="6" t="s">
        <v>231</v>
      </c>
      <c r="BK994" s="6" t="s">
        <v>3604</v>
      </c>
      <c r="BL994" s="6" t="s">
        <v>3605</v>
      </c>
      <c r="BM994" s="6" t="s">
        <v>2112</v>
      </c>
      <c r="BN994" s="6" t="s">
        <v>2113</v>
      </c>
      <c r="BO994" s="6" t="s">
        <v>153</v>
      </c>
      <c r="BP994" s="6" t="s">
        <v>154</v>
      </c>
      <c r="BQ994" s="6" t="s">
        <v>236</v>
      </c>
      <c r="BR994" s="6" t="s">
        <v>237</v>
      </c>
      <c r="BS994" s="6" t="s">
        <v>149</v>
      </c>
      <c r="BT994" s="6" t="s">
        <v>150</v>
      </c>
    </row>
    <row r="995" spans="1:72" ht="13.5" customHeight="1">
      <c r="A995" s="8" t="str">
        <f>HYPERLINK("http://kyu.snu.ac.kr/sdhj/index.jsp?type=hj/GK14653_00IM0001_076b.jpg","1747_수현내면_076b")</f>
        <v>1747_수현내면_076b</v>
      </c>
      <c r="B995" s="5">
        <v>1747</v>
      </c>
      <c r="C995" s="5" t="s">
        <v>5776</v>
      </c>
      <c r="D995" s="5" t="s">
        <v>5777</v>
      </c>
      <c r="E995" s="5">
        <v>996</v>
      </c>
      <c r="F995" s="6">
        <v>1</v>
      </c>
      <c r="G995" s="6" t="s">
        <v>99</v>
      </c>
      <c r="H995" s="6" t="s">
        <v>100</v>
      </c>
      <c r="I995" s="6">
        <v>22</v>
      </c>
      <c r="L995" s="6">
        <v>3</v>
      </c>
      <c r="M995" s="5" t="s">
        <v>3600</v>
      </c>
      <c r="N995" s="5" t="s">
        <v>3601</v>
      </c>
      <c r="S995" s="6" t="s">
        <v>101</v>
      </c>
      <c r="T995" s="6" t="s">
        <v>102</v>
      </c>
      <c r="W995" s="6" t="s">
        <v>3276</v>
      </c>
      <c r="X995" s="6" t="s">
        <v>3277</v>
      </c>
      <c r="Y995" s="6" t="s">
        <v>105</v>
      </c>
      <c r="Z995" s="6" t="s">
        <v>106</v>
      </c>
      <c r="AC995" s="6">
        <v>48</v>
      </c>
      <c r="AD995" s="6" t="s">
        <v>224</v>
      </c>
      <c r="AE995" s="6" t="s">
        <v>225</v>
      </c>
      <c r="AJ995" s="6" t="s">
        <v>109</v>
      </c>
      <c r="AK995" s="6" t="s">
        <v>110</v>
      </c>
      <c r="AL995" s="6" t="s">
        <v>3280</v>
      </c>
      <c r="AM995" s="6" t="s">
        <v>3281</v>
      </c>
      <c r="AT995" s="6" t="s">
        <v>83</v>
      </c>
      <c r="AU995" s="6" t="s">
        <v>84</v>
      </c>
      <c r="AV995" s="6" t="s">
        <v>3606</v>
      </c>
      <c r="AW995" s="6" t="s">
        <v>3607</v>
      </c>
      <c r="BG995" s="6" t="s">
        <v>3608</v>
      </c>
      <c r="BH995" s="6" t="s">
        <v>3609</v>
      </c>
      <c r="BI995" s="6" t="s">
        <v>3610</v>
      </c>
      <c r="BJ995" s="6" t="s">
        <v>3611</v>
      </c>
      <c r="BK995" s="6" t="s">
        <v>533</v>
      </c>
      <c r="BL995" s="6" t="s">
        <v>534</v>
      </c>
      <c r="BM995" s="6" t="s">
        <v>3612</v>
      </c>
      <c r="BN995" s="6" t="s">
        <v>3613</v>
      </c>
      <c r="BO995" s="6" t="s">
        <v>93</v>
      </c>
      <c r="BP995" s="6" t="s">
        <v>94</v>
      </c>
      <c r="BQ995" s="6" t="s">
        <v>3614</v>
      </c>
      <c r="BR995" s="6" t="s">
        <v>6798</v>
      </c>
      <c r="BS995" s="6" t="s">
        <v>164</v>
      </c>
      <c r="BT995" s="6" t="s">
        <v>6799</v>
      </c>
    </row>
    <row r="996" spans="1:72" ht="13.5" customHeight="1">
      <c r="A996" s="8" t="str">
        <f>HYPERLINK("http://kyu.snu.ac.kr/sdhj/index.jsp?type=hj/GK14653_00IM0001_076b.jpg","1747_수현내면_076b")</f>
        <v>1747_수현내면_076b</v>
      </c>
      <c r="B996" s="5">
        <v>1747</v>
      </c>
      <c r="C996" s="5" t="s">
        <v>6800</v>
      </c>
      <c r="D996" s="5" t="s">
        <v>6801</v>
      </c>
      <c r="E996" s="5">
        <v>997</v>
      </c>
      <c r="F996" s="6">
        <v>1</v>
      </c>
      <c r="G996" s="6" t="s">
        <v>99</v>
      </c>
      <c r="H996" s="6" t="s">
        <v>100</v>
      </c>
      <c r="I996" s="6">
        <v>22</v>
      </c>
      <c r="L996" s="6">
        <v>3</v>
      </c>
      <c r="M996" s="5" t="s">
        <v>3600</v>
      </c>
      <c r="N996" s="5" t="s">
        <v>3601</v>
      </c>
      <c r="S996" s="6" t="s">
        <v>248</v>
      </c>
      <c r="T996" s="6" t="s">
        <v>249</v>
      </c>
      <c r="Y996" s="6" t="s">
        <v>3615</v>
      </c>
      <c r="Z996" s="6" t="s">
        <v>3616</v>
      </c>
      <c r="AC996" s="6">
        <v>3</v>
      </c>
      <c r="AD996" s="6" t="s">
        <v>379</v>
      </c>
      <c r="AE996" s="6" t="s">
        <v>380</v>
      </c>
      <c r="AF996" s="6" t="s">
        <v>251</v>
      </c>
      <c r="AG996" s="6" t="s">
        <v>252</v>
      </c>
    </row>
    <row r="997" spans="1:72" ht="13.5" customHeight="1">
      <c r="A997" s="8" t="str">
        <f>HYPERLINK("http://kyu.snu.ac.kr/sdhj/index.jsp?type=hj/GK14653_00IM0001_076b.jpg","1747_수현내면_076b")</f>
        <v>1747_수현내면_076b</v>
      </c>
      <c r="B997" s="5">
        <v>1747</v>
      </c>
      <c r="C997" s="5" t="s">
        <v>6324</v>
      </c>
      <c r="D997" s="5" t="s">
        <v>6325</v>
      </c>
      <c r="E997" s="5">
        <v>998</v>
      </c>
      <c r="F997" s="6">
        <v>1</v>
      </c>
      <c r="G997" s="6" t="s">
        <v>99</v>
      </c>
      <c r="H997" s="6" t="s">
        <v>100</v>
      </c>
      <c r="I997" s="6">
        <v>22</v>
      </c>
      <c r="L997" s="6">
        <v>3</v>
      </c>
      <c r="M997" s="5" t="s">
        <v>3600</v>
      </c>
      <c r="N997" s="5" t="s">
        <v>3601</v>
      </c>
      <c r="S997" s="6" t="s">
        <v>287</v>
      </c>
      <c r="T997" s="6" t="s">
        <v>288</v>
      </c>
      <c r="AC997" s="6">
        <v>14</v>
      </c>
      <c r="AD997" s="6" t="s">
        <v>210</v>
      </c>
      <c r="AE997" s="6" t="s">
        <v>211</v>
      </c>
    </row>
    <row r="998" spans="1:72" ht="13.5" customHeight="1">
      <c r="A998" s="8" t="str">
        <f>HYPERLINK("http://kyu.snu.ac.kr/sdhj/index.jsp?type=hj/GK14653_00IM0001_076b.jpg","1747_수현내면_076b")</f>
        <v>1747_수현내면_076b</v>
      </c>
      <c r="B998" s="5">
        <v>1747</v>
      </c>
      <c r="C998" s="5" t="s">
        <v>6324</v>
      </c>
      <c r="D998" s="5" t="s">
        <v>6325</v>
      </c>
      <c r="E998" s="5">
        <v>999</v>
      </c>
      <c r="F998" s="6">
        <v>1</v>
      </c>
      <c r="G998" s="6" t="s">
        <v>99</v>
      </c>
      <c r="H998" s="6" t="s">
        <v>100</v>
      </c>
      <c r="I998" s="6">
        <v>22</v>
      </c>
      <c r="L998" s="6">
        <v>3</v>
      </c>
      <c r="M998" s="5" t="s">
        <v>3600</v>
      </c>
      <c r="N998" s="5" t="s">
        <v>3601</v>
      </c>
      <c r="S998" s="6" t="s">
        <v>244</v>
      </c>
      <c r="T998" s="6" t="s">
        <v>245</v>
      </c>
      <c r="AC998" s="6">
        <v>9</v>
      </c>
      <c r="AD998" s="6" t="s">
        <v>511</v>
      </c>
      <c r="AE998" s="6" t="s">
        <v>512</v>
      </c>
    </row>
    <row r="999" spans="1:72" ht="13.5" customHeight="1">
      <c r="A999" s="8" t="str">
        <f>HYPERLINK("http://kyu.snu.ac.kr/sdhj/index.jsp?type=hj/GK14653_00IM0001_076b.jpg","1747_수현내면_076b")</f>
        <v>1747_수현내면_076b</v>
      </c>
      <c r="B999" s="5">
        <v>1747</v>
      </c>
      <c r="C999" s="5" t="s">
        <v>6324</v>
      </c>
      <c r="D999" s="5" t="s">
        <v>6325</v>
      </c>
      <c r="E999" s="5">
        <v>1000</v>
      </c>
      <c r="F999" s="6">
        <v>1</v>
      </c>
      <c r="G999" s="6" t="s">
        <v>99</v>
      </c>
      <c r="H999" s="6" t="s">
        <v>100</v>
      </c>
      <c r="I999" s="6">
        <v>22</v>
      </c>
      <c r="L999" s="6">
        <v>3</v>
      </c>
      <c r="M999" s="5" t="s">
        <v>3600</v>
      </c>
      <c r="N999" s="5" t="s">
        <v>3601</v>
      </c>
      <c r="S999" s="6" t="s">
        <v>244</v>
      </c>
      <c r="T999" s="6" t="s">
        <v>245</v>
      </c>
      <c r="AC999" s="6">
        <v>24</v>
      </c>
      <c r="AD999" s="6" t="s">
        <v>242</v>
      </c>
      <c r="AE999" s="6" t="s">
        <v>243</v>
      </c>
    </row>
    <row r="1000" spans="1:72" ht="13.5" customHeight="1">
      <c r="A1000" s="8" t="str">
        <f>HYPERLINK("http://kyu.snu.ac.kr/sdhj/index.jsp?type=hj/GK14653_00IM0001_076b.jpg","1747_수현내면_076b")</f>
        <v>1747_수현내면_076b</v>
      </c>
      <c r="B1000" s="5">
        <v>1747</v>
      </c>
      <c r="C1000" s="5" t="s">
        <v>6324</v>
      </c>
      <c r="D1000" s="5" t="s">
        <v>6325</v>
      </c>
      <c r="E1000" s="5">
        <v>1001</v>
      </c>
      <c r="F1000" s="6">
        <v>1</v>
      </c>
      <c r="G1000" s="6" t="s">
        <v>99</v>
      </c>
      <c r="H1000" s="6" t="s">
        <v>100</v>
      </c>
      <c r="I1000" s="6">
        <v>22</v>
      </c>
      <c r="L1000" s="6">
        <v>3</v>
      </c>
      <c r="M1000" s="5" t="s">
        <v>3600</v>
      </c>
      <c r="N1000" s="5" t="s">
        <v>3601</v>
      </c>
      <c r="T1000" s="6" t="s">
        <v>6326</v>
      </c>
      <c r="U1000" s="6" t="s">
        <v>137</v>
      </c>
      <c r="V1000" s="6" t="s">
        <v>138</v>
      </c>
      <c r="Y1000" s="6" t="s">
        <v>2130</v>
      </c>
      <c r="Z1000" s="6" t="s">
        <v>6357</v>
      </c>
      <c r="AC1000" s="6">
        <v>29</v>
      </c>
      <c r="AD1000" s="6" t="s">
        <v>439</v>
      </c>
      <c r="AE1000" s="6" t="s">
        <v>440</v>
      </c>
    </row>
    <row r="1001" spans="1:72" ht="13.5" customHeight="1">
      <c r="A1001" s="8" t="str">
        <f>HYPERLINK("http://kyu.snu.ac.kr/sdhj/index.jsp?type=hj/GK14653_00IM0001_076b.jpg","1747_수현내면_076b")</f>
        <v>1747_수현내면_076b</v>
      </c>
      <c r="B1001" s="5">
        <v>1747</v>
      </c>
      <c r="C1001" s="5" t="s">
        <v>6359</v>
      </c>
      <c r="D1001" s="5" t="s">
        <v>6360</v>
      </c>
      <c r="E1001" s="5">
        <v>1002</v>
      </c>
      <c r="F1001" s="6">
        <v>1</v>
      </c>
      <c r="G1001" s="6" t="s">
        <v>99</v>
      </c>
      <c r="H1001" s="6" t="s">
        <v>100</v>
      </c>
      <c r="I1001" s="6">
        <v>22</v>
      </c>
      <c r="L1001" s="6">
        <v>3</v>
      </c>
      <c r="M1001" s="5" t="s">
        <v>3600</v>
      </c>
      <c r="N1001" s="5" t="s">
        <v>3601</v>
      </c>
      <c r="T1001" s="6" t="s">
        <v>6326</v>
      </c>
      <c r="U1001" s="6" t="s">
        <v>137</v>
      </c>
      <c r="V1001" s="6" t="s">
        <v>138</v>
      </c>
      <c r="Y1001" s="6" t="s">
        <v>3617</v>
      </c>
      <c r="Z1001" s="6" t="s">
        <v>2127</v>
      </c>
      <c r="AC1001" s="6">
        <v>8</v>
      </c>
      <c r="AD1001" s="6" t="s">
        <v>127</v>
      </c>
      <c r="AE1001" s="6" t="s">
        <v>128</v>
      </c>
      <c r="AF1001" s="6" t="s">
        <v>478</v>
      </c>
      <c r="AG1001" s="6" t="s">
        <v>479</v>
      </c>
      <c r="AH1001" s="6" t="s">
        <v>3618</v>
      </c>
      <c r="AI1001" s="6" t="s">
        <v>3619</v>
      </c>
    </row>
    <row r="1002" spans="1:72" ht="13.5" customHeight="1">
      <c r="A1002" s="8" t="str">
        <f>HYPERLINK("http://kyu.snu.ac.kr/sdhj/index.jsp?type=hj/GK14653_00IM0001_076b.jpg","1747_수현내면_076b")</f>
        <v>1747_수현내면_076b</v>
      </c>
      <c r="B1002" s="5">
        <v>1747</v>
      </c>
      <c r="C1002" s="5" t="s">
        <v>6324</v>
      </c>
      <c r="D1002" s="5" t="s">
        <v>6325</v>
      </c>
      <c r="E1002" s="5">
        <v>1003</v>
      </c>
      <c r="F1002" s="6">
        <v>1</v>
      </c>
      <c r="G1002" s="6" t="s">
        <v>99</v>
      </c>
      <c r="H1002" s="6" t="s">
        <v>100</v>
      </c>
      <c r="I1002" s="6">
        <v>22</v>
      </c>
      <c r="L1002" s="6">
        <v>4</v>
      </c>
      <c r="M1002" s="5" t="s">
        <v>3620</v>
      </c>
      <c r="N1002" s="5" t="s">
        <v>3621</v>
      </c>
      <c r="T1002" s="6" t="s">
        <v>6424</v>
      </c>
      <c r="U1002" s="6" t="s">
        <v>73</v>
      </c>
      <c r="V1002" s="6" t="s">
        <v>74</v>
      </c>
      <c r="W1002" s="6" t="s">
        <v>75</v>
      </c>
      <c r="X1002" s="6" t="s">
        <v>76</v>
      </c>
      <c r="Y1002" s="6" t="s">
        <v>3622</v>
      </c>
      <c r="Z1002" s="6" t="s">
        <v>3623</v>
      </c>
      <c r="AC1002" s="6">
        <v>35</v>
      </c>
      <c r="AD1002" s="6" t="s">
        <v>79</v>
      </c>
      <c r="AE1002" s="6" t="s">
        <v>80</v>
      </c>
      <c r="AJ1002" s="6" t="s">
        <v>33</v>
      </c>
      <c r="AK1002" s="6" t="s">
        <v>34</v>
      </c>
      <c r="AL1002" s="6" t="s">
        <v>285</v>
      </c>
      <c r="AM1002" s="6" t="s">
        <v>286</v>
      </c>
      <c r="AT1002" s="6" t="s">
        <v>73</v>
      </c>
      <c r="AU1002" s="6" t="s">
        <v>74</v>
      </c>
      <c r="AV1002" s="6" t="s">
        <v>3624</v>
      </c>
      <c r="AW1002" s="6" t="s">
        <v>3625</v>
      </c>
      <c r="BG1002" s="6" t="s">
        <v>273</v>
      </c>
      <c r="BH1002" s="6" t="s">
        <v>6686</v>
      </c>
      <c r="BI1002" s="6" t="s">
        <v>3143</v>
      </c>
      <c r="BJ1002" s="6" t="s">
        <v>6687</v>
      </c>
      <c r="BK1002" s="6" t="s">
        <v>93</v>
      </c>
      <c r="BL1002" s="6" t="s">
        <v>94</v>
      </c>
      <c r="BM1002" s="6" t="s">
        <v>2322</v>
      </c>
      <c r="BN1002" s="6" t="s">
        <v>2323</v>
      </c>
      <c r="BO1002" s="6" t="s">
        <v>365</v>
      </c>
      <c r="BP1002" s="6" t="s">
        <v>366</v>
      </c>
      <c r="BQ1002" s="6" t="s">
        <v>3626</v>
      </c>
      <c r="BR1002" s="6" t="s">
        <v>3627</v>
      </c>
      <c r="BS1002" s="6" t="s">
        <v>3280</v>
      </c>
      <c r="BT1002" s="6" t="s">
        <v>3281</v>
      </c>
    </row>
    <row r="1003" spans="1:72" ht="13.5" customHeight="1">
      <c r="A1003" s="8" t="str">
        <f>HYPERLINK("http://kyu.snu.ac.kr/sdhj/index.jsp?type=hj/GK14653_00IM0001_076b.jpg","1747_수현내면_076b")</f>
        <v>1747_수현내면_076b</v>
      </c>
      <c r="B1003" s="5">
        <v>1747</v>
      </c>
      <c r="C1003" s="5" t="s">
        <v>6802</v>
      </c>
      <c r="D1003" s="5" t="s">
        <v>6803</v>
      </c>
      <c r="E1003" s="5">
        <v>1004</v>
      </c>
      <c r="F1003" s="6">
        <v>1</v>
      </c>
      <c r="G1003" s="6" t="s">
        <v>99</v>
      </c>
      <c r="H1003" s="6" t="s">
        <v>100</v>
      </c>
      <c r="I1003" s="6">
        <v>22</v>
      </c>
      <c r="L1003" s="6">
        <v>4</v>
      </c>
      <c r="M1003" s="5" t="s">
        <v>3620</v>
      </c>
      <c r="N1003" s="5" t="s">
        <v>3621</v>
      </c>
      <c r="S1003" s="6" t="s">
        <v>101</v>
      </c>
      <c r="T1003" s="6" t="s">
        <v>102</v>
      </c>
      <c r="W1003" s="6" t="s">
        <v>1502</v>
      </c>
      <c r="X1003" s="6" t="s">
        <v>1503</v>
      </c>
      <c r="Y1003" s="6" t="s">
        <v>105</v>
      </c>
      <c r="Z1003" s="6" t="s">
        <v>106</v>
      </c>
      <c r="AF1003" s="6" t="s">
        <v>194</v>
      </c>
      <c r="AG1003" s="6" t="s">
        <v>195</v>
      </c>
    </row>
    <row r="1004" spans="1:72" ht="13.5" customHeight="1">
      <c r="A1004" s="8" t="str">
        <f>HYPERLINK("http://kyu.snu.ac.kr/sdhj/index.jsp?type=hj/GK14653_00IM0001_076b.jpg","1747_수현내면_076b")</f>
        <v>1747_수현내면_076b</v>
      </c>
      <c r="B1004" s="5">
        <v>1747</v>
      </c>
      <c r="C1004" s="5" t="s">
        <v>6425</v>
      </c>
      <c r="D1004" s="5" t="s">
        <v>6426</v>
      </c>
      <c r="E1004" s="5">
        <v>1005</v>
      </c>
      <c r="F1004" s="6">
        <v>1</v>
      </c>
      <c r="G1004" s="6" t="s">
        <v>99</v>
      </c>
      <c r="H1004" s="6" t="s">
        <v>100</v>
      </c>
      <c r="I1004" s="6">
        <v>22</v>
      </c>
      <c r="L1004" s="6">
        <v>4</v>
      </c>
      <c r="M1004" s="5" t="s">
        <v>3620</v>
      </c>
      <c r="N1004" s="5" t="s">
        <v>3621</v>
      </c>
      <c r="S1004" s="6" t="s">
        <v>101</v>
      </c>
      <c r="T1004" s="6" t="s">
        <v>102</v>
      </c>
      <c r="W1004" s="6" t="s">
        <v>677</v>
      </c>
      <c r="X1004" s="6" t="s">
        <v>6726</v>
      </c>
      <c r="Y1004" s="6" t="s">
        <v>105</v>
      </c>
      <c r="Z1004" s="6" t="s">
        <v>106</v>
      </c>
      <c r="AC1004" s="6">
        <v>20</v>
      </c>
      <c r="AD1004" s="6" t="s">
        <v>1198</v>
      </c>
      <c r="AE1004" s="6" t="s">
        <v>1199</v>
      </c>
      <c r="AF1004" s="6" t="s">
        <v>251</v>
      </c>
      <c r="AG1004" s="6" t="s">
        <v>252</v>
      </c>
      <c r="AJ1004" s="6" t="s">
        <v>109</v>
      </c>
      <c r="AK1004" s="6" t="s">
        <v>110</v>
      </c>
      <c r="AL1004" s="6" t="s">
        <v>97</v>
      </c>
      <c r="AM1004" s="6" t="s">
        <v>98</v>
      </c>
      <c r="AT1004" s="6" t="s">
        <v>73</v>
      </c>
      <c r="AU1004" s="6" t="s">
        <v>74</v>
      </c>
      <c r="AV1004" s="6" t="s">
        <v>3628</v>
      </c>
      <c r="AW1004" s="6" t="s">
        <v>3629</v>
      </c>
      <c r="BG1004" s="6" t="s">
        <v>93</v>
      </c>
      <c r="BH1004" s="6" t="s">
        <v>94</v>
      </c>
      <c r="BI1004" s="6" t="s">
        <v>3630</v>
      </c>
      <c r="BJ1004" s="6" t="s">
        <v>3631</v>
      </c>
      <c r="BK1004" s="6" t="s">
        <v>93</v>
      </c>
      <c r="BL1004" s="6" t="s">
        <v>94</v>
      </c>
      <c r="BM1004" s="6" t="s">
        <v>3632</v>
      </c>
      <c r="BN1004" s="6" t="s">
        <v>3633</v>
      </c>
      <c r="BO1004" s="6" t="s">
        <v>93</v>
      </c>
      <c r="BP1004" s="6" t="s">
        <v>94</v>
      </c>
      <c r="BQ1004" s="6" t="s">
        <v>3634</v>
      </c>
      <c r="BR1004" s="6" t="s">
        <v>6804</v>
      </c>
      <c r="BS1004" s="6" t="s">
        <v>2211</v>
      </c>
      <c r="BT1004" s="6" t="s">
        <v>2206</v>
      </c>
    </row>
    <row r="1005" spans="1:72" ht="13.5" customHeight="1">
      <c r="A1005" s="8" t="str">
        <f>HYPERLINK("http://kyu.snu.ac.kr/sdhj/index.jsp?type=hj/GK14653_00IM0001_076b.jpg","1747_수현내면_076b")</f>
        <v>1747_수현내면_076b</v>
      </c>
      <c r="B1005" s="5">
        <v>1747</v>
      </c>
      <c r="C1005" s="5" t="s">
        <v>6805</v>
      </c>
      <c r="D1005" s="5" t="s">
        <v>6806</v>
      </c>
      <c r="E1005" s="5">
        <v>1006</v>
      </c>
      <c r="F1005" s="6">
        <v>1</v>
      </c>
      <c r="G1005" s="6" t="s">
        <v>99</v>
      </c>
      <c r="H1005" s="6" t="s">
        <v>100</v>
      </c>
      <c r="I1005" s="6">
        <v>22</v>
      </c>
      <c r="L1005" s="6">
        <v>4</v>
      </c>
      <c r="M1005" s="5" t="s">
        <v>3620</v>
      </c>
      <c r="N1005" s="5" t="s">
        <v>3621</v>
      </c>
      <c r="S1005" s="6" t="s">
        <v>244</v>
      </c>
      <c r="T1005" s="6" t="s">
        <v>245</v>
      </c>
      <c r="AF1005" s="6" t="s">
        <v>194</v>
      </c>
      <c r="AG1005" s="6" t="s">
        <v>195</v>
      </c>
    </row>
    <row r="1006" spans="1:72" ht="13.5" customHeight="1">
      <c r="A1006" s="8" t="str">
        <f>HYPERLINK("http://kyu.snu.ac.kr/sdhj/index.jsp?type=hj/GK14653_00IM0001_076b.jpg","1747_수현내면_076b")</f>
        <v>1747_수현내면_076b</v>
      </c>
      <c r="B1006" s="5">
        <v>1747</v>
      </c>
      <c r="C1006" s="5" t="s">
        <v>6425</v>
      </c>
      <c r="D1006" s="5" t="s">
        <v>6426</v>
      </c>
      <c r="E1006" s="5">
        <v>1007</v>
      </c>
      <c r="F1006" s="6">
        <v>1</v>
      </c>
      <c r="G1006" s="6" t="s">
        <v>99</v>
      </c>
      <c r="H1006" s="6" t="s">
        <v>100</v>
      </c>
      <c r="I1006" s="6">
        <v>22</v>
      </c>
      <c r="L1006" s="6">
        <v>4</v>
      </c>
      <c r="M1006" s="5" t="s">
        <v>3620</v>
      </c>
      <c r="N1006" s="5" t="s">
        <v>3621</v>
      </c>
      <c r="S1006" s="6" t="s">
        <v>248</v>
      </c>
      <c r="T1006" s="6" t="s">
        <v>249</v>
      </c>
      <c r="Y1006" s="6" t="s">
        <v>3635</v>
      </c>
      <c r="Z1006" s="6" t="s">
        <v>3636</v>
      </c>
      <c r="AC1006" s="6">
        <v>4</v>
      </c>
      <c r="AD1006" s="6" t="s">
        <v>391</v>
      </c>
      <c r="AE1006" s="6" t="s">
        <v>392</v>
      </c>
    </row>
    <row r="1007" spans="1:72" ht="13.5" customHeight="1">
      <c r="A1007" s="8" t="str">
        <f>HYPERLINK("http://kyu.snu.ac.kr/sdhj/index.jsp?type=hj/GK14653_00IM0001_076b.jpg","1747_수현내면_076b")</f>
        <v>1747_수현내면_076b</v>
      </c>
      <c r="B1007" s="5">
        <v>1747</v>
      </c>
      <c r="C1007" s="5" t="s">
        <v>6425</v>
      </c>
      <c r="D1007" s="5" t="s">
        <v>6426</v>
      </c>
      <c r="E1007" s="5">
        <v>1008</v>
      </c>
      <c r="F1007" s="6">
        <v>1</v>
      </c>
      <c r="G1007" s="6" t="s">
        <v>99</v>
      </c>
      <c r="H1007" s="6" t="s">
        <v>100</v>
      </c>
      <c r="I1007" s="6">
        <v>22</v>
      </c>
      <c r="L1007" s="6">
        <v>4</v>
      </c>
      <c r="M1007" s="5" t="s">
        <v>3620</v>
      </c>
      <c r="N1007" s="5" t="s">
        <v>3621</v>
      </c>
      <c r="S1007" s="6" t="s">
        <v>248</v>
      </c>
      <c r="T1007" s="6" t="s">
        <v>249</v>
      </c>
      <c r="Y1007" s="6" t="s">
        <v>3637</v>
      </c>
      <c r="Z1007" s="6" t="s">
        <v>3638</v>
      </c>
      <c r="AC1007" s="6">
        <v>2</v>
      </c>
      <c r="AD1007" s="6" t="s">
        <v>246</v>
      </c>
      <c r="AE1007" s="6" t="s">
        <v>247</v>
      </c>
      <c r="AF1007" s="6" t="s">
        <v>251</v>
      </c>
      <c r="AG1007" s="6" t="s">
        <v>252</v>
      </c>
    </row>
    <row r="1008" spans="1:72" ht="13.5" customHeight="1">
      <c r="A1008" s="8" t="str">
        <f>HYPERLINK("http://kyu.snu.ac.kr/sdhj/index.jsp?type=hj/GK14653_00IM0001_076b.jpg","1747_수현내면_076b")</f>
        <v>1747_수현내면_076b</v>
      </c>
      <c r="B1008" s="5">
        <v>1747</v>
      </c>
      <c r="C1008" s="5" t="s">
        <v>6425</v>
      </c>
      <c r="D1008" s="5" t="s">
        <v>6426</v>
      </c>
      <c r="E1008" s="5">
        <v>1009</v>
      </c>
      <c r="F1008" s="6">
        <v>1</v>
      </c>
      <c r="G1008" s="6" t="s">
        <v>99</v>
      </c>
      <c r="H1008" s="6" t="s">
        <v>100</v>
      </c>
      <c r="I1008" s="6">
        <v>22</v>
      </c>
      <c r="L1008" s="6">
        <v>4</v>
      </c>
      <c r="M1008" s="5" t="s">
        <v>3620</v>
      </c>
      <c r="N1008" s="5" t="s">
        <v>3621</v>
      </c>
      <c r="T1008" s="6" t="s">
        <v>6427</v>
      </c>
      <c r="U1008" s="6" t="s">
        <v>3639</v>
      </c>
      <c r="V1008" s="6" t="s">
        <v>3640</v>
      </c>
      <c r="Y1008" s="6" t="s">
        <v>3641</v>
      </c>
      <c r="Z1008" s="6" t="s">
        <v>3642</v>
      </c>
      <c r="AC1008" s="6">
        <v>27</v>
      </c>
      <c r="AD1008" s="6" t="s">
        <v>1215</v>
      </c>
      <c r="AE1008" s="6" t="s">
        <v>1216</v>
      </c>
    </row>
    <row r="1009" spans="1:72" ht="13.5" customHeight="1">
      <c r="A1009" s="8" t="str">
        <f>HYPERLINK("http://kyu.snu.ac.kr/sdhj/index.jsp?type=hj/GK14653_00IM0001_076b.jpg","1747_수현내면_076b")</f>
        <v>1747_수현내면_076b</v>
      </c>
      <c r="B1009" s="5">
        <v>1747</v>
      </c>
      <c r="C1009" s="5" t="s">
        <v>5721</v>
      </c>
      <c r="D1009" s="5" t="s">
        <v>5910</v>
      </c>
      <c r="E1009" s="5">
        <v>1010</v>
      </c>
      <c r="F1009" s="6">
        <v>1</v>
      </c>
      <c r="G1009" s="6" t="s">
        <v>99</v>
      </c>
      <c r="H1009" s="6" t="s">
        <v>100</v>
      </c>
      <c r="I1009" s="6">
        <v>22</v>
      </c>
      <c r="L1009" s="6">
        <v>4</v>
      </c>
      <c r="M1009" s="5" t="s">
        <v>3620</v>
      </c>
      <c r="N1009" s="5" t="s">
        <v>3621</v>
      </c>
      <c r="T1009" s="6" t="s">
        <v>6427</v>
      </c>
      <c r="U1009" s="6" t="s">
        <v>137</v>
      </c>
      <c r="V1009" s="6" t="s">
        <v>138</v>
      </c>
      <c r="Y1009" s="6" t="s">
        <v>3643</v>
      </c>
      <c r="Z1009" s="6" t="s">
        <v>243</v>
      </c>
      <c r="AC1009" s="6">
        <v>31</v>
      </c>
      <c r="AD1009" s="6" t="s">
        <v>630</v>
      </c>
      <c r="AE1009" s="6" t="s">
        <v>631</v>
      </c>
    </row>
    <row r="1010" spans="1:72" ht="13.5" customHeight="1">
      <c r="A1010" s="8" t="str">
        <f>HYPERLINK("http://kyu.snu.ac.kr/sdhj/index.jsp?type=hj/GK14653_00IM0001_076b.jpg","1747_수현내면_076b")</f>
        <v>1747_수현내면_076b</v>
      </c>
      <c r="B1010" s="5">
        <v>1747</v>
      </c>
      <c r="C1010" s="5" t="s">
        <v>6425</v>
      </c>
      <c r="D1010" s="5" t="s">
        <v>6426</v>
      </c>
      <c r="E1010" s="5">
        <v>1011</v>
      </c>
      <c r="F1010" s="6">
        <v>1</v>
      </c>
      <c r="G1010" s="6" t="s">
        <v>99</v>
      </c>
      <c r="H1010" s="6" t="s">
        <v>100</v>
      </c>
      <c r="I1010" s="6">
        <v>22</v>
      </c>
      <c r="L1010" s="6">
        <v>4</v>
      </c>
      <c r="M1010" s="5" t="s">
        <v>3620</v>
      </c>
      <c r="N1010" s="5" t="s">
        <v>3621</v>
      </c>
      <c r="T1010" s="6" t="s">
        <v>6427</v>
      </c>
      <c r="U1010" s="6" t="s">
        <v>137</v>
      </c>
      <c r="V1010" s="6" t="s">
        <v>138</v>
      </c>
      <c r="Y1010" s="6" t="s">
        <v>3644</v>
      </c>
      <c r="Z1010" s="6" t="s">
        <v>3645</v>
      </c>
      <c r="AC1010" s="6">
        <v>5</v>
      </c>
      <c r="AD1010" s="6" t="s">
        <v>180</v>
      </c>
      <c r="AE1010" s="6" t="s">
        <v>181</v>
      </c>
      <c r="BB1010" s="6" t="s">
        <v>190</v>
      </c>
      <c r="BC1010" s="6" t="s">
        <v>191</v>
      </c>
      <c r="BF1010" s="6" t="s">
        <v>6429</v>
      </c>
    </row>
    <row r="1011" spans="1:72" ht="13.5" customHeight="1">
      <c r="A1011" s="8" t="str">
        <f>HYPERLINK("http://kyu.snu.ac.kr/sdhj/index.jsp?type=hj/GK14653_00IM0001_076b.jpg","1747_수현내면_076b")</f>
        <v>1747_수현내면_076b</v>
      </c>
      <c r="B1011" s="5">
        <v>1747</v>
      </c>
      <c r="C1011" s="5" t="s">
        <v>6425</v>
      </c>
      <c r="D1011" s="5" t="s">
        <v>6426</v>
      </c>
      <c r="E1011" s="5">
        <v>1012</v>
      </c>
      <c r="F1011" s="6">
        <v>1</v>
      </c>
      <c r="G1011" s="6" t="s">
        <v>99</v>
      </c>
      <c r="H1011" s="6" t="s">
        <v>100</v>
      </c>
      <c r="I1011" s="6">
        <v>22</v>
      </c>
      <c r="L1011" s="6">
        <v>5</v>
      </c>
      <c r="M1011" s="5" t="s">
        <v>3646</v>
      </c>
      <c r="N1011" s="5" t="s">
        <v>3647</v>
      </c>
      <c r="T1011" s="6" t="s">
        <v>6572</v>
      </c>
      <c r="U1011" s="6" t="s">
        <v>73</v>
      </c>
      <c r="V1011" s="6" t="s">
        <v>74</v>
      </c>
      <c r="W1011" s="6" t="s">
        <v>75</v>
      </c>
      <c r="X1011" s="6" t="s">
        <v>76</v>
      </c>
      <c r="Y1011" s="6" t="s">
        <v>3624</v>
      </c>
      <c r="Z1011" s="6" t="s">
        <v>3625</v>
      </c>
      <c r="AC1011" s="6">
        <v>72</v>
      </c>
      <c r="AD1011" s="6" t="s">
        <v>622</v>
      </c>
      <c r="AE1011" s="6" t="s">
        <v>623</v>
      </c>
      <c r="AJ1011" s="6" t="s">
        <v>33</v>
      </c>
      <c r="AK1011" s="6" t="s">
        <v>34</v>
      </c>
      <c r="AL1011" s="6" t="s">
        <v>285</v>
      </c>
      <c r="AM1011" s="6" t="s">
        <v>286</v>
      </c>
      <c r="AT1011" s="6" t="s">
        <v>273</v>
      </c>
      <c r="AU1011" s="6" t="s">
        <v>6807</v>
      </c>
      <c r="AV1011" s="6" t="s">
        <v>3143</v>
      </c>
      <c r="AW1011" s="6" t="s">
        <v>6808</v>
      </c>
      <c r="BG1011" s="6" t="s">
        <v>93</v>
      </c>
      <c r="BH1011" s="6" t="s">
        <v>94</v>
      </c>
      <c r="BI1011" s="6" t="s">
        <v>2322</v>
      </c>
      <c r="BJ1011" s="6" t="s">
        <v>2323</v>
      </c>
      <c r="BK1011" s="6" t="s">
        <v>83</v>
      </c>
      <c r="BL1011" s="6" t="s">
        <v>84</v>
      </c>
      <c r="BM1011" s="6" t="s">
        <v>3648</v>
      </c>
      <c r="BN1011" s="6" t="s">
        <v>3649</v>
      </c>
      <c r="BO1011" s="6" t="s">
        <v>93</v>
      </c>
      <c r="BP1011" s="6" t="s">
        <v>94</v>
      </c>
      <c r="BQ1011" s="6" t="s">
        <v>160</v>
      </c>
      <c r="BR1011" s="6" t="s">
        <v>161</v>
      </c>
      <c r="BS1011" s="6" t="s">
        <v>162</v>
      </c>
      <c r="BT1011" s="6" t="s">
        <v>5757</v>
      </c>
    </row>
    <row r="1012" spans="1:72" ht="13.5" customHeight="1">
      <c r="A1012" s="8" t="str">
        <f>HYPERLINK("http://kyu.snu.ac.kr/sdhj/index.jsp?type=hj/GK14653_00IM0001_076b.jpg","1747_수현내면_076b")</f>
        <v>1747_수현내면_076b</v>
      </c>
      <c r="B1012" s="5">
        <v>1747</v>
      </c>
      <c r="C1012" s="5" t="s">
        <v>5758</v>
      </c>
      <c r="D1012" s="5" t="s">
        <v>5718</v>
      </c>
      <c r="E1012" s="5">
        <v>1013</v>
      </c>
      <c r="F1012" s="6">
        <v>1</v>
      </c>
      <c r="G1012" s="6" t="s">
        <v>99</v>
      </c>
      <c r="H1012" s="6" t="s">
        <v>100</v>
      </c>
      <c r="I1012" s="6">
        <v>22</v>
      </c>
      <c r="L1012" s="6">
        <v>5</v>
      </c>
      <c r="M1012" s="5" t="s">
        <v>3646</v>
      </c>
      <c r="N1012" s="5" t="s">
        <v>3647</v>
      </c>
      <c r="S1012" s="6" t="s">
        <v>101</v>
      </c>
      <c r="T1012" s="6" t="s">
        <v>102</v>
      </c>
      <c r="W1012" s="6" t="s">
        <v>3276</v>
      </c>
      <c r="X1012" s="6" t="s">
        <v>3277</v>
      </c>
      <c r="Y1012" s="6" t="s">
        <v>105</v>
      </c>
      <c r="Z1012" s="6" t="s">
        <v>106</v>
      </c>
      <c r="AC1012" s="6">
        <v>74</v>
      </c>
      <c r="AD1012" s="6" t="s">
        <v>397</v>
      </c>
      <c r="AE1012" s="6" t="s">
        <v>398</v>
      </c>
      <c r="AJ1012" s="6" t="s">
        <v>109</v>
      </c>
      <c r="AK1012" s="6" t="s">
        <v>110</v>
      </c>
      <c r="AL1012" s="6" t="s">
        <v>3280</v>
      </c>
      <c r="AM1012" s="6" t="s">
        <v>3281</v>
      </c>
      <c r="AT1012" s="6" t="s">
        <v>365</v>
      </c>
      <c r="AU1012" s="6" t="s">
        <v>366</v>
      </c>
      <c r="AV1012" s="6" t="s">
        <v>3610</v>
      </c>
      <c r="AW1012" s="6" t="s">
        <v>3611</v>
      </c>
      <c r="BG1012" s="6" t="s">
        <v>365</v>
      </c>
      <c r="BH1012" s="6" t="s">
        <v>366</v>
      </c>
      <c r="BI1012" s="6" t="s">
        <v>3650</v>
      </c>
      <c r="BJ1012" s="6" t="s">
        <v>3651</v>
      </c>
      <c r="BK1012" s="6" t="s">
        <v>533</v>
      </c>
      <c r="BL1012" s="6" t="s">
        <v>534</v>
      </c>
      <c r="BM1012" s="6" t="s">
        <v>3612</v>
      </c>
      <c r="BN1012" s="6" t="s">
        <v>3613</v>
      </c>
      <c r="BO1012" s="6" t="s">
        <v>93</v>
      </c>
      <c r="BP1012" s="6" t="s">
        <v>94</v>
      </c>
      <c r="BQ1012" s="6" t="s">
        <v>3652</v>
      </c>
      <c r="BR1012" s="6" t="s">
        <v>3653</v>
      </c>
      <c r="BS1012" s="6" t="s">
        <v>3571</v>
      </c>
      <c r="BT1012" s="6" t="s">
        <v>3572</v>
      </c>
    </row>
    <row r="1013" spans="1:72" ht="13.5" customHeight="1">
      <c r="A1013" s="8" t="str">
        <f>HYPERLINK("http://kyu.snu.ac.kr/sdhj/index.jsp?type=hj/GK14653_00IM0001_076b.jpg","1747_수현내면_076b")</f>
        <v>1747_수현내면_076b</v>
      </c>
      <c r="B1013" s="5">
        <v>1747</v>
      </c>
      <c r="C1013" s="5" t="s">
        <v>6809</v>
      </c>
      <c r="D1013" s="5" t="s">
        <v>6810</v>
      </c>
      <c r="E1013" s="5">
        <v>1014</v>
      </c>
      <c r="F1013" s="6">
        <v>1</v>
      </c>
      <c r="G1013" s="6" t="s">
        <v>99</v>
      </c>
      <c r="H1013" s="6" t="s">
        <v>100</v>
      </c>
      <c r="I1013" s="6">
        <v>22</v>
      </c>
      <c r="L1013" s="6">
        <v>5</v>
      </c>
      <c r="M1013" s="5" t="s">
        <v>3646</v>
      </c>
      <c r="N1013" s="5" t="s">
        <v>3647</v>
      </c>
      <c r="S1013" s="6" t="s">
        <v>238</v>
      </c>
      <c r="T1013" s="6" t="s">
        <v>239</v>
      </c>
      <c r="U1013" s="6" t="s">
        <v>73</v>
      </c>
      <c r="V1013" s="6" t="s">
        <v>74</v>
      </c>
      <c r="Y1013" s="6" t="s">
        <v>3654</v>
      </c>
      <c r="Z1013" s="6" t="s">
        <v>3655</v>
      </c>
      <c r="AA1013" s="6" t="s">
        <v>3656</v>
      </c>
      <c r="AB1013" s="6" t="s">
        <v>3657</v>
      </c>
      <c r="AC1013" s="6">
        <v>38</v>
      </c>
      <c r="AD1013" s="6" t="s">
        <v>718</v>
      </c>
      <c r="AE1013" s="6" t="s">
        <v>719</v>
      </c>
    </row>
    <row r="1014" spans="1:72" ht="13.5" customHeight="1">
      <c r="A1014" s="8" t="str">
        <f>HYPERLINK("http://kyu.snu.ac.kr/sdhj/index.jsp?type=hj/GK14653_00IM0001_076b.jpg","1747_수현내면_076b")</f>
        <v>1747_수현내면_076b</v>
      </c>
      <c r="B1014" s="5">
        <v>1747</v>
      </c>
      <c r="C1014" s="5" t="s">
        <v>6576</v>
      </c>
      <c r="D1014" s="5" t="s">
        <v>6577</v>
      </c>
      <c r="E1014" s="5">
        <v>1015</v>
      </c>
      <c r="F1014" s="6">
        <v>1</v>
      </c>
      <c r="G1014" s="6" t="s">
        <v>99</v>
      </c>
      <c r="H1014" s="6" t="s">
        <v>100</v>
      </c>
      <c r="I1014" s="6">
        <v>22</v>
      </c>
      <c r="L1014" s="6">
        <v>5</v>
      </c>
      <c r="M1014" s="5" t="s">
        <v>3646</v>
      </c>
      <c r="N1014" s="5" t="s">
        <v>3647</v>
      </c>
      <c r="S1014" s="6" t="s">
        <v>347</v>
      </c>
      <c r="T1014" s="6" t="s">
        <v>312</v>
      </c>
      <c r="W1014" s="6" t="s">
        <v>677</v>
      </c>
      <c r="X1014" s="6" t="s">
        <v>6811</v>
      </c>
      <c r="Y1014" s="6" t="s">
        <v>105</v>
      </c>
      <c r="Z1014" s="6" t="s">
        <v>106</v>
      </c>
      <c r="AC1014" s="6">
        <v>23</v>
      </c>
      <c r="AD1014" s="6" t="s">
        <v>543</v>
      </c>
      <c r="AE1014" s="6" t="s">
        <v>544</v>
      </c>
      <c r="AF1014" s="6" t="s">
        <v>251</v>
      </c>
      <c r="AG1014" s="6" t="s">
        <v>252</v>
      </c>
    </row>
    <row r="1015" spans="1:72" ht="13.5" customHeight="1">
      <c r="A1015" s="8" t="str">
        <f>HYPERLINK("http://kyu.snu.ac.kr/sdhj/index.jsp?type=hj/GK14653_00IM0001_076b.jpg","1747_수현내면_076b")</f>
        <v>1747_수현내면_076b</v>
      </c>
      <c r="B1015" s="5">
        <v>1747</v>
      </c>
      <c r="C1015" s="5" t="s">
        <v>6576</v>
      </c>
      <c r="D1015" s="5" t="s">
        <v>6577</v>
      </c>
      <c r="E1015" s="5">
        <v>1016</v>
      </c>
      <c r="F1015" s="6">
        <v>1</v>
      </c>
      <c r="G1015" s="6" t="s">
        <v>99</v>
      </c>
      <c r="H1015" s="6" t="s">
        <v>100</v>
      </c>
      <c r="I1015" s="6">
        <v>22</v>
      </c>
      <c r="L1015" s="6">
        <v>5</v>
      </c>
      <c r="M1015" s="5" t="s">
        <v>3646</v>
      </c>
      <c r="N1015" s="5" t="s">
        <v>3647</v>
      </c>
      <c r="S1015" s="6" t="s">
        <v>75</v>
      </c>
      <c r="T1015" s="6" t="s">
        <v>76</v>
      </c>
      <c r="Y1015" s="6" t="s">
        <v>3658</v>
      </c>
      <c r="Z1015" s="6" t="s">
        <v>3659</v>
      </c>
      <c r="AC1015" s="6">
        <v>13</v>
      </c>
      <c r="AD1015" s="6" t="s">
        <v>202</v>
      </c>
      <c r="AE1015" s="6" t="s">
        <v>203</v>
      </c>
    </row>
    <row r="1016" spans="1:72" ht="13.5" customHeight="1">
      <c r="A1016" s="8" t="str">
        <f>HYPERLINK("http://kyu.snu.ac.kr/sdhj/index.jsp?type=hj/GK14653_00IM0001_076b.jpg","1747_수현내면_076b")</f>
        <v>1747_수현내면_076b</v>
      </c>
      <c r="B1016" s="5">
        <v>1747</v>
      </c>
      <c r="C1016" s="5" t="s">
        <v>6576</v>
      </c>
      <c r="D1016" s="5" t="s">
        <v>6577</v>
      </c>
      <c r="E1016" s="5">
        <v>1017</v>
      </c>
      <c r="F1016" s="6">
        <v>1</v>
      </c>
      <c r="G1016" s="6" t="s">
        <v>99</v>
      </c>
      <c r="H1016" s="6" t="s">
        <v>100</v>
      </c>
      <c r="I1016" s="6">
        <v>22</v>
      </c>
      <c r="L1016" s="6">
        <v>5</v>
      </c>
      <c r="M1016" s="5" t="s">
        <v>3646</v>
      </c>
      <c r="N1016" s="5" t="s">
        <v>3647</v>
      </c>
      <c r="T1016" s="6" t="s">
        <v>6578</v>
      </c>
      <c r="U1016" s="6" t="s">
        <v>137</v>
      </c>
      <c r="V1016" s="6" t="s">
        <v>138</v>
      </c>
      <c r="Y1016" s="6" t="s">
        <v>3660</v>
      </c>
      <c r="Z1016" s="6" t="s">
        <v>3661</v>
      </c>
      <c r="AC1016" s="6">
        <v>45</v>
      </c>
      <c r="AD1016" s="6" t="s">
        <v>866</v>
      </c>
      <c r="AE1016" s="6" t="s">
        <v>867</v>
      </c>
    </row>
    <row r="1017" spans="1:72" ht="13.5" customHeight="1">
      <c r="A1017" s="8" t="str">
        <f>HYPERLINK("http://kyu.snu.ac.kr/sdhj/index.jsp?type=hj/GK14653_00IM0001_076b.jpg","1747_수현내면_076b")</f>
        <v>1747_수현내면_076b</v>
      </c>
      <c r="B1017" s="5">
        <v>1747</v>
      </c>
      <c r="C1017" s="5" t="s">
        <v>6576</v>
      </c>
      <c r="D1017" s="5" t="s">
        <v>6577</v>
      </c>
      <c r="E1017" s="5">
        <v>1018</v>
      </c>
      <c r="F1017" s="6">
        <v>1</v>
      </c>
      <c r="G1017" s="6" t="s">
        <v>99</v>
      </c>
      <c r="H1017" s="6" t="s">
        <v>100</v>
      </c>
      <c r="I1017" s="6">
        <v>22</v>
      </c>
      <c r="L1017" s="6">
        <v>5</v>
      </c>
      <c r="M1017" s="5" t="s">
        <v>3646</v>
      </c>
      <c r="N1017" s="5" t="s">
        <v>3647</v>
      </c>
      <c r="T1017" s="6" t="s">
        <v>6578</v>
      </c>
      <c r="U1017" s="6" t="s">
        <v>190</v>
      </c>
      <c r="V1017" s="6" t="s">
        <v>191</v>
      </c>
      <c r="Y1017" s="6" t="s">
        <v>3662</v>
      </c>
      <c r="Z1017" s="6" t="s">
        <v>3663</v>
      </c>
      <c r="AF1017" s="6" t="s">
        <v>194</v>
      </c>
      <c r="AG1017" s="6" t="s">
        <v>195</v>
      </c>
    </row>
    <row r="1018" spans="1:72" ht="13.5" customHeight="1">
      <c r="A1018" s="8" t="str">
        <f>HYPERLINK("http://kyu.snu.ac.kr/sdhj/index.jsp?type=hj/GK14653_00IM0001_076b.jpg","1747_수현내면_076b")</f>
        <v>1747_수현내면_076b</v>
      </c>
      <c r="B1018" s="5">
        <v>1747</v>
      </c>
      <c r="C1018" s="5" t="s">
        <v>6576</v>
      </c>
      <c r="D1018" s="5" t="s">
        <v>6577</v>
      </c>
      <c r="E1018" s="5">
        <v>1019</v>
      </c>
      <c r="F1018" s="6">
        <v>1</v>
      </c>
      <c r="G1018" s="6" t="s">
        <v>99</v>
      </c>
      <c r="H1018" s="6" t="s">
        <v>100</v>
      </c>
      <c r="I1018" s="6">
        <v>22</v>
      </c>
      <c r="L1018" s="6">
        <v>5</v>
      </c>
      <c r="M1018" s="5" t="s">
        <v>3646</v>
      </c>
      <c r="N1018" s="5" t="s">
        <v>3647</v>
      </c>
      <c r="T1018" s="6" t="s">
        <v>6578</v>
      </c>
      <c r="U1018" s="6" t="s">
        <v>190</v>
      </c>
      <c r="V1018" s="6" t="s">
        <v>191</v>
      </c>
      <c r="Y1018" s="6" t="s">
        <v>1150</v>
      </c>
      <c r="Z1018" s="6" t="s">
        <v>1151</v>
      </c>
      <c r="AC1018" s="6">
        <v>4</v>
      </c>
      <c r="AD1018" s="6" t="s">
        <v>391</v>
      </c>
      <c r="AE1018" s="6" t="s">
        <v>392</v>
      </c>
    </row>
    <row r="1019" spans="1:72" ht="13.5" customHeight="1">
      <c r="A1019" s="8" t="str">
        <f>HYPERLINK("http://kyu.snu.ac.kr/sdhj/index.jsp?type=hj/GK14653_00IM0001_076b.jpg","1747_수현내면_076b")</f>
        <v>1747_수현내면_076b</v>
      </c>
      <c r="B1019" s="5">
        <v>1747</v>
      </c>
      <c r="C1019" s="5" t="s">
        <v>6576</v>
      </c>
      <c r="D1019" s="5" t="s">
        <v>6577</v>
      </c>
      <c r="E1019" s="5">
        <v>1020</v>
      </c>
      <c r="F1019" s="6">
        <v>1</v>
      </c>
      <c r="G1019" s="6" t="s">
        <v>99</v>
      </c>
      <c r="H1019" s="6" t="s">
        <v>100</v>
      </c>
      <c r="I1019" s="6">
        <v>22</v>
      </c>
      <c r="L1019" s="6">
        <v>5</v>
      </c>
      <c r="M1019" s="5" t="s">
        <v>3646</v>
      </c>
      <c r="N1019" s="5" t="s">
        <v>3647</v>
      </c>
      <c r="T1019" s="6" t="s">
        <v>6578</v>
      </c>
      <c r="U1019" s="6" t="s">
        <v>129</v>
      </c>
      <c r="V1019" s="6" t="s">
        <v>130</v>
      </c>
      <c r="Y1019" s="6" t="s">
        <v>3664</v>
      </c>
      <c r="Z1019" s="6" t="s">
        <v>3665</v>
      </c>
      <c r="AG1019" s="6" t="s">
        <v>6812</v>
      </c>
      <c r="AT1019" s="6" t="s">
        <v>129</v>
      </c>
      <c r="AU1019" s="6" t="s">
        <v>130</v>
      </c>
      <c r="AV1019" s="6" t="s">
        <v>3484</v>
      </c>
      <c r="AW1019" s="6" t="s">
        <v>501</v>
      </c>
      <c r="BB1019" s="6" t="s">
        <v>830</v>
      </c>
      <c r="BC1019" s="6" t="s">
        <v>6621</v>
      </c>
      <c r="BF1019" s="6" t="s">
        <v>5943</v>
      </c>
    </row>
    <row r="1020" spans="1:72" ht="13.5" customHeight="1">
      <c r="A1020" s="8" t="str">
        <f>HYPERLINK("http://kyu.snu.ac.kr/sdhj/index.jsp?type=hj/GK14653_00IM0001_076b.jpg","1747_수현내면_076b")</f>
        <v>1747_수현내면_076b</v>
      </c>
      <c r="B1020" s="5">
        <v>1747</v>
      </c>
      <c r="C1020" s="5" t="s">
        <v>5944</v>
      </c>
      <c r="D1020" s="5" t="s">
        <v>5945</v>
      </c>
      <c r="E1020" s="5">
        <v>1021</v>
      </c>
      <c r="F1020" s="6">
        <v>1</v>
      </c>
      <c r="G1020" s="6" t="s">
        <v>99</v>
      </c>
      <c r="H1020" s="6" t="s">
        <v>100</v>
      </c>
      <c r="I1020" s="6">
        <v>22</v>
      </c>
      <c r="L1020" s="6">
        <v>5</v>
      </c>
      <c r="M1020" s="5" t="s">
        <v>3646</v>
      </c>
      <c r="N1020" s="5" t="s">
        <v>3647</v>
      </c>
      <c r="T1020" s="6" t="s">
        <v>6578</v>
      </c>
      <c r="U1020" s="6" t="s">
        <v>137</v>
      </c>
      <c r="V1020" s="6" t="s">
        <v>138</v>
      </c>
      <c r="Y1020" s="6" t="s">
        <v>660</v>
      </c>
      <c r="Z1020" s="6" t="s">
        <v>661</v>
      </c>
      <c r="AF1020" s="6" t="s">
        <v>6813</v>
      </c>
      <c r="AG1020" s="6" t="s">
        <v>6814</v>
      </c>
      <c r="AU1020" s="6" t="s">
        <v>130</v>
      </c>
      <c r="AW1020" s="6" t="s">
        <v>501</v>
      </c>
      <c r="BC1020" s="6" t="s">
        <v>6580</v>
      </c>
      <c r="BF1020" s="6" t="s">
        <v>6815</v>
      </c>
    </row>
    <row r="1021" spans="1:72" ht="13.5" customHeight="1">
      <c r="A1021" s="8" t="str">
        <f>HYPERLINK("http://kyu.snu.ac.kr/sdhj/index.jsp?type=hj/GK14653_00IM0001_076b.jpg","1747_수현내면_076b")</f>
        <v>1747_수현내면_076b</v>
      </c>
      <c r="B1021" s="5">
        <v>1747</v>
      </c>
      <c r="C1021" s="5" t="s">
        <v>6576</v>
      </c>
      <c r="D1021" s="5" t="s">
        <v>6577</v>
      </c>
      <c r="E1021" s="5">
        <v>1022</v>
      </c>
      <c r="F1021" s="6">
        <v>1</v>
      </c>
      <c r="G1021" s="6" t="s">
        <v>99</v>
      </c>
      <c r="H1021" s="6" t="s">
        <v>100</v>
      </c>
      <c r="I1021" s="6">
        <v>23</v>
      </c>
      <c r="J1021" s="6" t="s">
        <v>3666</v>
      </c>
      <c r="K1021" s="6" t="s">
        <v>3667</v>
      </c>
      <c r="L1021" s="6">
        <v>1</v>
      </c>
      <c r="M1021" s="5" t="s">
        <v>3668</v>
      </c>
      <c r="N1021" s="5" t="s">
        <v>3669</v>
      </c>
      <c r="T1021" s="6" t="s">
        <v>6415</v>
      </c>
      <c r="U1021" s="6" t="s">
        <v>3563</v>
      </c>
      <c r="V1021" s="6" t="s">
        <v>6816</v>
      </c>
      <c r="W1021" s="6" t="s">
        <v>2151</v>
      </c>
      <c r="X1021" s="6" t="s">
        <v>2152</v>
      </c>
      <c r="Y1021" s="6" t="s">
        <v>3670</v>
      </c>
      <c r="Z1021" s="6" t="s">
        <v>3671</v>
      </c>
      <c r="AC1021" s="6">
        <v>69</v>
      </c>
      <c r="AD1021" s="6" t="s">
        <v>511</v>
      </c>
      <c r="AE1021" s="6" t="s">
        <v>512</v>
      </c>
      <c r="AJ1021" s="6" t="s">
        <v>33</v>
      </c>
      <c r="AK1021" s="6" t="s">
        <v>34</v>
      </c>
      <c r="AL1021" s="6" t="s">
        <v>164</v>
      </c>
      <c r="AM1021" s="6" t="s">
        <v>6817</v>
      </c>
      <c r="AT1021" s="6" t="s">
        <v>1987</v>
      </c>
      <c r="AU1021" s="6" t="s">
        <v>1988</v>
      </c>
      <c r="AV1021" s="6" t="s">
        <v>3672</v>
      </c>
      <c r="AW1021" s="6" t="s">
        <v>3673</v>
      </c>
      <c r="BG1021" s="6" t="s">
        <v>2508</v>
      </c>
      <c r="BH1021" s="6" t="s">
        <v>2509</v>
      </c>
      <c r="BI1021" s="6" t="s">
        <v>3674</v>
      </c>
      <c r="BJ1021" s="6" t="s">
        <v>3675</v>
      </c>
      <c r="BK1021" s="6" t="s">
        <v>3358</v>
      </c>
      <c r="BL1021" s="6" t="s">
        <v>3359</v>
      </c>
      <c r="BM1021" s="6" t="s">
        <v>3676</v>
      </c>
      <c r="BN1021" s="6" t="s">
        <v>3677</v>
      </c>
      <c r="BQ1021" s="6" t="s">
        <v>3678</v>
      </c>
      <c r="BR1021" s="6" t="s">
        <v>3679</v>
      </c>
      <c r="BS1021" s="6" t="s">
        <v>276</v>
      </c>
      <c r="BT1021" s="6" t="s">
        <v>277</v>
      </c>
    </row>
    <row r="1022" spans="1:72" ht="13.5" customHeight="1">
      <c r="A1022" s="8" t="str">
        <f>HYPERLINK("http://kyu.snu.ac.kr/sdhj/index.jsp?type=hj/GK14653_00IM0001_076b.jpg","1747_수현내면_076b")</f>
        <v>1747_수현내면_076b</v>
      </c>
      <c r="B1022" s="5">
        <v>1747</v>
      </c>
      <c r="C1022" s="5" t="s">
        <v>5834</v>
      </c>
      <c r="D1022" s="5" t="s">
        <v>5835</v>
      </c>
      <c r="E1022" s="5">
        <v>1023</v>
      </c>
      <c r="F1022" s="6">
        <v>1</v>
      </c>
      <c r="G1022" s="6" t="s">
        <v>99</v>
      </c>
      <c r="H1022" s="6" t="s">
        <v>100</v>
      </c>
      <c r="I1022" s="6">
        <v>23</v>
      </c>
      <c r="L1022" s="6">
        <v>1</v>
      </c>
      <c r="M1022" s="5" t="s">
        <v>3668</v>
      </c>
      <c r="N1022" s="5" t="s">
        <v>3669</v>
      </c>
      <c r="S1022" s="6" t="s">
        <v>101</v>
      </c>
      <c r="T1022" s="6" t="s">
        <v>102</v>
      </c>
      <c r="W1022" s="6" t="s">
        <v>677</v>
      </c>
      <c r="X1022" s="6" t="s">
        <v>6416</v>
      </c>
      <c r="Y1022" s="6" t="s">
        <v>349</v>
      </c>
      <c r="Z1022" s="6" t="s">
        <v>350</v>
      </c>
      <c r="AC1022" s="6">
        <v>69</v>
      </c>
      <c r="AD1022" s="6" t="s">
        <v>511</v>
      </c>
      <c r="AE1022" s="6" t="s">
        <v>512</v>
      </c>
      <c r="AJ1022" s="6" t="s">
        <v>33</v>
      </c>
      <c r="AK1022" s="6" t="s">
        <v>34</v>
      </c>
      <c r="AL1022" s="6" t="s">
        <v>164</v>
      </c>
      <c r="AM1022" s="6" t="s">
        <v>6817</v>
      </c>
      <c r="AT1022" s="6" t="s">
        <v>589</v>
      </c>
      <c r="AU1022" s="6" t="s">
        <v>590</v>
      </c>
      <c r="AV1022" s="6" t="s">
        <v>2896</v>
      </c>
      <c r="AW1022" s="6" t="s">
        <v>6818</v>
      </c>
      <c r="BG1022" s="6" t="s">
        <v>3680</v>
      </c>
      <c r="BH1022" s="6" t="s">
        <v>3681</v>
      </c>
      <c r="BI1022" s="6" t="s">
        <v>1206</v>
      </c>
      <c r="BJ1022" s="6" t="s">
        <v>1207</v>
      </c>
      <c r="BK1022" s="6" t="s">
        <v>3680</v>
      </c>
      <c r="BL1022" s="6" t="s">
        <v>3681</v>
      </c>
      <c r="BM1022" s="6" t="s">
        <v>3682</v>
      </c>
      <c r="BN1022" s="6" t="s">
        <v>3683</v>
      </c>
      <c r="BQ1022" s="6" t="s">
        <v>3684</v>
      </c>
      <c r="BR1022" s="6" t="s">
        <v>3685</v>
      </c>
      <c r="BS1022" s="6" t="s">
        <v>687</v>
      </c>
      <c r="BT1022" s="6" t="s">
        <v>688</v>
      </c>
    </row>
    <row r="1023" spans="1:72" ht="13.5" customHeight="1">
      <c r="A1023" s="8" t="str">
        <f>HYPERLINK("http://kyu.snu.ac.kr/sdhj/index.jsp?type=hj/GK14653_00IM0001_076b.jpg","1747_수현내면_076b")</f>
        <v>1747_수현내면_076b</v>
      </c>
      <c r="B1023" s="5">
        <v>1747</v>
      </c>
      <c r="C1023" s="5" t="s">
        <v>6819</v>
      </c>
      <c r="D1023" s="5" t="s">
        <v>6820</v>
      </c>
      <c r="E1023" s="5">
        <v>1024</v>
      </c>
      <c r="F1023" s="6">
        <v>1</v>
      </c>
      <c r="G1023" s="6" t="s">
        <v>99</v>
      </c>
      <c r="H1023" s="6" t="s">
        <v>100</v>
      </c>
      <c r="I1023" s="6">
        <v>23</v>
      </c>
      <c r="L1023" s="6">
        <v>1</v>
      </c>
      <c r="M1023" s="5" t="s">
        <v>3668</v>
      </c>
      <c r="N1023" s="5" t="s">
        <v>3669</v>
      </c>
      <c r="S1023" s="6" t="s">
        <v>238</v>
      </c>
      <c r="T1023" s="6" t="s">
        <v>239</v>
      </c>
      <c r="U1023" s="6" t="s">
        <v>3575</v>
      </c>
      <c r="V1023" s="6" t="s">
        <v>3576</v>
      </c>
      <c r="Y1023" s="6" t="s">
        <v>3686</v>
      </c>
      <c r="Z1023" s="6" t="s">
        <v>3687</v>
      </c>
      <c r="AC1023" s="6">
        <v>34</v>
      </c>
      <c r="AD1023" s="6" t="s">
        <v>726</v>
      </c>
      <c r="AE1023" s="6" t="s">
        <v>727</v>
      </c>
    </row>
    <row r="1024" spans="1:72" ht="13.5" customHeight="1">
      <c r="A1024" s="8" t="str">
        <f>HYPERLINK("http://kyu.snu.ac.kr/sdhj/index.jsp?type=hj/GK14653_00IM0001_076b.jpg","1747_수현내면_076b")</f>
        <v>1747_수현내면_076b</v>
      </c>
      <c r="B1024" s="5">
        <v>1747</v>
      </c>
      <c r="C1024" s="5" t="s">
        <v>5834</v>
      </c>
      <c r="D1024" s="5" t="s">
        <v>5835</v>
      </c>
      <c r="E1024" s="5">
        <v>1025</v>
      </c>
      <c r="F1024" s="6">
        <v>1</v>
      </c>
      <c r="G1024" s="6" t="s">
        <v>99</v>
      </c>
      <c r="H1024" s="6" t="s">
        <v>100</v>
      </c>
      <c r="I1024" s="6">
        <v>23</v>
      </c>
      <c r="L1024" s="6">
        <v>1</v>
      </c>
      <c r="M1024" s="5" t="s">
        <v>3668</v>
      </c>
      <c r="N1024" s="5" t="s">
        <v>3669</v>
      </c>
      <c r="S1024" s="6" t="s">
        <v>347</v>
      </c>
      <c r="T1024" s="6" t="s">
        <v>312</v>
      </c>
      <c r="W1024" s="6" t="s">
        <v>3688</v>
      </c>
      <c r="X1024" s="6" t="s">
        <v>3689</v>
      </c>
      <c r="Y1024" s="6" t="s">
        <v>349</v>
      </c>
      <c r="Z1024" s="6" t="s">
        <v>350</v>
      </c>
      <c r="AC1024" s="6">
        <v>34</v>
      </c>
      <c r="AD1024" s="6" t="s">
        <v>726</v>
      </c>
      <c r="AE1024" s="6" t="s">
        <v>727</v>
      </c>
    </row>
    <row r="1025" spans="1:72" ht="13.5" customHeight="1">
      <c r="A1025" s="8" t="str">
        <f>HYPERLINK("http://kyu.snu.ac.kr/sdhj/index.jsp?type=hj/GK14653_00IM0001_076b.jpg","1747_수현내면_076b")</f>
        <v>1747_수현내면_076b</v>
      </c>
      <c r="B1025" s="5">
        <v>1747</v>
      </c>
      <c r="C1025" s="5" t="s">
        <v>5834</v>
      </c>
      <c r="D1025" s="5" t="s">
        <v>5835</v>
      </c>
      <c r="E1025" s="5">
        <v>1026</v>
      </c>
      <c r="F1025" s="6">
        <v>1</v>
      </c>
      <c r="G1025" s="6" t="s">
        <v>99</v>
      </c>
      <c r="H1025" s="6" t="s">
        <v>100</v>
      </c>
      <c r="I1025" s="6">
        <v>23</v>
      </c>
      <c r="L1025" s="6">
        <v>1</v>
      </c>
      <c r="M1025" s="5" t="s">
        <v>3668</v>
      </c>
      <c r="N1025" s="5" t="s">
        <v>3669</v>
      </c>
      <c r="S1025" s="6" t="s">
        <v>248</v>
      </c>
      <c r="T1025" s="6" t="s">
        <v>249</v>
      </c>
      <c r="U1025" s="6" t="s">
        <v>3690</v>
      </c>
      <c r="V1025" s="6" t="s">
        <v>3691</v>
      </c>
      <c r="Y1025" s="6" t="s">
        <v>3692</v>
      </c>
      <c r="Z1025" s="6" t="s">
        <v>3693</v>
      </c>
      <c r="AC1025" s="6">
        <v>27</v>
      </c>
      <c r="AD1025" s="6" t="s">
        <v>1215</v>
      </c>
      <c r="AE1025" s="6" t="s">
        <v>1216</v>
      </c>
    </row>
    <row r="1026" spans="1:72" ht="13.5" customHeight="1">
      <c r="A1026" s="8" t="str">
        <f>HYPERLINK("http://kyu.snu.ac.kr/sdhj/index.jsp?type=hj/GK14653_00IM0001_076b.jpg","1747_수현내면_076b")</f>
        <v>1747_수현내면_076b</v>
      </c>
      <c r="B1026" s="5">
        <v>1747</v>
      </c>
      <c r="C1026" s="5" t="s">
        <v>5834</v>
      </c>
      <c r="D1026" s="5" t="s">
        <v>5835</v>
      </c>
      <c r="E1026" s="5">
        <v>1027</v>
      </c>
      <c r="F1026" s="6">
        <v>1</v>
      </c>
      <c r="G1026" s="6" t="s">
        <v>99</v>
      </c>
      <c r="H1026" s="6" t="s">
        <v>100</v>
      </c>
      <c r="I1026" s="6">
        <v>23</v>
      </c>
      <c r="L1026" s="6">
        <v>1</v>
      </c>
      <c r="M1026" s="5" t="s">
        <v>3668</v>
      </c>
      <c r="N1026" s="5" t="s">
        <v>3669</v>
      </c>
      <c r="S1026" s="6" t="s">
        <v>347</v>
      </c>
      <c r="T1026" s="6" t="s">
        <v>312</v>
      </c>
      <c r="W1026" s="6" t="s">
        <v>931</v>
      </c>
      <c r="X1026" s="6" t="s">
        <v>932</v>
      </c>
      <c r="Y1026" s="6" t="s">
        <v>349</v>
      </c>
      <c r="Z1026" s="6" t="s">
        <v>350</v>
      </c>
      <c r="AC1026" s="6">
        <v>26</v>
      </c>
      <c r="AD1026" s="6" t="s">
        <v>637</v>
      </c>
      <c r="AE1026" s="6" t="s">
        <v>638</v>
      </c>
    </row>
    <row r="1027" spans="1:72" ht="13.5" customHeight="1">
      <c r="A1027" s="8" t="str">
        <f>HYPERLINK("http://kyu.snu.ac.kr/sdhj/index.jsp?type=hj/GK14653_00IM0001_076b.jpg","1747_수현내면_076b")</f>
        <v>1747_수현내면_076b</v>
      </c>
      <c r="B1027" s="5">
        <v>1747</v>
      </c>
      <c r="C1027" s="5" t="s">
        <v>5834</v>
      </c>
      <c r="D1027" s="5" t="s">
        <v>5835</v>
      </c>
      <c r="E1027" s="5">
        <v>1028</v>
      </c>
      <c r="F1027" s="6">
        <v>1</v>
      </c>
      <c r="G1027" s="6" t="s">
        <v>99</v>
      </c>
      <c r="H1027" s="6" t="s">
        <v>100</v>
      </c>
      <c r="I1027" s="6">
        <v>23</v>
      </c>
      <c r="L1027" s="6">
        <v>1</v>
      </c>
      <c r="M1027" s="5" t="s">
        <v>3668</v>
      </c>
      <c r="N1027" s="5" t="s">
        <v>3669</v>
      </c>
      <c r="S1027" s="6" t="s">
        <v>507</v>
      </c>
      <c r="T1027" s="6" t="s">
        <v>508</v>
      </c>
      <c r="AC1027" s="6">
        <v>9</v>
      </c>
      <c r="AD1027" s="6" t="s">
        <v>511</v>
      </c>
      <c r="AE1027" s="6" t="s">
        <v>512</v>
      </c>
    </row>
    <row r="1028" spans="1:72" ht="13.5" customHeight="1">
      <c r="A1028" s="8" t="str">
        <f>HYPERLINK("http://kyu.snu.ac.kr/sdhj/index.jsp?type=hj/GK14653_00IM0001_076b.jpg","1747_수현내면_076b")</f>
        <v>1747_수현내면_076b</v>
      </c>
      <c r="B1028" s="5">
        <v>1747</v>
      </c>
      <c r="C1028" s="5" t="s">
        <v>5834</v>
      </c>
      <c r="D1028" s="5" t="s">
        <v>5835</v>
      </c>
      <c r="E1028" s="5">
        <v>1029</v>
      </c>
      <c r="F1028" s="6">
        <v>1</v>
      </c>
      <c r="G1028" s="6" t="s">
        <v>99</v>
      </c>
      <c r="H1028" s="6" t="s">
        <v>100</v>
      </c>
      <c r="I1028" s="6">
        <v>23</v>
      </c>
      <c r="L1028" s="6">
        <v>1</v>
      </c>
      <c r="M1028" s="5" t="s">
        <v>3668</v>
      </c>
      <c r="N1028" s="5" t="s">
        <v>3669</v>
      </c>
      <c r="S1028" s="6" t="s">
        <v>244</v>
      </c>
      <c r="T1028" s="6" t="s">
        <v>245</v>
      </c>
      <c r="Y1028" s="6" t="s">
        <v>349</v>
      </c>
      <c r="Z1028" s="6" t="s">
        <v>350</v>
      </c>
      <c r="AC1028" s="6">
        <v>5</v>
      </c>
      <c r="AD1028" s="6" t="s">
        <v>180</v>
      </c>
      <c r="AE1028" s="6" t="s">
        <v>181</v>
      </c>
    </row>
    <row r="1029" spans="1:72" ht="13.5" customHeight="1">
      <c r="A1029" s="8" t="str">
        <f>HYPERLINK("http://kyu.snu.ac.kr/sdhj/index.jsp?type=hj/GK14653_00IM0001_076b.jpg","1747_수현내면_076b")</f>
        <v>1747_수현내면_076b</v>
      </c>
      <c r="B1029" s="5">
        <v>1747</v>
      </c>
      <c r="C1029" s="5" t="s">
        <v>5834</v>
      </c>
      <c r="D1029" s="5" t="s">
        <v>5835</v>
      </c>
      <c r="E1029" s="5">
        <v>1030</v>
      </c>
      <c r="F1029" s="6">
        <v>1</v>
      </c>
      <c r="G1029" s="6" t="s">
        <v>99</v>
      </c>
      <c r="H1029" s="6" t="s">
        <v>100</v>
      </c>
      <c r="I1029" s="6">
        <v>23</v>
      </c>
      <c r="L1029" s="6">
        <v>2</v>
      </c>
      <c r="M1029" s="5" t="s">
        <v>813</v>
      </c>
      <c r="N1029" s="5" t="s">
        <v>814</v>
      </c>
      <c r="T1029" s="6" t="s">
        <v>5794</v>
      </c>
      <c r="U1029" s="6" t="s">
        <v>323</v>
      </c>
      <c r="V1029" s="6" t="s">
        <v>324</v>
      </c>
      <c r="Y1029" s="6" t="s">
        <v>813</v>
      </c>
      <c r="Z1029" s="6" t="s">
        <v>814</v>
      </c>
      <c r="AC1029" s="6">
        <v>62</v>
      </c>
      <c r="AD1029" s="6" t="s">
        <v>246</v>
      </c>
      <c r="AE1029" s="6" t="s">
        <v>247</v>
      </c>
      <c r="AN1029" s="6" t="s">
        <v>311</v>
      </c>
      <c r="AO1029" s="6" t="s">
        <v>312</v>
      </c>
      <c r="AP1029" s="6" t="s">
        <v>73</v>
      </c>
      <c r="AQ1029" s="6" t="s">
        <v>74</v>
      </c>
      <c r="AR1029" s="6" t="s">
        <v>769</v>
      </c>
      <c r="AS1029" s="6" t="s">
        <v>770</v>
      </c>
      <c r="AT1029" s="6" t="s">
        <v>331</v>
      </c>
      <c r="AU1029" s="6" t="s">
        <v>332</v>
      </c>
      <c r="AV1029" s="6" t="s">
        <v>3694</v>
      </c>
      <c r="AW1029" s="6" t="s">
        <v>487</v>
      </c>
      <c r="BG1029" s="6" t="s">
        <v>331</v>
      </c>
      <c r="BH1029" s="6" t="s">
        <v>332</v>
      </c>
      <c r="BI1029" s="6" t="s">
        <v>216</v>
      </c>
      <c r="BJ1029" s="6" t="s">
        <v>217</v>
      </c>
      <c r="BK1029" s="6" t="s">
        <v>331</v>
      </c>
      <c r="BL1029" s="6" t="s">
        <v>332</v>
      </c>
      <c r="BM1029" s="6" t="s">
        <v>3695</v>
      </c>
      <c r="BN1029" s="6" t="s">
        <v>621</v>
      </c>
      <c r="BO1029" s="6" t="s">
        <v>331</v>
      </c>
      <c r="BP1029" s="6" t="s">
        <v>332</v>
      </c>
      <c r="BQ1029" s="6" t="s">
        <v>2141</v>
      </c>
      <c r="BR1029" s="6" t="s">
        <v>2142</v>
      </c>
    </row>
    <row r="1030" spans="1:72" ht="13.5" customHeight="1">
      <c r="A1030" s="8" t="str">
        <f>HYPERLINK("http://kyu.snu.ac.kr/sdhj/index.jsp?type=hj/GK14653_00IM0001_076b.jpg","1747_수현내면_076b")</f>
        <v>1747_수현내면_076b</v>
      </c>
      <c r="B1030" s="5">
        <v>1747</v>
      </c>
      <c r="C1030" s="5" t="s">
        <v>5916</v>
      </c>
      <c r="D1030" s="5" t="s">
        <v>5917</v>
      </c>
      <c r="E1030" s="5">
        <v>1031</v>
      </c>
      <c r="F1030" s="6">
        <v>1</v>
      </c>
      <c r="G1030" s="6" t="s">
        <v>99</v>
      </c>
      <c r="H1030" s="6" t="s">
        <v>100</v>
      </c>
      <c r="I1030" s="6">
        <v>23</v>
      </c>
      <c r="L1030" s="6">
        <v>2</v>
      </c>
      <c r="M1030" s="5" t="s">
        <v>813</v>
      </c>
      <c r="N1030" s="5" t="s">
        <v>814</v>
      </c>
      <c r="S1030" s="6" t="s">
        <v>287</v>
      </c>
      <c r="T1030" s="6" t="s">
        <v>288</v>
      </c>
      <c r="Y1030" s="6" t="s">
        <v>3696</v>
      </c>
      <c r="Z1030" s="6" t="s">
        <v>3697</v>
      </c>
      <c r="AC1030" s="6">
        <v>28</v>
      </c>
      <c r="AD1030" s="6" t="s">
        <v>573</v>
      </c>
      <c r="AE1030" s="6" t="s">
        <v>574</v>
      </c>
    </row>
    <row r="1031" spans="1:72" ht="13.5" customHeight="1">
      <c r="A1031" s="8" t="str">
        <f>HYPERLINK("http://kyu.snu.ac.kr/sdhj/index.jsp?type=hj/GK14653_00IM0001_076b.jpg","1747_수현내면_076b")</f>
        <v>1747_수현내면_076b</v>
      </c>
      <c r="B1031" s="5">
        <v>1747</v>
      </c>
      <c r="C1031" s="5" t="s">
        <v>5803</v>
      </c>
      <c r="D1031" s="5" t="s">
        <v>5804</v>
      </c>
      <c r="E1031" s="5">
        <v>1032</v>
      </c>
      <c r="F1031" s="6">
        <v>1</v>
      </c>
      <c r="G1031" s="6" t="s">
        <v>99</v>
      </c>
      <c r="H1031" s="6" t="s">
        <v>100</v>
      </c>
      <c r="I1031" s="6">
        <v>23</v>
      </c>
      <c r="L1031" s="6">
        <v>2</v>
      </c>
      <c r="M1031" s="5" t="s">
        <v>813</v>
      </c>
      <c r="N1031" s="5" t="s">
        <v>814</v>
      </c>
      <c r="S1031" s="6" t="s">
        <v>507</v>
      </c>
      <c r="T1031" s="6" t="s">
        <v>508</v>
      </c>
      <c r="AC1031" s="6">
        <v>5</v>
      </c>
      <c r="AD1031" s="6" t="s">
        <v>180</v>
      </c>
      <c r="AE1031" s="6" t="s">
        <v>181</v>
      </c>
    </row>
    <row r="1032" spans="1:72" ht="13.5" customHeight="1">
      <c r="A1032" s="8" t="str">
        <f>HYPERLINK("http://kyu.snu.ac.kr/sdhj/index.jsp?type=hj/GK14653_00IM0001_076b.jpg","1747_수현내면_076b")</f>
        <v>1747_수현내면_076b</v>
      </c>
      <c r="B1032" s="5">
        <v>1747</v>
      </c>
      <c r="C1032" s="5" t="s">
        <v>5803</v>
      </c>
      <c r="D1032" s="5" t="s">
        <v>5804</v>
      </c>
      <c r="E1032" s="5">
        <v>1033</v>
      </c>
      <c r="F1032" s="6">
        <v>1</v>
      </c>
      <c r="G1032" s="6" t="s">
        <v>99</v>
      </c>
      <c r="H1032" s="6" t="s">
        <v>100</v>
      </c>
      <c r="I1032" s="6">
        <v>23</v>
      </c>
      <c r="L1032" s="6">
        <v>3</v>
      </c>
      <c r="M1032" s="5" t="s">
        <v>174</v>
      </c>
      <c r="N1032" s="5" t="s">
        <v>175</v>
      </c>
      <c r="T1032" s="6" t="s">
        <v>5794</v>
      </c>
      <c r="U1032" s="6" t="s">
        <v>757</v>
      </c>
      <c r="V1032" s="6" t="s">
        <v>758</v>
      </c>
      <c r="Y1032" s="6" t="s">
        <v>174</v>
      </c>
      <c r="Z1032" s="6" t="s">
        <v>175</v>
      </c>
      <c r="AC1032" s="6">
        <v>71</v>
      </c>
      <c r="AD1032" s="6" t="s">
        <v>206</v>
      </c>
      <c r="AE1032" s="6" t="s">
        <v>207</v>
      </c>
      <c r="AJ1032" s="6" t="s">
        <v>33</v>
      </c>
      <c r="AK1032" s="6" t="s">
        <v>34</v>
      </c>
      <c r="AL1032" s="6" t="s">
        <v>164</v>
      </c>
      <c r="AM1032" s="6" t="s">
        <v>5795</v>
      </c>
      <c r="AN1032" s="6" t="s">
        <v>1730</v>
      </c>
      <c r="AO1032" s="6" t="s">
        <v>1731</v>
      </c>
      <c r="AR1032" s="6" t="s">
        <v>6821</v>
      </c>
      <c r="AS1032" s="6" t="s">
        <v>6822</v>
      </c>
      <c r="AT1032" s="6" t="s">
        <v>331</v>
      </c>
      <c r="AU1032" s="6" t="s">
        <v>332</v>
      </c>
      <c r="AV1032" s="6" t="s">
        <v>3698</v>
      </c>
      <c r="AW1032" s="6" t="s">
        <v>3699</v>
      </c>
      <c r="BG1032" s="6" t="s">
        <v>331</v>
      </c>
      <c r="BH1032" s="6" t="s">
        <v>332</v>
      </c>
      <c r="BI1032" s="6" t="s">
        <v>3700</v>
      </c>
      <c r="BJ1032" s="6" t="s">
        <v>3701</v>
      </c>
      <c r="BK1032" s="6" t="s">
        <v>331</v>
      </c>
      <c r="BL1032" s="6" t="s">
        <v>332</v>
      </c>
      <c r="BM1032" s="6" t="s">
        <v>3702</v>
      </c>
      <c r="BN1032" s="6" t="s">
        <v>3703</v>
      </c>
      <c r="BO1032" s="6" t="s">
        <v>331</v>
      </c>
      <c r="BP1032" s="6" t="s">
        <v>332</v>
      </c>
      <c r="BQ1032" s="6" t="s">
        <v>3704</v>
      </c>
      <c r="BR1032" s="6" t="s">
        <v>3705</v>
      </c>
      <c r="BS1032" s="6" t="s">
        <v>411</v>
      </c>
      <c r="BT1032" s="6" t="s">
        <v>412</v>
      </c>
    </row>
    <row r="1033" spans="1:72" ht="13.5" customHeight="1">
      <c r="A1033" s="8" t="str">
        <f>HYPERLINK("http://kyu.snu.ac.kr/sdhj/index.jsp?type=hj/GK14653_00IM0001_076b.jpg","1747_수현내면_076b")</f>
        <v>1747_수현내면_076b</v>
      </c>
      <c r="B1033" s="5">
        <v>1747</v>
      </c>
      <c r="C1033" s="5" t="s">
        <v>5803</v>
      </c>
      <c r="D1033" s="5" t="s">
        <v>5804</v>
      </c>
      <c r="E1033" s="5">
        <v>1034</v>
      </c>
      <c r="F1033" s="6">
        <v>1</v>
      </c>
      <c r="G1033" s="6" t="s">
        <v>99</v>
      </c>
      <c r="H1033" s="6" t="s">
        <v>100</v>
      </c>
      <c r="I1033" s="6">
        <v>23</v>
      </c>
      <c r="L1033" s="6">
        <v>3</v>
      </c>
      <c r="M1033" s="5" t="s">
        <v>174</v>
      </c>
      <c r="N1033" s="5" t="s">
        <v>175</v>
      </c>
      <c r="S1033" s="6" t="s">
        <v>244</v>
      </c>
      <c r="T1033" s="6" t="s">
        <v>245</v>
      </c>
      <c r="Y1033" s="6" t="s">
        <v>387</v>
      </c>
      <c r="Z1033" s="6" t="s">
        <v>388</v>
      </c>
      <c r="AC1033" s="6">
        <v>9</v>
      </c>
      <c r="AD1033" s="6" t="s">
        <v>511</v>
      </c>
      <c r="AE1033" s="6" t="s">
        <v>512</v>
      </c>
    </row>
    <row r="1034" spans="1:72" ht="13.5" customHeight="1">
      <c r="A1034" s="8" t="str">
        <f>HYPERLINK("http://kyu.snu.ac.kr/sdhj/index.jsp?type=hj/GK14653_00IM0001_076b.jpg","1747_수현내면_076b")</f>
        <v>1747_수현내면_076b</v>
      </c>
      <c r="B1034" s="5">
        <v>1747</v>
      </c>
      <c r="C1034" s="5" t="s">
        <v>5803</v>
      </c>
      <c r="D1034" s="5" t="s">
        <v>5804</v>
      </c>
      <c r="E1034" s="5">
        <v>1035</v>
      </c>
      <c r="F1034" s="6">
        <v>1</v>
      </c>
      <c r="G1034" s="6" t="s">
        <v>99</v>
      </c>
      <c r="H1034" s="6" t="s">
        <v>100</v>
      </c>
      <c r="I1034" s="6">
        <v>23</v>
      </c>
      <c r="L1034" s="6">
        <v>4</v>
      </c>
      <c r="M1034" s="5" t="s">
        <v>6823</v>
      </c>
      <c r="N1034" s="5" t="s">
        <v>3706</v>
      </c>
      <c r="T1034" s="6" t="s">
        <v>6556</v>
      </c>
      <c r="U1034" s="6" t="s">
        <v>3707</v>
      </c>
      <c r="V1034" s="6" t="s">
        <v>3708</v>
      </c>
      <c r="W1034" s="6" t="s">
        <v>163</v>
      </c>
      <c r="X1034" s="6" t="s">
        <v>6236</v>
      </c>
      <c r="Y1034" s="6" t="s">
        <v>6824</v>
      </c>
      <c r="Z1034" s="6" t="s">
        <v>3709</v>
      </c>
      <c r="AC1034" s="6">
        <v>34</v>
      </c>
      <c r="AD1034" s="6" t="s">
        <v>726</v>
      </c>
      <c r="AE1034" s="6" t="s">
        <v>727</v>
      </c>
      <c r="AJ1034" s="6" t="s">
        <v>33</v>
      </c>
      <c r="AK1034" s="6" t="s">
        <v>34</v>
      </c>
      <c r="AL1034" s="6" t="s">
        <v>164</v>
      </c>
      <c r="AM1034" s="6" t="s">
        <v>5795</v>
      </c>
      <c r="AT1034" s="6" t="s">
        <v>273</v>
      </c>
      <c r="AU1034" s="6" t="s">
        <v>6374</v>
      </c>
      <c r="AV1034" s="6" t="s">
        <v>3710</v>
      </c>
      <c r="AW1034" s="6" t="s">
        <v>3711</v>
      </c>
      <c r="BG1034" s="6" t="s">
        <v>1987</v>
      </c>
      <c r="BH1034" s="6" t="s">
        <v>1988</v>
      </c>
      <c r="BI1034" s="6" t="s">
        <v>3712</v>
      </c>
      <c r="BJ1034" s="6" t="s">
        <v>3713</v>
      </c>
      <c r="BK1034" s="6" t="s">
        <v>2508</v>
      </c>
      <c r="BL1034" s="6" t="s">
        <v>2509</v>
      </c>
      <c r="BM1034" s="6" t="s">
        <v>3714</v>
      </c>
      <c r="BN1034" s="6" t="s">
        <v>3715</v>
      </c>
      <c r="BO1034" s="6" t="s">
        <v>2508</v>
      </c>
      <c r="BP1034" s="6" t="s">
        <v>2509</v>
      </c>
      <c r="BQ1034" s="6" t="s">
        <v>3716</v>
      </c>
      <c r="BR1034" s="6" t="s">
        <v>3717</v>
      </c>
      <c r="BS1034" s="6" t="s">
        <v>164</v>
      </c>
      <c r="BT1034" s="6" t="s">
        <v>6825</v>
      </c>
    </row>
    <row r="1035" spans="1:72" ht="13.5" customHeight="1">
      <c r="A1035" s="8" t="str">
        <f>HYPERLINK("http://kyu.snu.ac.kr/sdhj/index.jsp?type=hj/GK14653_00IM0001_076b.jpg","1747_수현내면_076b")</f>
        <v>1747_수현내면_076b</v>
      </c>
      <c r="B1035" s="5">
        <v>1747</v>
      </c>
      <c r="C1035" s="5" t="s">
        <v>6826</v>
      </c>
      <c r="D1035" s="5" t="s">
        <v>6827</v>
      </c>
      <c r="E1035" s="5">
        <v>1036</v>
      </c>
      <c r="F1035" s="6">
        <v>1</v>
      </c>
      <c r="G1035" s="6" t="s">
        <v>99</v>
      </c>
      <c r="H1035" s="6" t="s">
        <v>100</v>
      </c>
      <c r="I1035" s="6">
        <v>23</v>
      </c>
      <c r="L1035" s="6">
        <v>4</v>
      </c>
      <c r="M1035" s="5" t="s">
        <v>6823</v>
      </c>
      <c r="N1035" s="5" t="s">
        <v>3706</v>
      </c>
      <c r="S1035" s="6" t="s">
        <v>101</v>
      </c>
      <c r="T1035" s="6" t="s">
        <v>102</v>
      </c>
      <c r="W1035" s="6" t="s">
        <v>163</v>
      </c>
      <c r="X1035" s="6" t="s">
        <v>6561</v>
      </c>
      <c r="Y1035" s="6" t="s">
        <v>349</v>
      </c>
      <c r="Z1035" s="6" t="s">
        <v>350</v>
      </c>
      <c r="AC1035" s="6">
        <v>34</v>
      </c>
      <c r="AD1035" s="6" t="s">
        <v>726</v>
      </c>
      <c r="AE1035" s="6" t="s">
        <v>727</v>
      </c>
      <c r="AJ1035" s="6" t="s">
        <v>33</v>
      </c>
      <c r="AK1035" s="6" t="s">
        <v>34</v>
      </c>
      <c r="AL1035" s="6" t="s">
        <v>675</v>
      </c>
      <c r="AM1035" s="6" t="s">
        <v>676</v>
      </c>
      <c r="AT1035" s="6" t="s">
        <v>3358</v>
      </c>
      <c r="AU1035" s="6" t="s">
        <v>3359</v>
      </c>
      <c r="AV1035" s="6" t="s">
        <v>3718</v>
      </c>
      <c r="AW1035" s="6" t="s">
        <v>3719</v>
      </c>
      <c r="BG1035" s="6" t="s">
        <v>1987</v>
      </c>
      <c r="BH1035" s="6" t="s">
        <v>1988</v>
      </c>
      <c r="BI1035" s="6" t="s">
        <v>3674</v>
      </c>
      <c r="BJ1035" s="6" t="s">
        <v>3675</v>
      </c>
      <c r="BK1035" s="6" t="s">
        <v>3720</v>
      </c>
      <c r="BL1035" s="6" t="s">
        <v>3721</v>
      </c>
      <c r="BM1035" s="6" t="s">
        <v>3722</v>
      </c>
      <c r="BN1035" s="6" t="s">
        <v>3723</v>
      </c>
      <c r="BO1035" s="6" t="s">
        <v>1987</v>
      </c>
      <c r="BP1035" s="6" t="s">
        <v>1988</v>
      </c>
      <c r="BQ1035" s="6" t="s">
        <v>6828</v>
      </c>
      <c r="BR1035" s="6" t="s">
        <v>6829</v>
      </c>
      <c r="BS1035" s="6" t="s">
        <v>1403</v>
      </c>
      <c r="BT1035" s="6" t="s">
        <v>1404</v>
      </c>
    </row>
    <row r="1036" spans="1:72" ht="13.5" customHeight="1">
      <c r="A1036" s="8" t="str">
        <f>HYPERLINK("http://kyu.snu.ac.kr/sdhj/index.jsp?type=hj/GK14653_00IM0001_076b.jpg","1747_수현내면_076b")</f>
        <v>1747_수현내면_076b</v>
      </c>
      <c r="B1036" s="5">
        <v>1747</v>
      </c>
      <c r="C1036" s="5" t="s">
        <v>6566</v>
      </c>
      <c r="D1036" s="5" t="s">
        <v>6567</v>
      </c>
      <c r="E1036" s="5">
        <v>1037</v>
      </c>
      <c r="F1036" s="6">
        <v>1</v>
      </c>
      <c r="G1036" s="6" t="s">
        <v>99</v>
      </c>
      <c r="H1036" s="6" t="s">
        <v>100</v>
      </c>
      <c r="I1036" s="6">
        <v>23</v>
      </c>
      <c r="L1036" s="6">
        <v>4</v>
      </c>
      <c r="M1036" s="5" t="s">
        <v>6823</v>
      </c>
      <c r="N1036" s="5" t="s">
        <v>3706</v>
      </c>
      <c r="S1036" s="6" t="s">
        <v>244</v>
      </c>
      <c r="T1036" s="6" t="s">
        <v>245</v>
      </c>
      <c r="Y1036" s="6" t="s">
        <v>3724</v>
      </c>
      <c r="Z1036" s="6" t="s">
        <v>6830</v>
      </c>
      <c r="AC1036" s="6">
        <v>14</v>
      </c>
      <c r="AD1036" s="6" t="s">
        <v>397</v>
      </c>
      <c r="AE1036" s="6" t="s">
        <v>398</v>
      </c>
    </row>
    <row r="1037" spans="1:72" ht="13.5" customHeight="1">
      <c r="A1037" s="8" t="str">
        <f>HYPERLINK("http://kyu.snu.ac.kr/sdhj/index.jsp?type=hj/GK14653_00IM0001_076b.jpg","1747_수현내면_076b")</f>
        <v>1747_수현내면_076b</v>
      </c>
      <c r="B1037" s="5">
        <v>1747</v>
      </c>
      <c r="C1037" s="5" t="s">
        <v>6566</v>
      </c>
      <c r="D1037" s="5" t="s">
        <v>6567</v>
      </c>
      <c r="E1037" s="5">
        <v>1038</v>
      </c>
      <c r="F1037" s="6">
        <v>1</v>
      </c>
      <c r="G1037" s="6" t="s">
        <v>99</v>
      </c>
      <c r="H1037" s="6" t="s">
        <v>100</v>
      </c>
      <c r="I1037" s="6">
        <v>23</v>
      </c>
      <c r="L1037" s="6">
        <v>4</v>
      </c>
      <c r="M1037" s="5" t="s">
        <v>6823</v>
      </c>
      <c r="N1037" s="5" t="s">
        <v>3706</v>
      </c>
      <c r="S1037" s="6" t="s">
        <v>248</v>
      </c>
      <c r="T1037" s="6" t="s">
        <v>249</v>
      </c>
      <c r="U1037" s="6" t="s">
        <v>3725</v>
      </c>
      <c r="V1037" s="6" t="s">
        <v>3726</v>
      </c>
      <c r="Y1037" s="6" t="s">
        <v>3727</v>
      </c>
      <c r="Z1037" s="6" t="s">
        <v>3728</v>
      </c>
      <c r="AC1037" s="6">
        <v>4</v>
      </c>
      <c r="AD1037" s="6" t="s">
        <v>391</v>
      </c>
      <c r="AE1037" s="6" t="s">
        <v>392</v>
      </c>
      <c r="AF1037" s="6" t="s">
        <v>135</v>
      </c>
      <c r="AG1037" s="6" t="s">
        <v>136</v>
      </c>
    </row>
    <row r="1038" spans="1:72" ht="13.5" customHeight="1">
      <c r="A1038" s="8" t="str">
        <f>HYPERLINK("http://kyu.snu.ac.kr/sdhj/index.jsp?type=hj/GK14653_00IM0001_076b.jpg","1747_수현내면_076b")</f>
        <v>1747_수현내면_076b</v>
      </c>
      <c r="B1038" s="5">
        <v>1747</v>
      </c>
      <c r="C1038" s="5" t="s">
        <v>6566</v>
      </c>
      <c r="D1038" s="5" t="s">
        <v>6567</v>
      </c>
      <c r="E1038" s="5">
        <v>1039</v>
      </c>
      <c r="F1038" s="6">
        <v>1</v>
      </c>
      <c r="G1038" s="6" t="s">
        <v>99</v>
      </c>
      <c r="H1038" s="6" t="s">
        <v>100</v>
      </c>
      <c r="I1038" s="6">
        <v>23</v>
      </c>
      <c r="L1038" s="6">
        <v>4</v>
      </c>
      <c r="M1038" s="5" t="s">
        <v>6823</v>
      </c>
      <c r="N1038" s="5" t="s">
        <v>3706</v>
      </c>
      <c r="S1038" s="6" t="s">
        <v>2043</v>
      </c>
      <c r="T1038" s="6" t="s">
        <v>2043</v>
      </c>
      <c r="Y1038" s="6" t="s">
        <v>3710</v>
      </c>
      <c r="Z1038" s="6" t="s">
        <v>3711</v>
      </c>
      <c r="AG1038" s="6" t="s">
        <v>6831</v>
      </c>
      <c r="AI1038" s="6" t="s">
        <v>3729</v>
      </c>
    </row>
    <row r="1039" spans="1:72" ht="13.5" customHeight="1">
      <c r="A1039" s="8" t="str">
        <f>HYPERLINK("http://kyu.snu.ac.kr/sdhj/index.jsp?type=hj/GK14653_00IM0001_076b.jpg","1747_수현내면_076b")</f>
        <v>1747_수현내면_076b</v>
      </c>
      <c r="B1039" s="5">
        <v>1747</v>
      </c>
      <c r="C1039" s="5" t="s">
        <v>6566</v>
      </c>
      <c r="D1039" s="5" t="s">
        <v>6567</v>
      </c>
      <c r="E1039" s="5">
        <v>1040</v>
      </c>
      <c r="F1039" s="6">
        <v>1</v>
      </c>
      <c r="G1039" s="6" t="s">
        <v>99</v>
      </c>
      <c r="H1039" s="6" t="s">
        <v>100</v>
      </c>
      <c r="I1039" s="6">
        <v>23</v>
      </c>
      <c r="L1039" s="6">
        <v>4</v>
      </c>
      <c r="M1039" s="5" t="s">
        <v>6823</v>
      </c>
      <c r="N1039" s="5" t="s">
        <v>3706</v>
      </c>
      <c r="S1039" s="6" t="s">
        <v>1186</v>
      </c>
      <c r="T1039" s="6" t="s">
        <v>1187</v>
      </c>
      <c r="W1039" s="6" t="s">
        <v>2151</v>
      </c>
      <c r="X1039" s="6" t="s">
        <v>2152</v>
      </c>
      <c r="Y1039" s="6" t="s">
        <v>349</v>
      </c>
      <c r="Z1039" s="6" t="s">
        <v>350</v>
      </c>
      <c r="AG1039" s="6" t="s">
        <v>6831</v>
      </c>
      <c r="AI1039" s="6" t="s">
        <v>3729</v>
      </c>
    </row>
    <row r="1040" spans="1:72" ht="13.5" customHeight="1">
      <c r="A1040" s="8" t="str">
        <f>HYPERLINK("http://kyu.snu.ac.kr/sdhj/index.jsp?type=hj/GK14653_00IM0001_076b.jpg","1747_수현내면_076b")</f>
        <v>1747_수현내면_076b</v>
      </c>
      <c r="B1040" s="5">
        <v>1747</v>
      </c>
      <c r="C1040" s="5" t="s">
        <v>6566</v>
      </c>
      <c r="D1040" s="5" t="s">
        <v>6567</v>
      </c>
      <c r="E1040" s="5">
        <v>1041</v>
      </c>
      <c r="F1040" s="6">
        <v>1</v>
      </c>
      <c r="G1040" s="6" t="s">
        <v>99</v>
      </c>
      <c r="H1040" s="6" t="s">
        <v>100</v>
      </c>
      <c r="I1040" s="6">
        <v>23</v>
      </c>
      <c r="L1040" s="6">
        <v>4</v>
      </c>
      <c r="M1040" s="5" t="s">
        <v>6823</v>
      </c>
      <c r="N1040" s="5" t="s">
        <v>3706</v>
      </c>
      <c r="S1040" s="6" t="s">
        <v>648</v>
      </c>
      <c r="T1040" s="6" t="s">
        <v>649</v>
      </c>
      <c r="Y1040" s="6" t="s">
        <v>6832</v>
      </c>
      <c r="Z1040" s="6" t="s">
        <v>3730</v>
      </c>
      <c r="AG1040" s="6" t="s">
        <v>6831</v>
      </c>
      <c r="AI1040" s="6" t="s">
        <v>3729</v>
      </c>
    </row>
    <row r="1041" spans="1:72" ht="13.5" customHeight="1">
      <c r="A1041" s="8" t="str">
        <f>HYPERLINK("http://kyu.snu.ac.kr/sdhj/index.jsp?type=hj/GK14653_00IM0001_076b.jpg","1747_수현내면_076b")</f>
        <v>1747_수현내면_076b</v>
      </c>
      <c r="B1041" s="5">
        <v>1747</v>
      </c>
      <c r="C1041" s="5" t="s">
        <v>6566</v>
      </c>
      <c r="D1041" s="5" t="s">
        <v>6567</v>
      </c>
      <c r="E1041" s="5">
        <v>1042</v>
      </c>
      <c r="F1041" s="6">
        <v>1</v>
      </c>
      <c r="G1041" s="6" t="s">
        <v>99</v>
      </c>
      <c r="H1041" s="6" t="s">
        <v>100</v>
      </c>
      <c r="I1041" s="6">
        <v>23</v>
      </c>
      <c r="L1041" s="6">
        <v>4</v>
      </c>
      <c r="M1041" s="5" t="s">
        <v>6823</v>
      </c>
      <c r="N1041" s="5" t="s">
        <v>3706</v>
      </c>
      <c r="S1041" s="6" t="s">
        <v>297</v>
      </c>
      <c r="T1041" s="6" t="s">
        <v>298</v>
      </c>
      <c r="Y1041" s="6" t="s">
        <v>3731</v>
      </c>
      <c r="Z1041" s="6" t="s">
        <v>3732</v>
      </c>
      <c r="AF1041" s="6" t="s">
        <v>6833</v>
      </c>
      <c r="AG1041" s="6" t="s">
        <v>6834</v>
      </c>
      <c r="AH1041" s="6" t="s">
        <v>3733</v>
      </c>
      <c r="AI1041" s="6" t="s">
        <v>3729</v>
      </c>
    </row>
    <row r="1042" spans="1:72" ht="13.5" customHeight="1">
      <c r="A1042" s="8" t="str">
        <f>HYPERLINK("http://kyu.snu.ac.kr/sdhj/index.jsp?type=hj/GK14653_00IM0001_076b.jpg","1747_수현내면_076b")</f>
        <v>1747_수현내면_076b</v>
      </c>
      <c r="B1042" s="5">
        <v>1747</v>
      </c>
      <c r="C1042" s="5" t="s">
        <v>6566</v>
      </c>
      <c r="D1042" s="5" t="s">
        <v>6567</v>
      </c>
      <c r="E1042" s="5">
        <v>1043</v>
      </c>
      <c r="F1042" s="6">
        <v>1</v>
      </c>
      <c r="G1042" s="6" t="s">
        <v>99</v>
      </c>
      <c r="H1042" s="6" t="s">
        <v>100</v>
      </c>
      <c r="I1042" s="6">
        <v>23</v>
      </c>
      <c r="L1042" s="6">
        <v>4</v>
      </c>
      <c r="M1042" s="5" t="s">
        <v>6823</v>
      </c>
      <c r="N1042" s="5" t="s">
        <v>3706</v>
      </c>
      <c r="S1042" s="6" t="s">
        <v>648</v>
      </c>
      <c r="T1042" s="6" t="s">
        <v>649</v>
      </c>
      <c r="Y1042" s="6" t="s">
        <v>2974</v>
      </c>
      <c r="Z1042" s="6" t="s">
        <v>2975</v>
      </c>
      <c r="AF1042" s="6" t="s">
        <v>1145</v>
      </c>
      <c r="AG1042" s="6" t="s">
        <v>1146</v>
      </c>
    </row>
    <row r="1043" spans="1:72" ht="13.5" customHeight="1">
      <c r="A1043" s="8" t="str">
        <f>HYPERLINK("http://kyu.snu.ac.kr/sdhj/index.jsp?type=hj/GK14653_00IM0001_076b.jpg","1747_수현내면_076b")</f>
        <v>1747_수현내면_076b</v>
      </c>
      <c r="B1043" s="5">
        <v>1747</v>
      </c>
      <c r="C1043" s="5" t="s">
        <v>6566</v>
      </c>
      <c r="D1043" s="5" t="s">
        <v>6567</v>
      </c>
      <c r="E1043" s="5">
        <v>1044</v>
      </c>
      <c r="F1043" s="6">
        <v>1</v>
      </c>
      <c r="G1043" s="6" t="s">
        <v>99</v>
      </c>
      <c r="H1043" s="6" t="s">
        <v>100</v>
      </c>
      <c r="I1043" s="6">
        <v>23</v>
      </c>
      <c r="L1043" s="6">
        <v>4</v>
      </c>
      <c r="M1043" s="5" t="s">
        <v>6823</v>
      </c>
      <c r="N1043" s="5" t="s">
        <v>3706</v>
      </c>
      <c r="S1043" s="6" t="s">
        <v>244</v>
      </c>
      <c r="T1043" s="6" t="s">
        <v>245</v>
      </c>
      <c r="Y1043" s="6" t="s">
        <v>6835</v>
      </c>
      <c r="Z1043" s="6" t="s">
        <v>6836</v>
      </c>
      <c r="AF1043" s="6" t="s">
        <v>194</v>
      </c>
      <c r="AG1043" s="6" t="s">
        <v>195</v>
      </c>
    </row>
    <row r="1044" spans="1:72" ht="13.5" customHeight="1">
      <c r="A1044" s="8" t="str">
        <f>HYPERLINK("http://kyu.snu.ac.kr/sdhj/index.jsp?type=hj/GK14653_00IM0001_076b.jpg","1747_수현내면_076b")</f>
        <v>1747_수현내면_076b</v>
      </c>
      <c r="B1044" s="5">
        <v>1747</v>
      </c>
      <c r="C1044" s="5" t="s">
        <v>6566</v>
      </c>
      <c r="D1044" s="5" t="s">
        <v>6567</v>
      </c>
      <c r="E1044" s="5">
        <v>1045</v>
      </c>
      <c r="F1044" s="6">
        <v>1</v>
      </c>
      <c r="G1044" s="6" t="s">
        <v>99</v>
      </c>
      <c r="H1044" s="6" t="s">
        <v>100</v>
      </c>
      <c r="I1044" s="6">
        <v>23</v>
      </c>
      <c r="L1044" s="6">
        <v>4</v>
      </c>
      <c r="M1044" s="5" t="s">
        <v>6823</v>
      </c>
      <c r="N1044" s="5" t="s">
        <v>3706</v>
      </c>
      <c r="T1044" s="6" t="s">
        <v>6570</v>
      </c>
      <c r="U1044" s="6" t="s">
        <v>137</v>
      </c>
      <c r="V1044" s="6" t="s">
        <v>138</v>
      </c>
      <c r="Y1044" s="6" t="s">
        <v>3734</v>
      </c>
      <c r="Z1044" s="6" t="s">
        <v>3735</v>
      </c>
      <c r="AC1044" s="6">
        <v>34</v>
      </c>
      <c r="AD1044" s="6" t="s">
        <v>726</v>
      </c>
      <c r="AE1044" s="6" t="s">
        <v>727</v>
      </c>
    </row>
    <row r="1045" spans="1:72" ht="13.5" customHeight="1">
      <c r="A1045" s="8" t="str">
        <f>HYPERLINK("http://kyu.snu.ac.kr/sdhj/index.jsp?type=hj/GK14653_00IM0001_076b.jpg","1747_수현내면_076b")</f>
        <v>1747_수현내면_076b</v>
      </c>
      <c r="B1045" s="5">
        <v>1747</v>
      </c>
      <c r="C1045" s="5" t="s">
        <v>6566</v>
      </c>
      <c r="D1045" s="5" t="s">
        <v>6567</v>
      </c>
      <c r="E1045" s="5">
        <v>1046</v>
      </c>
      <c r="F1045" s="6">
        <v>1</v>
      </c>
      <c r="G1045" s="6" t="s">
        <v>99</v>
      </c>
      <c r="H1045" s="6" t="s">
        <v>100</v>
      </c>
      <c r="I1045" s="6">
        <v>23</v>
      </c>
      <c r="L1045" s="6">
        <v>4</v>
      </c>
      <c r="M1045" s="5" t="s">
        <v>6823</v>
      </c>
      <c r="N1045" s="5" t="s">
        <v>3706</v>
      </c>
      <c r="T1045" s="6" t="s">
        <v>6570</v>
      </c>
      <c r="U1045" s="6" t="s">
        <v>129</v>
      </c>
      <c r="V1045" s="6" t="s">
        <v>130</v>
      </c>
      <c r="Y1045" s="6" t="s">
        <v>3736</v>
      </c>
      <c r="Z1045" s="6" t="s">
        <v>3737</v>
      </c>
      <c r="AG1045" s="6" t="s">
        <v>6837</v>
      </c>
      <c r="BB1045" s="6" t="s">
        <v>190</v>
      </c>
      <c r="BC1045" s="6" t="s">
        <v>191</v>
      </c>
      <c r="BF1045" s="6" t="s">
        <v>6838</v>
      </c>
    </row>
    <row r="1046" spans="1:72" ht="13.5" customHeight="1">
      <c r="A1046" s="8" t="str">
        <f>HYPERLINK("http://kyu.snu.ac.kr/sdhj/index.jsp?type=hj/GK14653_00IM0001_076b.jpg","1747_수현내면_076b")</f>
        <v>1747_수현내면_076b</v>
      </c>
      <c r="B1046" s="5">
        <v>1747</v>
      </c>
      <c r="C1046" s="5" t="s">
        <v>6566</v>
      </c>
      <c r="D1046" s="5" t="s">
        <v>6567</v>
      </c>
      <c r="E1046" s="5">
        <v>1047</v>
      </c>
      <c r="F1046" s="6">
        <v>1</v>
      </c>
      <c r="G1046" s="6" t="s">
        <v>99</v>
      </c>
      <c r="H1046" s="6" t="s">
        <v>100</v>
      </c>
      <c r="I1046" s="6">
        <v>23</v>
      </c>
      <c r="L1046" s="6">
        <v>4</v>
      </c>
      <c r="M1046" s="5" t="s">
        <v>6823</v>
      </c>
      <c r="N1046" s="5" t="s">
        <v>3706</v>
      </c>
      <c r="T1046" s="6" t="s">
        <v>6570</v>
      </c>
      <c r="U1046" s="6" t="s">
        <v>137</v>
      </c>
      <c r="V1046" s="6" t="s">
        <v>138</v>
      </c>
      <c r="Y1046" s="6" t="s">
        <v>3738</v>
      </c>
      <c r="Z1046" s="6" t="s">
        <v>3739</v>
      </c>
      <c r="AF1046" s="6" t="s">
        <v>6839</v>
      </c>
      <c r="AG1046" s="6" t="s">
        <v>6840</v>
      </c>
      <c r="BC1046" s="6" t="s">
        <v>191</v>
      </c>
      <c r="BF1046" s="6" t="s">
        <v>6841</v>
      </c>
    </row>
    <row r="1047" spans="1:72" ht="13.5" customHeight="1">
      <c r="A1047" s="8" t="str">
        <f>HYPERLINK("http://kyu.snu.ac.kr/sdhj/index.jsp?type=hj/GK14653_00IM0001_076b.jpg","1747_수현내면_076b")</f>
        <v>1747_수현내면_076b</v>
      </c>
      <c r="B1047" s="5">
        <v>1747</v>
      </c>
      <c r="C1047" s="5" t="s">
        <v>6566</v>
      </c>
      <c r="D1047" s="5" t="s">
        <v>6567</v>
      </c>
      <c r="E1047" s="5">
        <v>1048</v>
      </c>
      <c r="F1047" s="6">
        <v>1</v>
      </c>
      <c r="G1047" s="6" t="s">
        <v>99</v>
      </c>
      <c r="H1047" s="6" t="s">
        <v>100</v>
      </c>
      <c r="I1047" s="6">
        <v>23</v>
      </c>
      <c r="L1047" s="6">
        <v>4</v>
      </c>
      <c r="M1047" s="5" t="s">
        <v>6823</v>
      </c>
      <c r="N1047" s="5" t="s">
        <v>3706</v>
      </c>
      <c r="T1047" s="6" t="s">
        <v>6570</v>
      </c>
      <c r="U1047" s="6" t="s">
        <v>129</v>
      </c>
      <c r="V1047" s="6" t="s">
        <v>130</v>
      </c>
      <c r="Y1047" s="6" t="s">
        <v>3740</v>
      </c>
      <c r="Z1047" s="6" t="s">
        <v>3741</v>
      </c>
      <c r="AF1047" s="6" t="s">
        <v>575</v>
      </c>
      <c r="AG1047" s="6" t="s">
        <v>576</v>
      </c>
      <c r="BC1047" s="6" t="s">
        <v>191</v>
      </c>
      <c r="BF1047" s="6" t="s">
        <v>6842</v>
      </c>
    </row>
    <row r="1048" spans="1:72" ht="13.5" customHeight="1">
      <c r="A1048" s="8" t="str">
        <f>HYPERLINK("http://kyu.snu.ac.kr/sdhj/index.jsp?type=hj/GK14653_00IM0001_077a.jpg","1747_수현내면_077a")</f>
        <v>1747_수현내면_077a</v>
      </c>
      <c r="B1048" s="5">
        <v>1747</v>
      </c>
      <c r="C1048" s="5" t="s">
        <v>6566</v>
      </c>
      <c r="D1048" s="5" t="s">
        <v>6567</v>
      </c>
      <c r="E1048" s="5">
        <v>1049</v>
      </c>
      <c r="F1048" s="6">
        <v>1</v>
      </c>
      <c r="G1048" s="6" t="s">
        <v>99</v>
      </c>
      <c r="H1048" s="6" t="s">
        <v>100</v>
      </c>
      <c r="I1048" s="6">
        <v>23</v>
      </c>
      <c r="L1048" s="6">
        <v>5</v>
      </c>
      <c r="M1048" s="5" t="s">
        <v>3742</v>
      </c>
      <c r="N1048" s="5" t="s">
        <v>3743</v>
      </c>
      <c r="O1048" s="6" t="s">
        <v>12</v>
      </c>
      <c r="P1048" s="6" t="s">
        <v>13</v>
      </c>
      <c r="T1048" s="6" t="s">
        <v>6458</v>
      </c>
      <c r="U1048" s="6" t="s">
        <v>3744</v>
      </c>
      <c r="V1048" s="6" t="s">
        <v>3745</v>
      </c>
      <c r="W1048" s="6" t="s">
        <v>2151</v>
      </c>
      <c r="X1048" s="6" t="s">
        <v>2152</v>
      </c>
      <c r="Y1048" s="6" t="s">
        <v>3746</v>
      </c>
      <c r="Z1048" s="6" t="s">
        <v>3747</v>
      </c>
      <c r="AC1048" s="6">
        <v>60</v>
      </c>
      <c r="AD1048" s="6" t="s">
        <v>147</v>
      </c>
      <c r="AE1048" s="6" t="s">
        <v>148</v>
      </c>
      <c r="AJ1048" s="6" t="s">
        <v>33</v>
      </c>
      <c r="AK1048" s="6" t="s">
        <v>34</v>
      </c>
      <c r="AL1048" s="6" t="s">
        <v>164</v>
      </c>
      <c r="AM1048" s="6" t="s">
        <v>5724</v>
      </c>
      <c r="AT1048" s="6" t="s">
        <v>331</v>
      </c>
      <c r="AU1048" s="6" t="s">
        <v>332</v>
      </c>
      <c r="AV1048" s="6" t="s">
        <v>3484</v>
      </c>
      <c r="AW1048" s="6" t="s">
        <v>501</v>
      </c>
      <c r="BG1048" s="6" t="s">
        <v>331</v>
      </c>
      <c r="BH1048" s="6" t="s">
        <v>332</v>
      </c>
      <c r="BI1048" s="6" t="s">
        <v>3748</v>
      </c>
      <c r="BJ1048" s="6" t="s">
        <v>2381</v>
      </c>
      <c r="BK1048" s="6" t="s">
        <v>331</v>
      </c>
      <c r="BL1048" s="6" t="s">
        <v>332</v>
      </c>
      <c r="BM1048" s="6" t="s">
        <v>3749</v>
      </c>
      <c r="BN1048" s="6" t="s">
        <v>3750</v>
      </c>
      <c r="BO1048" s="6" t="s">
        <v>331</v>
      </c>
      <c r="BP1048" s="6" t="s">
        <v>332</v>
      </c>
      <c r="BQ1048" s="6" t="s">
        <v>3751</v>
      </c>
      <c r="BR1048" s="6" t="s">
        <v>6843</v>
      </c>
    </row>
    <row r="1049" spans="1:72" ht="13.5" customHeight="1">
      <c r="A1049" s="8" t="str">
        <f>HYPERLINK("http://kyu.snu.ac.kr/sdhj/index.jsp?type=hj/GK14653_00IM0001_077a.jpg","1747_수현내면_077a")</f>
        <v>1747_수현내면_077a</v>
      </c>
      <c r="B1049" s="5">
        <v>1747</v>
      </c>
      <c r="C1049" s="5" t="s">
        <v>6844</v>
      </c>
      <c r="D1049" s="5" t="s">
        <v>6845</v>
      </c>
      <c r="E1049" s="5">
        <v>1050</v>
      </c>
      <c r="F1049" s="6">
        <v>1</v>
      </c>
      <c r="G1049" s="6" t="s">
        <v>99</v>
      </c>
      <c r="H1049" s="6" t="s">
        <v>100</v>
      </c>
      <c r="I1049" s="6">
        <v>23</v>
      </c>
      <c r="L1049" s="6">
        <v>5</v>
      </c>
      <c r="M1049" s="5" t="s">
        <v>3742</v>
      </c>
      <c r="N1049" s="5" t="s">
        <v>3743</v>
      </c>
      <c r="S1049" s="6" t="s">
        <v>101</v>
      </c>
      <c r="T1049" s="6" t="s">
        <v>102</v>
      </c>
      <c r="U1049" s="6" t="s">
        <v>323</v>
      </c>
      <c r="V1049" s="6" t="s">
        <v>324</v>
      </c>
      <c r="Y1049" s="6" t="s">
        <v>2619</v>
      </c>
      <c r="Z1049" s="6" t="s">
        <v>1821</v>
      </c>
      <c r="AC1049" s="6">
        <v>67</v>
      </c>
      <c r="AD1049" s="6" t="s">
        <v>210</v>
      </c>
      <c r="AE1049" s="6" t="s">
        <v>211</v>
      </c>
      <c r="AJ1049" s="6" t="s">
        <v>33</v>
      </c>
      <c r="AK1049" s="6" t="s">
        <v>34</v>
      </c>
      <c r="AL1049" s="6" t="s">
        <v>1909</v>
      </c>
      <c r="AM1049" s="6" t="s">
        <v>1910</v>
      </c>
      <c r="AT1049" s="6" t="s">
        <v>1409</v>
      </c>
      <c r="AU1049" s="6" t="s">
        <v>1410</v>
      </c>
      <c r="AV1049" s="6" t="s">
        <v>3752</v>
      </c>
      <c r="AW1049" s="6" t="s">
        <v>3753</v>
      </c>
      <c r="BG1049" s="6" t="s">
        <v>335</v>
      </c>
      <c r="BH1049" s="6" t="s">
        <v>6144</v>
      </c>
      <c r="BI1049" s="6" t="s">
        <v>3754</v>
      </c>
      <c r="BJ1049" s="6" t="s">
        <v>3755</v>
      </c>
      <c r="BK1049" s="6" t="s">
        <v>331</v>
      </c>
      <c r="BL1049" s="6" t="s">
        <v>332</v>
      </c>
      <c r="BM1049" s="6" t="s">
        <v>3756</v>
      </c>
      <c r="BN1049" s="6" t="s">
        <v>3757</v>
      </c>
      <c r="BO1049" s="6" t="s">
        <v>331</v>
      </c>
      <c r="BP1049" s="6" t="s">
        <v>332</v>
      </c>
      <c r="BQ1049" s="6" t="s">
        <v>3758</v>
      </c>
      <c r="BR1049" s="6" t="s">
        <v>6846</v>
      </c>
    </row>
    <row r="1050" spans="1:72" ht="13.5" customHeight="1">
      <c r="A1050" s="8" t="str">
        <f>HYPERLINK("http://kyu.snu.ac.kr/sdhj/index.jsp?type=hj/GK14653_00IM0001_077a.jpg","1747_수현내면_077a")</f>
        <v>1747_수현내면_077a</v>
      </c>
      <c r="B1050" s="5">
        <v>1747</v>
      </c>
      <c r="C1050" s="5" t="s">
        <v>6847</v>
      </c>
      <c r="D1050" s="5" t="s">
        <v>6848</v>
      </c>
      <c r="E1050" s="5">
        <v>1051</v>
      </c>
      <c r="F1050" s="6">
        <v>1</v>
      </c>
      <c r="G1050" s="6" t="s">
        <v>99</v>
      </c>
      <c r="H1050" s="6" t="s">
        <v>100</v>
      </c>
      <c r="I1050" s="6">
        <v>24</v>
      </c>
      <c r="J1050" s="6" t="s">
        <v>3759</v>
      </c>
      <c r="K1050" s="6" t="s">
        <v>3760</v>
      </c>
      <c r="L1050" s="6">
        <v>1</v>
      </c>
      <c r="M1050" s="5" t="s">
        <v>3761</v>
      </c>
      <c r="N1050" s="5" t="s">
        <v>3762</v>
      </c>
      <c r="T1050" s="6" t="s">
        <v>6849</v>
      </c>
      <c r="U1050" s="6" t="s">
        <v>3763</v>
      </c>
      <c r="V1050" s="6" t="s">
        <v>3764</v>
      </c>
      <c r="Y1050" s="6" t="s">
        <v>3761</v>
      </c>
      <c r="Z1050" s="6" t="s">
        <v>3762</v>
      </c>
      <c r="AC1050" s="6">
        <v>71</v>
      </c>
      <c r="AD1050" s="6" t="s">
        <v>289</v>
      </c>
      <c r="AE1050" s="6" t="s">
        <v>290</v>
      </c>
      <c r="AN1050" s="6" t="s">
        <v>311</v>
      </c>
      <c r="AO1050" s="6" t="s">
        <v>312</v>
      </c>
      <c r="AR1050" s="6" t="s">
        <v>3765</v>
      </c>
      <c r="AS1050" s="6" t="s">
        <v>6850</v>
      </c>
      <c r="AT1050" s="6" t="s">
        <v>331</v>
      </c>
      <c r="AU1050" s="6" t="s">
        <v>332</v>
      </c>
      <c r="AV1050" s="6" t="s">
        <v>1758</v>
      </c>
      <c r="AW1050" s="6" t="s">
        <v>1759</v>
      </c>
      <c r="BG1050" s="6" t="s">
        <v>331</v>
      </c>
      <c r="BH1050" s="6" t="s">
        <v>332</v>
      </c>
      <c r="BI1050" s="6" t="s">
        <v>1463</v>
      </c>
      <c r="BJ1050" s="6" t="s">
        <v>1464</v>
      </c>
      <c r="BK1050" s="6" t="s">
        <v>331</v>
      </c>
      <c r="BL1050" s="6" t="s">
        <v>332</v>
      </c>
      <c r="BM1050" s="6" t="s">
        <v>3766</v>
      </c>
      <c r="BN1050" s="6" t="s">
        <v>3767</v>
      </c>
      <c r="BO1050" s="6" t="s">
        <v>331</v>
      </c>
      <c r="BP1050" s="6" t="s">
        <v>332</v>
      </c>
      <c r="BQ1050" s="6" t="s">
        <v>3768</v>
      </c>
      <c r="BR1050" s="6" t="s">
        <v>1274</v>
      </c>
    </row>
    <row r="1051" spans="1:72" ht="13.5" customHeight="1">
      <c r="A1051" s="8" t="str">
        <f>HYPERLINK("http://kyu.snu.ac.kr/sdhj/index.jsp?type=hj/GK14653_00IM0001_077a.jpg","1747_수현내면_077a")</f>
        <v>1747_수현내면_077a</v>
      </c>
      <c r="B1051" s="5">
        <v>1747</v>
      </c>
      <c r="C1051" s="5" t="s">
        <v>6851</v>
      </c>
      <c r="D1051" s="5" t="s">
        <v>6852</v>
      </c>
      <c r="E1051" s="5">
        <v>1052</v>
      </c>
      <c r="F1051" s="6">
        <v>1</v>
      </c>
      <c r="G1051" s="6" t="s">
        <v>99</v>
      </c>
      <c r="H1051" s="6" t="s">
        <v>100</v>
      </c>
      <c r="I1051" s="6">
        <v>24</v>
      </c>
      <c r="L1051" s="6">
        <v>1</v>
      </c>
      <c r="M1051" s="5" t="s">
        <v>3761</v>
      </c>
      <c r="N1051" s="5" t="s">
        <v>3762</v>
      </c>
      <c r="S1051" s="6" t="s">
        <v>101</v>
      </c>
      <c r="T1051" s="6" t="s">
        <v>102</v>
      </c>
      <c r="U1051" s="6" t="s">
        <v>323</v>
      </c>
      <c r="V1051" s="6" t="s">
        <v>324</v>
      </c>
      <c r="Y1051" s="6" t="s">
        <v>3769</v>
      </c>
      <c r="Z1051" s="6" t="s">
        <v>3770</v>
      </c>
      <c r="AC1051" s="6">
        <v>56</v>
      </c>
      <c r="AD1051" s="6" t="s">
        <v>1188</v>
      </c>
      <c r="AE1051" s="6" t="s">
        <v>1189</v>
      </c>
      <c r="AN1051" s="6" t="s">
        <v>311</v>
      </c>
      <c r="AO1051" s="6" t="s">
        <v>312</v>
      </c>
      <c r="AR1051" s="6" t="s">
        <v>3765</v>
      </c>
      <c r="AS1051" s="6" t="s">
        <v>6850</v>
      </c>
      <c r="AT1051" s="6" t="s">
        <v>331</v>
      </c>
      <c r="AU1051" s="6" t="s">
        <v>332</v>
      </c>
      <c r="AV1051" s="6" t="s">
        <v>3771</v>
      </c>
      <c r="AW1051" s="6" t="s">
        <v>3772</v>
      </c>
      <c r="BG1051" s="6" t="s">
        <v>331</v>
      </c>
      <c r="BH1051" s="6" t="s">
        <v>332</v>
      </c>
      <c r="BI1051" s="6" t="s">
        <v>3773</v>
      </c>
      <c r="BJ1051" s="6" t="s">
        <v>3774</v>
      </c>
      <c r="BK1051" s="6" t="s">
        <v>331</v>
      </c>
      <c r="BL1051" s="6" t="s">
        <v>332</v>
      </c>
      <c r="BM1051" s="6" t="s">
        <v>3775</v>
      </c>
      <c r="BN1051" s="6" t="s">
        <v>3776</v>
      </c>
      <c r="BO1051" s="6" t="s">
        <v>331</v>
      </c>
      <c r="BP1051" s="6" t="s">
        <v>332</v>
      </c>
      <c r="BQ1051" s="6" t="s">
        <v>1824</v>
      </c>
      <c r="BR1051" s="6" t="s">
        <v>1825</v>
      </c>
    </row>
    <row r="1052" spans="1:72" ht="13.5" customHeight="1">
      <c r="A1052" s="8" t="str">
        <f>HYPERLINK("http://kyu.snu.ac.kr/sdhj/index.jsp?type=hj/GK14653_00IM0001_077a.jpg","1747_수현내면_077a")</f>
        <v>1747_수현내면_077a</v>
      </c>
      <c r="B1052" s="5">
        <v>1747</v>
      </c>
      <c r="C1052" s="5" t="s">
        <v>6851</v>
      </c>
      <c r="D1052" s="5" t="s">
        <v>6852</v>
      </c>
      <c r="E1052" s="5">
        <v>1053</v>
      </c>
      <c r="F1052" s="6">
        <v>1</v>
      </c>
      <c r="G1052" s="6" t="s">
        <v>99</v>
      </c>
      <c r="H1052" s="6" t="s">
        <v>100</v>
      </c>
      <c r="I1052" s="6">
        <v>24</v>
      </c>
      <c r="L1052" s="6">
        <v>1</v>
      </c>
      <c r="M1052" s="5" t="s">
        <v>3761</v>
      </c>
      <c r="N1052" s="5" t="s">
        <v>3762</v>
      </c>
      <c r="S1052" s="6" t="s">
        <v>248</v>
      </c>
      <c r="T1052" s="6" t="s">
        <v>249</v>
      </c>
      <c r="Y1052" s="6" t="s">
        <v>3777</v>
      </c>
      <c r="Z1052" s="6" t="s">
        <v>3778</v>
      </c>
      <c r="AC1052" s="6">
        <v>4</v>
      </c>
      <c r="AD1052" s="6" t="s">
        <v>391</v>
      </c>
      <c r="AE1052" s="6" t="s">
        <v>392</v>
      </c>
    </row>
    <row r="1053" spans="1:72" ht="13.5" customHeight="1">
      <c r="A1053" s="8" t="str">
        <f>HYPERLINK("http://kyu.snu.ac.kr/sdhj/index.jsp?type=hj/GK14653_00IM0001_077a.jpg","1747_수현내면_077a")</f>
        <v>1747_수현내면_077a</v>
      </c>
      <c r="B1053" s="5">
        <v>1747</v>
      </c>
      <c r="C1053" s="5" t="s">
        <v>5991</v>
      </c>
      <c r="D1053" s="5" t="s">
        <v>5992</v>
      </c>
      <c r="E1053" s="5">
        <v>1054</v>
      </c>
      <c r="F1053" s="6">
        <v>1</v>
      </c>
      <c r="G1053" s="6" t="s">
        <v>99</v>
      </c>
      <c r="H1053" s="6" t="s">
        <v>100</v>
      </c>
      <c r="I1053" s="6">
        <v>24</v>
      </c>
      <c r="L1053" s="6">
        <v>1</v>
      </c>
      <c r="M1053" s="5" t="s">
        <v>3761</v>
      </c>
      <c r="N1053" s="5" t="s">
        <v>3762</v>
      </c>
      <c r="S1053" s="6" t="s">
        <v>248</v>
      </c>
      <c r="T1053" s="6" t="s">
        <v>249</v>
      </c>
      <c r="Y1053" s="6" t="s">
        <v>3779</v>
      </c>
      <c r="Z1053" s="6" t="s">
        <v>3780</v>
      </c>
      <c r="AC1053" s="6">
        <v>3</v>
      </c>
      <c r="AD1053" s="6" t="s">
        <v>379</v>
      </c>
      <c r="AE1053" s="6" t="s">
        <v>380</v>
      </c>
    </row>
    <row r="1054" spans="1:72" ht="13.5" customHeight="1">
      <c r="A1054" s="8" t="str">
        <f>HYPERLINK("http://kyu.snu.ac.kr/sdhj/index.jsp?type=hj/GK14653_00IM0001_077a.jpg","1747_수현내면_077a")</f>
        <v>1747_수현내면_077a</v>
      </c>
      <c r="B1054" s="5">
        <v>1747</v>
      </c>
      <c r="C1054" s="5" t="s">
        <v>5803</v>
      </c>
      <c r="D1054" s="5" t="s">
        <v>5804</v>
      </c>
      <c r="E1054" s="5">
        <v>1055</v>
      </c>
      <c r="F1054" s="6">
        <v>1</v>
      </c>
      <c r="G1054" s="6" t="s">
        <v>99</v>
      </c>
      <c r="H1054" s="6" t="s">
        <v>100</v>
      </c>
      <c r="I1054" s="6">
        <v>24</v>
      </c>
      <c r="L1054" s="6">
        <v>1</v>
      </c>
      <c r="M1054" s="5" t="s">
        <v>3761</v>
      </c>
      <c r="N1054" s="5" t="s">
        <v>3762</v>
      </c>
      <c r="S1054" s="6" t="s">
        <v>244</v>
      </c>
      <c r="T1054" s="6" t="s">
        <v>245</v>
      </c>
      <c r="Y1054" s="6" t="s">
        <v>3781</v>
      </c>
      <c r="Z1054" s="6" t="s">
        <v>3782</v>
      </c>
      <c r="AC1054" s="6">
        <v>1</v>
      </c>
      <c r="AD1054" s="6" t="s">
        <v>403</v>
      </c>
      <c r="AE1054" s="6" t="s">
        <v>404</v>
      </c>
    </row>
    <row r="1055" spans="1:72" ht="13.5" customHeight="1">
      <c r="A1055" s="8" t="str">
        <f>HYPERLINK("http://kyu.snu.ac.kr/sdhj/index.jsp?type=hj/GK14653_00IM0001_077a.jpg","1747_수현내면_077a")</f>
        <v>1747_수현내면_077a</v>
      </c>
      <c r="B1055" s="5">
        <v>1747</v>
      </c>
      <c r="C1055" s="5" t="s">
        <v>6072</v>
      </c>
      <c r="D1055" s="5" t="s">
        <v>6073</v>
      </c>
      <c r="E1055" s="5">
        <v>1056</v>
      </c>
      <c r="F1055" s="6">
        <v>1</v>
      </c>
      <c r="G1055" s="6" t="s">
        <v>99</v>
      </c>
      <c r="H1055" s="6" t="s">
        <v>100</v>
      </c>
      <c r="I1055" s="6">
        <v>24</v>
      </c>
      <c r="L1055" s="6">
        <v>2</v>
      </c>
      <c r="M1055" s="5" t="s">
        <v>186</v>
      </c>
      <c r="N1055" s="5" t="s">
        <v>187</v>
      </c>
      <c r="T1055" s="6" t="s">
        <v>5794</v>
      </c>
      <c r="U1055" s="6" t="s">
        <v>3783</v>
      </c>
      <c r="V1055" s="6" t="s">
        <v>3784</v>
      </c>
      <c r="Y1055" s="6" t="s">
        <v>186</v>
      </c>
      <c r="Z1055" s="6" t="s">
        <v>187</v>
      </c>
      <c r="AC1055" s="6">
        <v>29</v>
      </c>
      <c r="AD1055" s="6" t="s">
        <v>439</v>
      </c>
      <c r="AE1055" s="6" t="s">
        <v>440</v>
      </c>
      <c r="AJ1055" s="6" t="s">
        <v>33</v>
      </c>
      <c r="AK1055" s="6" t="s">
        <v>34</v>
      </c>
      <c r="AL1055" s="6" t="s">
        <v>164</v>
      </c>
      <c r="AM1055" s="6" t="s">
        <v>5795</v>
      </c>
      <c r="AT1055" s="6" t="s">
        <v>3785</v>
      </c>
      <c r="AU1055" s="6" t="s">
        <v>3786</v>
      </c>
      <c r="AV1055" s="6" t="s">
        <v>557</v>
      </c>
      <c r="AW1055" s="6" t="s">
        <v>558</v>
      </c>
      <c r="BG1055" s="6" t="s">
        <v>335</v>
      </c>
      <c r="BH1055" s="6" t="s">
        <v>6242</v>
      </c>
      <c r="BI1055" s="6" t="s">
        <v>3787</v>
      </c>
      <c r="BJ1055" s="6" t="s">
        <v>3243</v>
      </c>
      <c r="BK1055" s="6" t="s">
        <v>335</v>
      </c>
      <c r="BL1055" s="6" t="s">
        <v>6242</v>
      </c>
      <c r="BM1055" s="6" t="s">
        <v>3788</v>
      </c>
      <c r="BN1055" s="6" t="s">
        <v>3789</v>
      </c>
      <c r="BO1055" s="6" t="s">
        <v>335</v>
      </c>
      <c r="BP1055" s="6" t="s">
        <v>6242</v>
      </c>
      <c r="BQ1055" s="6" t="s">
        <v>3790</v>
      </c>
      <c r="BR1055" s="6" t="s">
        <v>6853</v>
      </c>
      <c r="BS1055" s="6" t="s">
        <v>164</v>
      </c>
      <c r="BT1055" s="6" t="s">
        <v>6854</v>
      </c>
    </row>
    <row r="1056" spans="1:72" ht="13.5" customHeight="1">
      <c r="A1056" s="8" t="str">
        <f>HYPERLINK("http://kyu.snu.ac.kr/sdhj/index.jsp?type=hj/GK14653_00IM0001_077a.jpg","1747_수현내면_077a")</f>
        <v>1747_수현내면_077a</v>
      </c>
      <c r="B1056" s="5">
        <v>1747</v>
      </c>
      <c r="C1056" s="5" t="s">
        <v>5709</v>
      </c>
      <c r="D1056" s="5" t="s">
        <v>6855</v>
      </c>
      <c r="E1056" s="5">
        <v>1057</v>
      </c>
      <c r="F1056" s="6">
        <v>1</v>
      </c>
      <c r="G1056" s="6" t="s">
        <v>99</v>
      </c>
      <c r="H1056" s="6" t="s">
        <v>100</v>
      </c>
      <c r="I1056" s="6">
        <v>24</v>
      </c>
      <c r="L1056" s="6">
        <v>2</v>
      </c>
      <c r="M1056" s="5" t="s">
        <v>186</v>
      </c>
      <c r="N1056" s="5" t="s">
        <v>187</v>
      </c>
      <c r="S1056" s="6" t="s">
        <v>2043</v>
      </c>
      <c r="T1056" s="6" t="s">
        <v>2043</v>
      </c>
      <c r="U1056" s="6" t="s">
        <v>3785</v>
      </c>
      <c r="V1056" s="6" t="s">
        <v>3786</v>
      </c>
      <c r="Y1056" s="6" t="s">
        <v>557</v>
      </c>
      <c r="Z1056" s="6" t="s">
        <v>558</v>
      </c>
      <c r="AC1056" s="6">
        <v>75</v>
      </c>
      <c r="AD1056" s="6" t="s">
        <v>180</v>
      </c>
      <c r="AE1056" s="6" t="s">
        <v>181</v>
      </c>
    </row>
    <row r="1057" spans="1:72" ht="13.5" customHeight="1">
      <c r="A1057" s="8" t="str">
        <f>HYPERLINK("http://kyu.snu.ac.kr/sdhj/index.jsp?type=hj/GK14653_00IM0001_077a.jpg","1747_수현내면_077a")</f>
        <v>1747_수현내면_077a</v>
      </c>
      <c r="B1057" s="5">
        <v>1747</v>
      </c>
      <c r="C1057" s="5" t="s">
        <v>5803</v>
      </c>
      <c r="D1057" s="5" t="s">
        <v>5804</v>
      </c>
      <c r="E1057" s="5">
        <v>1058</v>
      </c>
      <c r="F1057" s="6">
        <v>1</v>
      </c>
      <c r="G1057" s="6" t="s">
        <v>99</v>
      </c>
      <c r="H1057" s="6" t="s">
        <v>100</v>
      </c>
      <c r="I1057" s="6">
        <v>24</v>
      </c>
      <c r="L1057" s="6">
        <v>2</v>
      </c>
      <c r="M1057" s="5" t="s">
        <v>186</v>
      </c>
      <c r="N1057" s="5" t="s">
        <v>187</v>
      </c>
      <c r="S1057" s="6" t="s">
        <v>101</v>
      </c>
      <c r="T1057" s="6" t="s">
        <v>102</v>
      </c>
      <c r="U1057" s="6" t="s">
        <v>348</v>
      </c>
      <c r="V1057" s="6" t="s">
        <v>5807</v>
      </c>
      <c r="W1057" s="6" t="s">
        <v>103</v>
      </c>
      <c r="X1057" s="6" t="s">
        <v>104</v>
      </c>
      <c r="Y1057" s="6" t="s">
        <v>349</v>
      </c>
      <c r="Z1057" s="6" t="s">
        <v>350</v>
      </c>
      <c r="AC1057" s="6">
        <v>23</v>
      </c>
      <c r="AD1057" s="6" t="s">
        <v>543</v>
      </c>
      <c r="AE1057" s="6" t="s">
        <v>544</v>
      </c>
      <c r="AJ1057" s="6" t="s">
        <v>33</v>
      </c>
      <c r="AK1057" s="6" t="s">
        <v>34</v>
      </c>
      <c r="AL1057" s="6" t="s">
        <v>285</v>
      </c>
      <c r="AM1057" s="6" t="s">
        <v>286</v>
      </c>
      <c r="AT1057" s="6" t="s">
        <v>335</v>
      </c>
      <c r="AU1057" s="6" t="s">
        <v>6242</v>
      </c>
      <c r="AV1057" s="6" t="s">
        <v>3791</v>
      </c>
      <c r="AW1057" s="6" t="s">
        <v>3792</v>
      </c>
      <c r="BG1057" s="6" t="s">
        <v>589</v>
      </c>
      <c r="BH1057" s="6" t="s">
        <v>590</v>
      </c>
      <c r="BI1057" s="6" t="s">
        <v>3793</v>
      </c>
      <c r="BJ1057" s="6" t="s">
        <v>3794</v>
      </c>
      <c r="BK1057" s="6" t="s">
        <v>589</v>
      </c>
      <c r="BL1057" s="6" t="s">
        <v>590</v>
      </c>
      <c r="BM1057" s="6" t="s">
        <v>3795</v>
      </c>
      <c r="BN1057" s="6" t="s">
        <v>3796</v>
      </c>
      <c r="BO1057" s="6" t="s">
        <v>589</v>
      </c>
      <c r="BP1057" s="6" t="s">
        <v>590</v>
      </c>
      <c r="BQ1057" s="6" t="s">
        <v>3797</v>
      </c>
      <c r="BR1057" s="6" t="s">
        <v>6856</v>
      </c>
      <c r="BS1057" s="6" t="s">
        <v>635</v>
      </c>
      <c r="BT1057" s="6" t="s">
        <v>636</v>
      </c>
    </row>
    <row r="1058" spans="1:72" ht="13.5" customHeight="1">
      <c r="A1058" s="8" t="str">
        <f>HYPERLINK("http://kyu.snu.ac.kr/sdhj/index.jsp?type=hj/GK14653_00IM0001_077a.jpg","1747_수현내면_077a")</f>
        <v>1747_수현내면_077a</v>
      </c>
      <c r="B1058" s="5">
        <v>1747</v>
      </c>
      <c r="C1058" s="5" t="s">
        <v>5803</v>
      </c>
      <c r="D1058" s="5" t="s">
        <v>5804</v>
      </c>
      <c r="E1058" s="5">
        <v>1059</v>
      </c>
      <c r="F1058" s="6">
        <v>1</v>
      </c>
      <c r="G1058" s="6" t="s">
        <v>99</v>
      </c>
      <c r="H1058" s="6" t="s">
        <v>100</v>
      </c>
      <c r="I1058" s="6">
        <v>24</v>
      </c>
      <c r="L1058" s="6">
        <v>2</v>
      </c>
      <c r="M1058" s="5" t="s">
        <v>186</v>
      </c>
      <c r="N1058" s="5" t="s">
        <v>187</v>
      </c>
      <c r="S1058" s="6" t="s">
        <v>1186</v>
      </c>
      <c r="T1058" s="6" t="s">
        <v>1187</v>
      </c>
      <c r="U1058" s="6" t="s">
        <v>323</v>
      </c>
      <c r="V1058" s="6" t="s">
        <v>324</v>
      </c>
      <c r="Y1058" s="6" t="s">
        <v>1285</v>
      </c>
      <c r="Z1058" s="6" t="s">
        <v>1286</v>
      </c>
      <c r="AF1058" s="6" t="s">
        <v>194</v>
      </c>
      <c r="AG1058" s="6" t="s">
        <v>195</v>
      </c>
    </row>
    <row r="1059" spans="1:72" ht="13.5" customHeight="1">
      <c r="A1059" s="8" t="str">
        <f>HYPERLINK("http://kyu.snu.ac.kr/sdhj/index.jsp?type=hj/GK14653_00IM0001_077a.jpg","1747_수현내면_077a")</f>
        <v>1747_수현내면_077a</v>
      </c>
      <c r="B1059" s="5">
        <v>1747</v>
      </c>
      <c r="C1059" s="5" t="s">
        <v>6103</v>
      </c>
      <c r="D1059" s="5" t="s">
        <v>6104</v>
      </c>
      <c r="E1059" s="5">
        <v>1060</v>
      </c>
      <c r="F1059" s="6">
        <v>1</v>
      </c>
      <c r="G1059" s="6" t="s">
        <v>99</v>
      </c>
      <c r="H1059" s="6" t="s">
        <v>100</v>
      </c>
      <c r="I1059" s="6">
        <v>24</v>
      </c>
      <c r="L1059" s="6">
        <v>2</v>
      </c>
      <c r="M1059" s="5" t="s">
        <v>186</v>
      </c>
      <c r="N1059" s="5" t="s">
        <v>187</v>
      </c>
      <c r="S1059" s="6" t="s">
        <v>287</v>
      </c>
      <c r="T1059" s="6" t="s">
        <v>288</v>
      </c>
      <c r="Y1059" s="6" t="s">
        <v>1694</v>
      </c>
      <c r="Z1059" s="6" t="s">
        <v>1695</v>
      </c>
      <c r="AC1059" s="6">
        <v>2</v>
      </c>
      <c r="AD1059" s="6" t="s">
        <v>246</v>
      </c>
      <c r="AE1059" s="6" t="s">
        <v>247</v>
      </c>
      <c r="AF1059" s="6" t="s">
        <v>135</v>
      </c>
      <c r="AG1059" s="6" t="s">
        <v>136</v>
      </c>
    </row>
    <row r="1060" spans="1:72" ht="13.5" customHeight="1">
      <c r="A1060" s="8" t="str">
        <f>HYPERLINK("http://kyu.snu.ac.kr/sdhj/index.jsp?type=hj/GK14653_00IM0001_077a.jpg","1747_수현내면_077a")</f>
        <v>1747_수현내면_077a</v>
      </c>
      <c r="B1060" s="5">
        <v>1747</v>
      </c>
      <c r="C1060" s="5" t="s">
        <v>5803</v>
      </c>
      <c r="D1060" s="5" t="s">
        <v>5804</v>
      </c>
      <c r="E1060" s="5">
        <v>1061</v>
      </c>
      <c r="F1060" s="6">
        <v>1</v>
      </c>
      <c r="G1060" s="6" t="s">
        <v>99</v>
      </c>
      <c r="H1060" s="6" t="s">
        <v>100</v>
      </c>
      <c r="I1060" s="6">
        <v>24</v>
      </c>
      <c r="L1060" s="6">
        <v>3</v>
      </c>
      <c r="M1060" s="5" t="s">
        <v>3798</v>
      </c>
      <c r="N1060" s="5" t="s">
        <v>2597</v>
      </c>
      <c r="T1060" s="6" t="s">
        <v>5794</v>
      </c>
      <c r="U1060" s="6" t="s">
        <v>309</v>
      </c>
      <c r="V1060" s="6" t="s">
        <v>310</v>
      </c>
      <c r="Y1060" s="6" t="s">
        <v>3798</v>
      </c>
      <c r="Z1060" s="6" t="s">
        <v>2597</v>
      </c>
      <c r="AC1060" s="6">
        <v>63</v>
      </c>
      <c r="AD1060" s="6" t="s">
        <v>379</v>
      </c>
      <c r="AE1060" s="6" t="s">
        <v>380</v>
      </c>
      <c r="AN1060" s="6" t="s">
        <v>311</v>
      </c>
      <c r="AO1060" s="6" t="s">
        <v>312</v>
      </c>
      <c r="AR1060" s="6" t="s">
        <v>2530</v>
      </c>
      <c r="AS1060" s="6" t="s">
        <v>2531</v>
      </c>
      <c r="AT1060" s="6" t="s">
        <v>1521</v>
      </c>
      <c r="AU1060" s="6" t="s">
        <v>1522</v>
      </c>
      <c r="AV1060" s="6" t="s">
        <v>1523</v>
      </c>
      <c r="AW1060" s="6" t="s">
        <v>1524</v>
      </c>
      <c r="BG1060" s="6" t="s">
        <v>1409</v>
      </c>
      <c r="BH1060" s="6" t="s">
        <v>1410</v>
      </c>
      <c r="BI1060" s="6" t="s">
        <v>1525</v>
      </c>
      <c r="BJ1060" s="6" t="s">
        <v>1526</v>
      </c>
      <c r="BK1060" s="6" t="s">
        <v>1405</v>
      </c>
      <c r="BL1060" s="6" t="s">
        <v>1406</v>
      </c>
      <c r="BM1060" s="6" t="s">
        <v>1527</v>
      </c>
      <c r="BN1060" s="6" t="s">
        <v>1528</v>
      </c>
      <c r="BO1060" s="6" t="s">
        <v>93</v>
      </c>
      <c r="BP1060" s="6" t="s">
        <v>94</v>
      </c>
      <c r="BQ1060" s="6" t="s">
        <v>1529</v>
      </c>
      <c r="BR1060" s="6" t="s">
        <v>1530</v>
      </c>
      <c r="BS1060" s="6" t="s">
        <v>149</v>
      </c>
      <c r="BT1060" s="6" t="s">
        <v>150</v>
      </c>
    </row>
    <row r="1061" spans="1:72" ht="13.5" customHeight="1">
      <c r="A1061" s="8" t="str">
        <f>HYPERLINK("http://kyu.snu.ac.kr/sdhj/index.jsp?type=hj/GK14653_00IM0001_077a.jpg","1747_수현내면_077a")</f>
        <v>1747_수현내면_077a</v>
      </c>
      <c r="B1061" s="5">
        <v>1747</v>
      </c>
      <c r="C1061" s="5" t="s">
        <v>5776</v>
      </c>
      <c r="D1061" s="5" t="s">
        <v>5777</v>
      </c>
      <c r="E1061" s="5">
        <v>1062</v>
      </c>
      <c r="F1061" s="6">
        <v>1</v>
      </c>
      <c r="G1061" s="6" t="s">
        <v>99</v>
      </c>
      <c r="H1061" s="6" t="s">
        <v>100</v>
      </c>
      <c r="I1061" s="6">
        <v>24</v>
      </c>
      <c r="L1061" s="6">
        <v>3</v>
      </c>
      <c r="M1061" s="5" t="s">
        <v>3798</v>
      </c>
      <c r="N1061" s="5" t="s">
        <v>2597</v>
      </c>
      <c r="S1061" s="6" t="s">
        <v>101</v>
      </c>
      <c r="T1061" s="6" t="s">
        <v>102</v>
      </c>
      <c r="U1061" s="6" t="s">
        <v>323</v>
      </c>
      <c r="V1061" s="6" t="s">
        <v>324</v>
      </c>
      <c r="Y1061" s="6" t="s">
        <v>3799</v>
      </c>
      <c r="Z1061" s="6" t="s">
        <v>2474</v>
      </c>
      <c r="AC1061" s="6">
        <v>48</v>
      </c>
      <c r="AD1061" s="6" t="s">
        <v>224</v>
      </c>
      <c r="AE1061" s="6" t="s">
        <v>225</v>
      </c>
      <c r="AN1061" s="6" t="s">
        <v>311</v>
      </c>
      <c r="AO1061" s="6" t="s">
        <v>312</v>
      </c>
      <c r="AR1061" s="6" t="s">
        <v>2548</v>
      </c>
      <c r="AS1061" s="6" t="s">
        <v>6857</v>
      </c>
      <c r="AT1061" s="6" t="s">
        <v>331</v>
      </c>
      <c r="AU1061" s="6" t="s">
        <v>332</v>
      </c>
      <c r="AV1061" s="6" t="s">
        <v>3800</v>
      </c>
      <c r="AW1061" s="6" t="s">
        <v>3801</v>
      </c>
      <c r="BG1061" s="6" t="s">
        <v>331</v>
      </c>
      <c r="BH1061" s="6" t="s">
        <v>332</v>
      </c>
      <c r="BI1061" s="6" t="s">
        <v>3178</v>
      </c>
      <c r="BJ1061" s="6" t="s">
        <v>1321</v>
      </c>
      <c r="BK1061" s="6" t="s">
        <v>331</v>
      </c>
      <c r="BL1061" s="6" t="s">
        <v>332</v>
      </c>
      <c r="BM1061" s="6" t="s">
        <v>3802</v>
      </c>
      <c r="BN1061" s="6" t="s">
        <v>3803</v>
      </c>
      <c r="BQ1061" s="6" t="s">
        <v>3804</v>
      </c>
      <c r="BR1061" s="6" t="s">
        <v>3805</v>
      </c>
      <c r="BS1061" s="6" t="s">
        <v>1591</v>
      </c>
      <c r="BT1061" s="6" t="s">
        <v>1592</v>
      </c>
    </row>
    <row r="1062" spans="1:72" ht="13.5" customHeight="1">
      <c r="A1062" s="8" t="str">
        <f>HYPERLINK("http://kyu.snu.ac.kr/sdhj/index.jsp?type=hj/GK14653_00IM0001_077a.jpg","1747_수현내면_077a")</f>
        <v>1747_수현내면_077a</v>
      </c>
      <c r="B1062" s="5">
        <v>1747</v>
      </c>
      <c r="C1062" s="5" t="s">
        <v>6471</v>
      </c>
      <c r="D1062" s="5" t="s">
        <v>6472</v>
      </c>
      <c r="E1062" s="5">
        <v>1063</v>
      </c>
      <c r="F1062" s="6">
        <v>1</v>
      </c>
      <c r="G1062" s="6" t="s">
        <v>99</v>
      </c>
      <c r="H1062" s="6" t="s">
        <v>100</v>
      </c>
      <c r="I1062" s="6">
        <v>24</v>
      </c>
      <c r="L1062" s="6">
        <v>3</v>
      </c>
      <c r="M1062" s="5" t="s">
        <v>3798</v>
      </c>
      <c r="N1062" s="5" t="s">
        <v>2597</v>
      </c>
      <c r="S1062" s="6" t="s">
        <v>287</v>
      </c>
      <c r="T1062" s="6" t="s">
        <v>288</v>
      </c>
      <c r="Y1062" s="6" t="s">
        <v>3806</v>
      </c>
      <c r="Z1062" s="6" t="s">
        <v>3807</v>
      </c>
      <c r="AC1062" s="6">
        <v>8</v>
      </c>
      <c r="AD1062" s="6" t="s">
        <v>295</v>
      </c>
      <c r="AE1062" s="6" t="s">
        <v>296</v>
      </c>
    </row>
    <row r="1063" spans="1:72" ht="13.5" customHeight="1">
      <c r="A1063" s="8" t="str">
        <f>HYPERLINK("http://kyu.snu.ac.kr/sdhj/index.jsp?type=hj/GK14653_00IM0001_077a.jpg","1747_수현내면_077a")</f>
        <v>1747_수현내면_077a</v>
      </c>
      <c r="B1063" s="5">
        <v>1747</v>
      </c>
      <c r="C1063" s="5" t="s">
        <v>6218</v>
      </c>
      <c r="D1063" s="5" t="s">
        <v>6219</v>
      </c>
      <c r="E1063" s="5">
        <v>1064</v>
      </c>
      <c r="F1063" s="6">
        <v>1</v>
      </c>
      <c r="G1063" s="6" t="s">
        <v>99</v>
      </c>
      <c r="H1063" s="6" t="s">
        <v>100</v>
      </c>
      <c r="I1063" s="6">
        <v>24</v>
      </c>
      <c r="L1063" s="6">
        <v>4</v>
      </c>
      <c r="M1063" s="5" t="s">
        <v>3808</v>
      </c>
      <c r="N1063" s="5" t="s">
        <v>3809</v>
      </c>
      <c r="T1063" s="6" t="s">
        <v>5794</v>
      </c>
      <c r="U1063" s="6" t="s">
        <v>3810</v>
      </c>
      <c r="V1063" s="6" t="s">
        <v>3811</v>
      </c>
      <c r="Y1063" s="6" t="s">
        <v>3808</v>
      </c>
      <c r="Z1063" s="6" t="s">
        <v>3809</v>
      </c>
      <c r="AC1063" s="6">
        <v>61</v>
      </c>
      <c r="AD1063" s="6" t="s">
        <v>403</v>
      </c>
      <c r="AE1063" s="6" t="s">
        <v>404</v>
      </c>
      <c r="AT1063" s="6" t="s">
        <v>331</v>
      </c>
      <c r="AU1063" s="6" t="s">
        <v>332</v>
      </c>
      <c r="AV1063" s="6" t="s">
        <v>3812</v>
      </c>
      <c r="AW1063" s="6" t="s">
        <v>3813</v>
      </c>
      <c r="BG1063" s="6" t="s">
        <v>331</v>
      </c>
      <c r="BH1063" s="6" t="s">
        <v>332</v>
      </c>
      <c r="BI1063" s="6" t="s">
        <v>3814</v>
      </c>
      <c r="BJ1063" s="6" t="s">
        <v>2381</v>
      </c>
      <c r="BK1063" s="6" t="s">
        <v>331</v>
      </c>
      <c r="BL1063" s="6" t="s">
        <v>332</v>
      </c>
      <c r="BM1063" s="6" t="s">
        <v>3815</v>
      </c>
      <c r="BN1063" s="6" t="s">
        <v>3816</v>
      </c>
      <c r="BO1063" s="6" t="s">
        <v>331</v>
      </c>
      <c r="BP1063" s="6" t="s">
        <v>332</v>
      </c>
      <c r="BQ1063" s="6" t="s">
        <v>3817</v>
      </c>
      <c r="BR1063" s="6" t="s">
        <v>3818</v>
      </c>
    </row>
    <row r="1064" spans="1:72" ht="13.5" customHeight="1">
      <c r="A1064" s="8" t="str">
        <f>HYPERLINK("http://kyu.snu.ac.kr/sdhj/index.jsp?type=hj/GK14653_00IM0001_077a.jpg","1747_수현내면_077a")</f>
        <v>1747_수현내면_077a</v>
      </c>
      <c r="B1064" s="5">
        <v>1747</v>
      </c>
      <c r="C1064" s="5" t="s">
        <v>5803</v>
      </c>
      <c r="D1064" s="5" t="s">
        <v>5804</v>
      </c>
      <c r="E1064" s="5">
        <v>1065</v>
      </c>
      <c r="F1064" s="6">
        <v>1</v>
      </c>
      <c r="G1064" s="6" t="s">
        <v>99</v>
      </c>
      <c r="H1064" s="6" t="s">
        <v>100</v>
      </c>
      <c r="I1064" s="6">
        <v>24</v>
      </c>
      <c r="L1064" s="6">
        <v>4</v>
      </c>
      <c r="M1064" s="5" t="s">
        <v>3808</v>
      </c>
      <c r="N1064" s="5" t="s">
        <v>3809</v>
      </c>
      <c r="S1064" s="6" t="s">
        <v>347</v>
      </c>
      <c r="T1064" s="6" t="s">
        <v>312</v>
      </c>
      <c r="U1064" s="6" t="s">
        <v>323</v>
      </c>
      <c r="V1064" s="6" t="s">
        <v>324</v>
      </c>
      <c r="Y1064" s="6" t="s">
        <v>349</v>
      </c>
      <c r="Z1064" s="6" t="s">
        <v>350</v>
      </c>
      <c r="AC1064" s="6">
        <v>33</v>
      </c>
      <c r="AD1064" s="6" t="s">
        <v>198</v>
      </c>
      <c r="AE1064" s="6" t="s">
        <v>199</v>
      </c>
    </row>
    <row r="1065" spans="1:72" ht="13.5" customHeight="1">
      <c r="A1065" s="8" t="str">
        <f>HYPERLINK("http://kyu.snu.ac.kr/sdhj/index.jsp?type=hj/GK14653_00IM0001_077a.jpg","1747_수현내면_077a")</f>
        <v>1747_수현내면_077a</v>
      </c>
      <c r="B1065" s="5">
        <v>1747</v>
      </c>
      <c r="C1065" s="5" t="s">
        <v>5803</v>
      </c>
      <c r="D1065" s="5" t="s">
        <v>5804</v>
      </c>
      <c r="E1065" s="5">
        <v>1066</v>
      </c>
      <c r="F1065" s="6">
        <v>1</v>
      </c>
      <c r="G1065" s="6" t="s">
        <v>99</v>
      </c>
      <c r="H1065" s="6" t="s">
        <v>100</v>
      </c>
      <c r="I1065" s="6">
        <v>24</v>
      </c>
      <c r="L1065" s="6">
        <v>4</v>
      </c>
      <c r="M1065" s="5" t="s">
        <v>3808</v>
      </c>
      <c r="N1065" s="5" t="s">
        <v>3809</v>
      </c>
      <c r="T1065" s="6" t="s">
        <v>6088</v>
      </c>
      <c r="U1065" s="6" t="s">
        <v>3763</v>
      </c>
      <c r="V1065" s="6" t="s">
        <v>3764</v>
      </c>
      <c r="Y1065" s="6" t="s">
        <v>3819</v>
      </c>
      <c r="Z1065" s="6" t="s">
        <v>3820</v>
      </c>
      <c r="AC1065" s="6">
        <v>40</v>
      </c>
      <c r="AD1065" s="6" t="s">
        <v>1070</v>
      </c>
      <c r="AE1065" s="6" t="s">
        <v>1071</v>
      </c>
    </row>
    <row r="1066" spans="1:72" ht="13.5" customHeight="1">
      <c r="A1066" s="8" t="str">
        <f>HYPERLINK("http://kyu.snu.ac.kr/sdhj/index.jsp?type=hj/GK14653_00IM0001_077a.jpg","1747_수현내면_077a")</f>
        <v>1747_수현내면_077a</v>
      </c>
      <c r="B1066" s="5">
        <v>1747</v>
      </c>
      <c r="C1066" s="5" t="s">
        <v>5803</v>
      </c>
      <c r="D1066" s="5" t="s">
        <v>5804</v>
      </c>
      <c r="E1066" s="5">
        <v>1067</v>
      </c>
      <c r="F1066" s="6">
        <v>1</v>
      </c>
      <c r="G1066" s="6" t="s">
        <v>99</v>
      </c>
      <c r="H1066" s="6" t="s">
        <v>100</v>
      </c>
      <c r="I1066" s="6">
        <v>24</v>
      </c>
      <c r="L1066" s="6">
        <v>4</v>
      </c>
      <c r="M1066" s="5" t="s">
        <v>3808</v>
      </c>
      <c r="N1066" s="5" t="s">
        <v>3809</v>
      </c>
      <c r="S1066" s="6" t="s">
        <v>507</v>
      </c>
      <c r="T1066" s="6" t="s">
        <v>508</v>
      </c>
      <c r="Y1066" s="6" t="s">
        <v>2601</v>
      </c>
      <c r="Z1066" s="6" t="s">
        <v>2602</v>
      </c>
      <c r="AC1066" s="6">
        <v>7</v>
      </c>
      <c r="AD1066" s="6" t="s">
        <v>206</v>
      </c>
      <c r="AE1066" s="6" t="s">
        <v>207</v>
      </c>
    </row>
    <row r="1067" spans="1:72" ht="13.5" customHeight="1">
      <c r="A1067" s="8" t="str">
        <f>HYPERLINK("http://kyu.snu.ac.kr/sdhj/index.jsp?type=hj/GK14653_00IM0001_077a.jpg","1747_수현내면_077a")</f>
        <v>1747_수현내면_077a</v>
      </c>
      <c r="B1067" s="5">
        <v>1747</v>
      </c>
      <c r="C1067" s="5" t="s">
        <v>5803</v>
      </c>
      <c r="D1067" s="5" t="s">
        <v>5804</v>
      </c>
      <c r="E1067" s="5">
        <v>1068</v>
      </c>
      <c r="F1067" s="6">
        <v>1</v>
      </c>
      <c r="G1067" s="6" t="s">
        <v>99</v>
      </c>
      <c r="H1067" s="6" t="s">
        <v>100</v>
      </c>
      <c r="I1067" s="6">
        <v>24</v>
      </c>
      <c r="L1067" s="6">
        <v>5</v>
      </c>
      <c r="M1067" s="5" t="s">
        <v>3821</v>
      </c>
      <c r="N1067" s="5" t="s">
        <v>3822</v>
      </c>
      <c r="Q1067" s="6" t="s">
        <v>3823</v>
      </c>
      <c r="R1067" s="6" t="s">
        <v>6858</v>
      </c>
      <c r="T1067" s="6" t="s">
        <v>5794</v>
      </c>
      <c r="W1067" s="6" t="s">
        <v>103</v>
      </c>
      <c r="X1067" s="6" t="s">
        <v>104</v>
      </c>
      <c r="Y1067" s="6" t="s">
        <v>105</v>
      </c>
      <c r="Z1067" s="6" t="s">
        <v>106</v>
      </c>
      <c r="AC1067" s="6">
        <v>55</v>
      </c>
      <c r="AD1067" s="6" t="s">
        <v>184</v>
      </c>
      <c r="AE1067" s="6" t="s">
        <v>185</v>
      </c>
      <c r="AJ1067" s="6" t="s">
        <v>109</v>
      </c>
      <c r="AK1067" s="6" t="s">
        <v>110</v>
      </c>
      <c r="AL1067" s="6" t="s">
        <v>675</v>
      </c>
      <c r="AM1067" s="6" t="s">
        <v>676</v>
      </c>
      <c r="AT1067" s="6" t="s">
        <v>93</v>
      </c>
      <c r="AU1067" s="6" t="s">
        <v>94</v>
      </c>
      <c r="AV1067" s="6" t="s">
        <v>6859</v>
      </c>
      <c r="AW1067" s="6" t="s">
        <v>3824</v>
      </c>
      <c r="BG1067" s="6" t="s">
        <v>93</v>
      </c>
      <c r="BH1067" s="6" t="s">
        <v>94</v>
      </c>
      <c r="BI1067" s="6" t="s">
        <v>3825</v>
      </c>
      <c r="BJ1067" s="6" t="s">
        <v>3826</v>
      </c>
      <c r="BK1067" s="6" t="s">
        <v>83</v>
      </c>
      <c r="BL1067" s="6" t="s">
        <v>84</v>
      </c>
      <c r="BM1067" s="6" t="s">
        <v>3827</v>
      </c>
      <c r="BN1067" s="6" t="s">
        <v>3828</v>
      </c>
      <c r="BO1067" s="6" t="s">
        <v>3829</v>
      </c>
      <c r="BP1067" s="6" t="s">
        <v>3830</v>
      </c>
      <c r="BQ1067" s="6" t="s">
        <v>3831</v>
      </c>
      <c r="BR1067" s="6" t="s">
        <v>3832</v>
      </c>
      <c r="BS1067" s="6" t="s">
        <v>1909</v>
      </c>
      <c r="BT1067" s="6" t="s">
        <v>1910</v>
      </c>
    </row>
    <row r="1068" spans="1:72" ht="13.5" customHeight="1">
      <c r="A1068" s="8" t="str">
        <f>HYPERLINK("http://kyu.snu.ac.kr/sdhj/index.jsp?type=hj/GK14653_00IM0001_077a.jpg","1747_수현내면_077a")</f>
        <v>1747_수현내면_077a</v>
      </c>
      <c r="B1068" s="5">
        <v>1747</v>
      </c>
      <c r="C1068" s="5" t="s">
        <v>6335</v>
      </c>
      <c r="D1068" s="5" t="s">
        <v>6336</v>
      </c>
      <c r="E1068" s="5">
        <v>1069</v>
      </c>
      <c r="F1068" s="6">
        <v>1</v>
      </c>
      <c r="G1068" s="6" t="s">
        <v>99</v>
      </c>
      <c r="H1068" s="6" t="s">
        <v>100</v>
      </c>
      <c r="I1068" s="6">
        <v>24</v>
      </c>
      <c r="L1068" s="6">
        <v>5</v>
      </c>
      <c r="M1068" s="5" t="s">
        <v>3821</v>
      </c>
      <c r="N1068" s="5" t="s">
        <v>3822</v>
      </c>
      <c r="W1068" s="6" t="s">
        <v>677</v>
      </c>
      <c r="X1068" s="6" t="s">
        <v>6170</v>
      </c>
      <c r="Y1068" s="6" t="s">
        <v>105</v>
      </c>
      <c r="Z1068" s="6" t="s">
        <v>106</v>
      </c>
      <c r="AC1068" s="6">
        <v>47</v>
      </c>
      <c r="AD1068" s="6" t="s">
        <v>682</v>
      </c>
      <c r="AE1068" s="6" t="s">
        <v>683</v>
      </c>
    </row>
    <row r="1069" spans="1:72" ht="13.5" customHeight="1">
      <c r="A1069" s="8" t="str">
        <f>HYPERLINK("http://kyu.snu.ac.kr/sdhj/index.jsp?type=hj/GK14653_00IM0001_077a.jpg","1747_수현내면_077a")</f>
        <v>1747_수현내면_077a</v>
      </c>
      <c r="B1069" s="5">
        <v>1747</v>
      </c>
      <c r="C1069" s="5" t="s">
        <v>5803</v>
      </c>
      <c r="D1069" s="5" t="s">
        <v>5804</v>
      </c>
      <c r="E1069" s="5">
        <v>1070</v>
      </c>
      <c r="F1069" s="6">
        <v>1</v>
      </c>
      <c r="G1069" s="6" t="s">
        <v>99</v>
      </c>
      <c r="H1069" s="6" t="s">
        <v>100</v>
      </c>
      <c r="I1069" s="6">
        <v>24</v>
      </c>
      <c r="L1069" s="6">
        <v>5</v>
      </c>
      <c r="M1069" s="5" t="s">
        <v>3821</v>
      </c>
      <c r="N1069" s="5" t="s">
        <v>3822</v>
      </c>
      <c r="S1069" s="6" t="s">
        <v>248</v>
      </c>
      <c r="T1069" s="6" t="s">
        <v>249</v>
      </c>
      <c r="Y1069" s="6" t="s">
        <v>3833</v>
      </c>
      <c r="Z1069" s="6" t="s">
        <v>3834</v>
      </c>
      <c r="AF1069" s="6" t="s">
        <v>194</v>
      </c>
      <c r="AG1069" s="6" t="s">
        <v>195</v>
      </c>
    </row>
    <row r="1070" spans="1:72" ht="13.5" customHeight="1">
      <c r="A1070" s="8" t="str">
        <f>HYPERLINK("http://kyu.snu.ac.kr/sdhj/index.jsp?type=hj/GK14653_00IM0001_077a.jpg","1747_수현내면_077a")</f>
        <v>1747_수현내면_077a</v>
      </c>
      <c r="B1070" s="5">
        <v>1747</v>
      </c>
      <c r="C1070" s="5" t="s">
        <v>5803</v>
      </c>
      <c r="D1070" s="5" t="s">
        <v>5804</v>
      </c>
      <c r="E1070" s="5">
        <v>1071</v>
      </c>
      <c r="F1070" s="6">
        <v>1</v>
      </c>
      <c r="G1070" s="6" t="s">
        <v>99</v>
      </c>
      <c r="H1070" s="6" t="s">
        <v>100</v>
      </c>
      <c r="I1070" s="6">
        <v>24</v>
      </c>
      <c r="L1070" s="6">
        <v>5</v>
      </c>
      <c r="M1070" s="5" t="s">
        <v>3821</v>
      </c>
      <c r="N1070" s="5" t="s">
        <v>3822</v>
      </c>
      <c r="S1070" s="6" t="s">
        <v>244</v>
      </c>
      <c r="T1070" s="6" t="s">
        <v>245</v>
      </c>
      <c r="AC1070" s="6">
        <v>11</v>
      </c>
      <c r="AD1070" s="6" t="s">
        <v>289</v>
      </c>
      <c r="AE1070" s="6" t="s">
        <v>290</v>
      </c>
    </row>
    <row r="1071" spans="1:72" ht="13.5" customHeight="1">
      <c r="A1071" s="8" t="str">
        <f>HYPERLINK("http://kyu.snu.ac.kr/sdhj/index.jsp?type=hj/GK14653_00IM0001_077a.jpg","1747_수현내면_077a")</f>
        <v>1747_수현내면_077a</v>
      </c>
      <c r="B1071" s="5">
        <v>1747</v>
      </c>
      <c r="C1071" s="5" t="s">
        <v>5803</v>
      </c>
      <c r="D1071" s="5" t="s">
        <v>5804</v>
      </c>
      <c r="E1071" s="5">
        <v>1072</v>
      </c>
      <c r="F1071" s="6">
        <v>1</v>
      </c>
      <c r="G1071" s="6" t="s">
        <v>99</v>
      </c>
      <c r="H1071" s="6" t="s">
        <v>100</v>
      </c>
      <c r="I1071" s="6">
        <v>24</v>
      </c>
      <c r="L1071" s="6">
        <v>5</v>
      </c>
      <c r="M1071" s="5" t="s">
        <v>3821</v>
      </c>
      <c r="N1071" s="5" t="s">
        <v>3822</v>
      </c>
      <c r="T1071" s="6" t="s">
        <v>6088</v>
      </c>
      <c r="U1071" s="6" t="s">
        <v>137</v>
      </c>
      <c r="V1071" s="6" t="s">
        <v>138</v>
      </c>
      <c r="Y1071" s="6" t="s">
        <v>1820</v>
      </c>
      <c r="Z1071" s="6" t="s">
        <v>1821</v>
      </c>
      <c r="AC1071" s="6">
        <v>38</v>
      </c>
      <c r="AD1071" s="6" t="s">
        <v>1309</v>
      </c>
      <c r="AE1071" s="6" t="s">
        <v>1310</v>
      </c>
    </row>
    <row r="1072" spans="1:72" ht="13.5" customHeight="1">
      <c r="A1072" s="8" t="str">
        <f>HYPERLINK("http://kyu.snu.ac.kr/sdhj/index.jsp?type=hj/GK14653_00IM0001_077a.jpg","1747_수현내면_077a")</f>
        <v>1747_수현내면_077a</v>
      </c>
      <c r="B1072" s="5">
        <v>1747</v>
      </c>
      <c r="C1072" s="5" t="s">
        <v>5803</v>
      </c>
      <c r="D1072" s="5" t="s">
        <v>5804</v>
      </c>
      <c r="E1072" s="5">
        <v>1073</v>
      </c>
      <c r="F1072" s="6">
        <v>1</v>
      </c>
      <c r="G1072" s="6" t="s">
        <v>99</v>
      </c>
      <c r="H1072" s="6" t="s">
        <v>100</v>
      </c>
      <c r="I1072" s="6">
        <v>24</v>
      </c>
      <c r="L1072" s="6">
        <v>5</v>
      </c>
      <c r="M1072" s="5" t="s">
        <v>3821</v>
      </c>
      <c r="N1072" s="5" t="s">
        <v>3822</v>
      </c>
      <c r="T1072" s="6" t="s">
        <v>6088</v>
      </c>
      <c r="U1072" s="6" t="s">
        <v>137</v>
      </c>
      <c r="V1072" s="6" t="s">
        <v>138</v>
      </c>
      <c r="Y1072" s="6" t="s">
        <v>3835</v>
      </c>
      <c r="Z1072" s="6" t="s">
        <v>3836</v>
      </c>
      <c r="AC1072" s="6">
        <v>38</v>
      </c>
      <c r="AD1072" s="6" t="s">
        <v>573</v>
      </c>
      <c r="AE1072" s="6" t="s">
        <v>574</v>
      </c>
      <c r="AG1072" s="6" t="s">
        <v>6394</v>
      </c>
    </row>
    <row r="1073" spans="1:72" ht="13.5" customHeight="1">
      <c r="A1073" s="8" t="str">
        <f>HYPERLINK("http://kyu.snu.ac.kr/sdhj/index.jsp?type=hj/GK14653_00IM0001_077a.jpg","1747_수현내면_077a")</f>
        <v>1747_수현내면_077a</v>
      </c>
      <c r="B1073" s="5">
        <v>1747</v>
      </c>
      <c r="C1073" s="5" t="s">
        <v>5803</v>
      </c>
      <c r="D1073" s="5" t="s">
        <v>5804</v>
      </c>
      <c r="E1073" s="5">
        <v>1074</v>
      </c>
      <c r="F1073" s="6">
        <v>1</v>
      </c>
      <c r="G1073" s="6" t="s">
        <v>99</v>
      </c>
      <c r="H1073" s="6" t="s">
        <v>100</v>
      </c>
      <c r="I1073" s="6">
        <v>24</v>
      </c>
      <c r="L1073" s="6">
        <v>5</v>
      </c>
      <c r="M1073" s="5" t="s">
        <v>3821</v>
      </c>
      <c r="N1073" s="5" t="s">
        <v>3822</v>
      </c>
      <c r="T1073" s="6" t="s">
        <v>6088</v>
      </c>
      <c r="U1073" s="6" t="s">
        <v>137</v>
      </c>
      <c r="V1073" s="6" t="s">
        <v>138</v>
      </c>
      <c r="Y1073" s="6" t="s">
        <v>3837</v>
      </c>
      <c r="Z1073" s="6" t="s">
        <v>3838</v>
      </c>
      <c r="AF1073" s="6" t="s">
        <v>6405</v>
      </c>
      <c r="AG1073" s="6" t="s">
        <v>6406</v>
      </c>
    </row>
    <row r="1074" spans="1:72" ht="13.5" customHeight="1">
      <c r="A1074" s="8" t="str">
        <f>HYPERLINK("http://kyu.snu.ac.kr/sdhj/index.jsp?type=hj/GK14653_00IM0001_077a.jpg","1747_수현내면_077a")</f>
        <v>1747_수현내면_077a</v>
      </c>
      <c r="B1074" s="5">
        <v>1747</v>
      </c>
      <c r="C1074" s="5" t="s">
        <v>5803</v>
      </c>
      <c r="D1074" s="5" t="s">
        <v>5804</v>
      </c>
      <c r="E1074" s="5">
        <v>1075</v>
      </c>
      <c r="F1074" s="6">
        <v>1</v>
      </c>
      <c r="G1074" s="6" t="s">
        <v>99</v>
      </c>
      <c r="H1074" s="6" t="s">
        <v>100</v>
      </c>
      <c r="I1074" s="6">
        <v>24</v>
      </c>
      <c r="L1074" s="6">
        <v>5</v>
      </c>
      <c r="M1074" s="5" t="s">
        <v>3821</v>
      </c>
      <c r="N1074" s="5" t="s">
        <v>3822</v>
      </c>
      <c r="T1074" s="6" t="s">
        <v>6088</v>
      </c>
      <c r="U1074" s="6" t="s">
        <v>129</v>
      </c>
      <c r="V1074" s="6" t="s">
        <v>130</v>
      </c>
      <c r="Y1074" s="6" t="s">
        <v>3839</v>
      </c>
      <c r="Z1074" s="6" t="s">
        <v>3840</v>
      </c>
      <c r="AG1074" s="6" t="s">
        <v>6860</v>
      </c>
    </row>
    <row r="1075" spans="1:72" ht="13.5" customHeight="1">
      <c r="A1075" s="8" t="str">
        <f>HYPERLINK("http://kyu.snu.ac.kr/sdhj/index.jsp?type=hj/GK14653_00IM0001_077a.jpg","1747_수현내면_077a")</f>
        <v>1747_수현내면_077a</v>
      </c>
      <c r="B1075" s="5">
        <v>1747</v>
      </c>
      <c r="C1075" s="5" t="s">
        <v>5803</v>
      </c>
      <c r="D1075" s="5" t="s">
        <v>5804</v>
      </c>
      <c r="E1075" s="5">
        <v>1076</v>
      </c>
      <c r="F1075" s="6">
        <v>1</v>
      </c>
      <c r="G1075" s="6" t="s">
        <v>99</v>
      </c>
      <c r="H1075" s="6" t="s">
        <v>100</v>
      </c>
      <c r="I1075" s="6">
        <v>24</v>
      </c>
      <c r="L1075" s="6">
        <v>5</v>
      </c>
      <c r="M1075" s="5" t="s">
        <v>3821</v>
      </c>
      <c r="N1075" s="5" t="s">
        <v>3822</v>
      </c>
      <c r="T1075" s="6" t="s">
        <v>6088</v>
      </c>
      <c r="U1075" s="6" t="s">
        <v>129</v>
      </c>
      <c r="V1075" s="6" t="s">
        <v>130</v>
      </c>
      <c r="Y1075" s="6" t="s">
        <v>3841</v>
      </c>
      <c r="Z1075" s="6" t="s">
        <v>3842</v>
      </c>
      <c r="AF1075" s="6" t="s">
        <v>6861</v>
      </c>
      <c r="AG1075" s="6" t="s">
        <v>6862</v>
      </c>
    </row>
    <row r="1076" spans="1:72" ht="13.5" customHeight="1">
      <c r="A1076" s="8" t="str">
        <f>HYPERLINK("http://kyu.snu.ac.kr/sdhj/index.jsp?type=hj/GK14653_00IM0001_077a.jpg","1747_수현내면_077a")</f>
        <v>1747_수현내면_077a</v>
      </c>
      <c r="B1076" s="5">
        <v>1747</v>
      </c>
      <c r="C1076" s="5" t="s">
        <v>5803</v>
      </c>
      <c r="D1076" s="5" t="s">
        <v>5804</v>
      </c>
      <c r="E1076" s="5">
        <v>1077</v>
      </c>
      <c r="F1076" s="6">
        <v>1</v>
      </c>
      <c r="G1076" s="6" t="s">
        <v>99</v>
      </c>
      <c r="H1076" s="6" t="s">
        <v>100</v>
      </c>
      <c r="I1076" s="6">
        <v>24</v>
      </c>
      <c r="L1076" s="6">
        <v>5</v>
      </c>
      <c r="M1076" s="5" t="s">
        <v>3821</v>
      </c>
      <c r="N1076" s="5" t="s">
        <v>3822</v>
      </c>
      <c r="T1076" s="6" t="s">
        <v>6088</v>
      </c>
      <c r="U1076" s="6" t="s">
        <v>137</v>
      </c>
      <c r="V1076" s="6" t="s">
        <v>138</v>
      </c>
      <c r="Y1076" s="6" t="s">
        <v>1329</v>
      </c>
      <c r="Z1076" s="6" t="s">
        <v>1330</v>
      </c>
      <c r="AC1076" s="6">
        <v>11</v>
      </c>
      <c r="AD1076" s="6" t="s">
        <v>289</v>
      </c>
      <c r="AE1076" s="6" t="s">
        <v>290</v>
      </c>
      <c r="AF1076" s="6" t="s">
        <v>135</v>
      </c>
      <c r="AG1076" s="6" t="s">
        <v>136</v>
      </c>
    </row>
    <row r="1077" spans="1:72" ht="13.5" customHeight="1">
      <c r="A1077" s="8" t="str">
        <f>HYPERLINK("http://kyu.snu.ac.kr/sdhj/index.jsp?type=hj/GK14653_00IM0001_077a.jpg","1747_수현내면_077a")</f>
        <v>1747_수현내면_077a</v>
      </c>
      <c r="B1077" s="5">
        <v>1747</v>
      </c>
      <c r="C1077" s="5" t="s">
        <v>5803</v>
      </c>
      <c r="D1077" s="5" t="s">
        <v>5804</v>
      </c>
      <c r="E1077" s="5">
        <v>1078</v>
      </c>
      <c r="F1077" s="6">
        <v>1</v>
      </c>
      <c r="G1077" s="6" t="s">
        <v>99</v>
      </c>
      <c r="H1077" s="6" t="s">
        <v>100</v>
      </c>
      <c r="I1077" s="6">
        <v>25</v>
      </c>
      <c r="J1077" s="6" t="s">
        <v>3843</v>
      </c>
      <c r="K1077" s="6" t="s">
        <v>3844</v>
      </c>
      <c r="L1077" s="6">
        <v>1</v>
      </c>
      <c r="M1077" s="5" t="s">
        <v>6863</v>
      </c>
      <c r="N1077" s="5" t="s">
        <v>3845</v>
      </c>
      <c r="O1077" s="6" t="s">
        <v>12</v>
      </c>
      <c r="P1077" s="6" t="s">
        <v>13</v>
      </c>
      <c r="Q1077" s="6" t="s">
        <v>3846</v>
      </c>
      <c r="R1077" s="6" t="s">
        <v>3847</v>
      </c>
      <c r="T1077" s="6" t="s">
        <v>5843</v>
      </c>
      <c r="U1077" s="6" t="s">
        <v>73</v>
      </c>
      <c r="V1077" s="6" t="s">
        <v>74</v>
      </c>
      <c r="W1077" s="6" t="s">
        <v>1588</v>
      </c>
      <c r="X1077" s="6" t="s">
        <v>6864</v>
      </c>
      <c r="Y1077" s="6" t="s">
        <v>5839</v>
      </c>
      <c r="Z1077" s="6" t="s">
        <v>469</v>
      </c>
      <c r="AC1077" s="6">
        <v>37</v>
      </c>
      <c r="AD1077" s="6" t="s">
        <v>656</v>
      </c>
      <c r="AE1077" s="6" t="s">
        <v>657</v>
      </c>
      <c r="AJ1077" s="6" t="s">
        <v>33</v>
      </c>
      <c r="AK1077" s="6" t="s">
        <v>34</v>
      </c>
      <c r="AL1077" s="6" t="s">
        <v>1591</v>
      </c>
      <c r="AM1077" s="6" t="s">
        <v>1592</v>
      </c>
      <c r="AT1077" s="6" t="s">
        <v>93</v>
      </c>
      <c r="AU1077" s="6" t="s">
        <v>94</v>
      </c>
      <c r="AV1077" s="6" t="s">
        <v>3848</v>
      </c>
      <c r="AW1077" s="6" t="s">
        <v>3849</v>
      </c>
      <c r="BG1077" s="6" t="s">
        <v>93</v>
      </c>
      <c r="BH1077" s="6" t="s">
        <v>94</v>
      </c>
      <c r="BI1077" s="6" t="s">
        <v>3850</v>
      </c>
      <c r="BJ1077" s="6" t="s">
        <v>3851</v>
      </c>
      <c r="BK1077" s="6" t="s">
        <v>689</v>
      </c>
      <c r="BL1077" s="6" t="s">
        <v>690</v>
      </c>
      <c r="BM1077" s="6" t="s">
        <v>2067</v>
      </c>
      <c r="BN1077" s="6" t="s">
        <v>2068</v>
      </c>
      <c r="BO1077" s="6" t="s">
        <v>93</v>
      </c>
      <c r="BP1077" s="6" t="s">
        <v>94</v>
      </c>
      <c r="BQ1077" s="6" t="s">
        <v>3852</v>
      </c>
      <c r="BR1077" s="6" t="s">
        <v>3853</v>
      </c>
      <c r="BS1077" s="6" t="s">
        <v>606</v>
      </c>
      <c r="BT1077" s="6" t="s">
        <v>607</v>
      </c>
    </row>
    <row r="1078" spans="1:72" ht="13.5" customHeight="1">
      <c r="A1078" s="8" t="str">
        <f>HYPERLINK("http://kyu.snu.ac.kr/sdhj/index.jsp?type=hj/GK14653_00IM0001_077a.jpg","1747_수현내면_077a")</f>
        <v>1747_수현내면_077a</v>
      </c>
      <c r="B1078" s="5">
        <v>1747</v>
      </c>
      <c r="C1078" s="5" t="s">
        <v>6270</v>
      </c>
      <c r="D1078" s="5" t="s">
        <v>6271</v>
      </c>
      <c r="E1078" s="5">
        <v>1079</v>
      </c>
      <c r="F1078" s="6">
        <v>1</v>
      </c>
      <c r="G1078" s="6" t="s">
        <v>99</v>
      </c>
      <c r="H1078" s="6" t="s">
        <v>100</v>
      </c>
      <c r="I1078" s="6">
        <v>25</v>
      </c>
      <c r="L1078" s="6">
        <v>1</v>
      </c>
      <c r="M1078" s="5" t="s">
        <v>6863</v>
      </c>
      <c r="N1078" s="5" t="s">
        <v>3845</v>
      </c>
      <c r="S1078" s="6" t="s">
        <v>101</v>
      </c>
      <c r="T1078" s="6" t="s">
        <v>102</v>
      </c>
      <c r="W1078" s="6" t="s">
        <v>3854</v>
      </c>
      <c r="X1078" s="6" t="s">
        <v>3855</v>
      </c>
      <c r="Y1078" s="6" t="s">
        <v>105</v>
      </c>
      <c r="Z1078" s="6" t="s">
        <v>106</v>
      </c>
      <c r="AC1078" s="6">
        <v>30</v>
      </c>
      <c r="AD1078" s="6" t="s">
        <v>351</v>
      </c>
      <c r="AE1078" s="6" t="s">
        <v>352</v>
      </c>
      <c r="AJ1078" s="6" t="s">
        <v>109</v>
      </c>
      <c r="AK1078" s="6" t="s">
        <v>110</v>
      </c>
      <c r="AL1078" s="6" t="s">
        <v>3856</v>
      </c>
      <c r="AM1078" s="6" t="s">
        <v>3857</v>
      </c>
      <c r="AT1078" s="6" t="s">
        <v>3858</v>
      </c>
      <c r="AU1078" s="6" t="s">
        <v>3859</v>
      </c>
      <c r="AV1078" s="6" t="s">
        <v>3860</v>
      </c>
      <c r="AW1078" s="6" t="s">
        <v>3861</v>
      </c>
      <c r="BG1078" s="6" t="s">
        <v>93</v>
      </c>
      <c r="BH1078" s="6" t="s">
        <v>94</v>
      </c>
      <c r="BI1078" s="6" t="s">
        <v>3862</v>
      </c>
      <c r="BJ1078" s="6" t="s">
        <v>3863</v>
      </c>
      <c r="BK1078" s="6" t="s">
        <v>93</v>
      </c>
      <c r="BL1078" s="6" t="s">
        <v>94</v>
      </c>
      <c r="BM1078" s="6" t="s">
        <v>3864</v>
      </c>
      <c r="BN1078" s="6" t="s">
        <v>3865</v>
      </c>
      <c r="BO1078" s="6" t="s">
        <v>273</v>
      </c>
      <c r="BP1078" s="6" t="s">
        <v>6865</v>
      </c>
      <c r="BQ1078" s="6" t="s">
        <v>3866</v>
      </c>
      <c r="BR1078" s="6" t="s">
        <v>3867</v>
      </c>
      <c r="BS1078" s="6" t="s">
        <v>1570</v>
      </c>
      <c r="BT1078" s="6" t="s">
        <v>1571</v>
      </c>
    </row>
    <row r="1079" spans="1:72" ht="13.5" customHeight="1">
      <c r="A1079" s="8" t="str">
        <f>HYPERLINK("http://kyu.snu.ac.kr/sdhj/index.jsp?type=hj/GK14653_00IM0001_077a.jpg","1747_수현내면_077a")</f>
        <v>1747_수현내면_077a</v>
      </c>
      <c r="B1079" s="5">
        <v>1747</v>
      </c>
      <c r="C1079" s="5" t="s">
        <v>6694</v>
      </c>
      <c r="D1079" s="5" t="s">
        <v>6695</v>
      </c>
      <c r="E1079" s="5">
        <v>1080</v>
      </c>
      <c r="F1079" s="6">
        <v>1</v>
      </c>
      <c r="G1079" s="6" t="s">
        <v>99</v>
      </c>
      <c r="H1079" s="6" t="s">
        <v>100</v>
      </c>
      <c r="I1079" s="6">
        <v>25</v>
      </c>
      <c r="L1079" s="6">
        <v>1</v>
      </c>
      <c r="M1079" s="5" t="s">
        <v>6863</v>
      </c>
      <c r="N1079" s="5" t="s">
        <v>3845</v>
      </c>
      <c r="S1079" s="6" t="s">
        <v>287</v>
      </c>
      <c r="T1079" s="6" t="s">
        <v>288</v>
      </c>
      <c r="AC1079" s="6">
        <v>2</v>
      </c>
      <c r="AD1079" s="6" t="s">
        <v>246</v>
      </c>
      <c r="AE1079" s="6" t="s">
        <v>247</v>
      </c>
    </row>
    <row r="1080" spans="1:72" ht="13.5" customHeight="1">
      <c r="A1080" s="8" t="str">
        <f>HYPERLINK("http://kyu.snu.ac.kr/sdhj/index.jsp?type=hj/GK14653_00IM0001_077a.jpg","1747_수현내면_077a")</f>
        <v>1747_수현내면_077a</v>
      </c>
      <c r="B1080" s="5">
        <v>1747</v>
      </c>
      <c r="C1080" s="5" t="s">
        <v>5846</v>
      </c>
      <c r="D1080" s="5" t="s">
        <v>5847</v>
      </c>
      <c r="E1080" s="5">
        <v>1081</v>
      </c>
      <c r="F1080" s="6">
        <v>1</v>
      </c>
      <c r="G1080" s="6" t="s">
        <v>99</v>
      </c>
      <c r="H1080" s="6" t="s">
        <v>100</v>
      </c>
      <c r="I1080" s="6">
        <v>25</v>
      </c>
      <c r="L1080" s="6">
        <v>1</v>
      </c>
      <c r="M1080" s="5" t="s">
        <v>6863</v>
      </c>
      <c r="N1080" s="5" t="s">
        <v>3845</v>
      </c>
      <c r="T1080" s="6" t="s">
        <v>5852</v>
      </c>
      <c r="U1080" s="6" t="s">
        <v>137</v>
      </c>
      <c r="V1080" s="6" t="s">
        <v>138</v>
      </c>
      <c r="Y1080" s="6" t="s">
        <v>1303</v>
      </c>
      <c r="Z1080" s="6" t="s">
        <v>1304</v>
      </c>
      <c r="AC1080" s="6">
        <v>14</v>
      </c>
      <c r="AD1080" s="6" t="s">
        <v>397</v>
      </c>
      <c r="AE1080" s="6" t="s">
        <v>398</v>
      </c>
    </row>
    <row r="1081" spans="1:72" ht="13.5" customHeight="1">
      <c r="A1081" s="8" t="str">
        <f>HYPERLINK("http://kyu.snu.ac.kr/sdhj/index.jsp?type=hj/GK14653_00IM0001_077a.jpg","1747_수현내면_077a")</f>
        <v>1747_수현내면_077a</v>
      </c>
      <c r="B1081" s="5">
        <v>1747</v>
      </c>
      <c r="C1081" s="5" t="s">
        <v>5846</v>
      </c>
      <c r="D1081" s="5" t="s">
        <v>5847</v>
      </c>
      <c r="E1081" s="5">
        <v>1082</v>
      </c>
      <c r="F1081" s="6">
        <v>1</v>
      </c>
      <c r="G1081" s="6" t="s">
        <v>99</v>
      </c>
      <c r="H1081" s="6" t="s">
        <v>100</v>
      </c>
      <c r="I1081" s="6">
        <v>25</v>
      </c>
      <c r="L1081" s="6">
        <v>2</v>
      </c>
      <c r="M1081" s="5" t="s">
        <v>3868</v>
      </c>
      <c r="N1081" s="5" t="s">
        <v>2181</v>
      </c>
      <c r="T1081" s="6" t="s">
        <v>5794</v>
      </c>
      <c r="U1081" s="6" t="s">
        <v>3869</v>
      </c>
      <c r="V1081" s="6" t="s">
        <v>3870</v>
      </c>
      <c r="Y1081" s="6" t="s">
        <v>3868</v>
      </c>
      <c r="Z1081" s="6" t="s">
        <v>2181</v>
      </c>
      <c r="AC1081" s="6">
        <v>42</v>
      </c>
      <c r="AD1081" s="6" t="s">
        <v>357</v>
      </c>
      <c r="AE1081" s="6" t="s">
        <v>358</v>
      </c>
      <c r="AJ1081" s="6" t="s">
        <v>33</v>
      </c>
      <c r="AK1081" s="6" t="s">
        <v>34</v>
      </c>
      <c r="AL1081" s="6" t="s">
        <v>675</v>
      </c>
      <c r="AM1081" s="6" t="s">
        <v>676</v>
      </c>
      <c r="AN1081" s="6" t="s">
        <v>311</v>
      </c>
      <c r="AO1081" s="6" t="s">
        <v>312</v>
      </c>
      <c r="AR1081" s="6" t="s">
        <v>3517</v>
      </c>
      <c r="AS1081" s="6" t="s">
        <v>6777</v>
      </c>
      <c r="AV1081" s="6" t="s">
        <v>2184</v>
      </c>
      <c r="AW1081" s="6" t="s">
        <v>2185</v>
      </c>
      <c r="BI1081" s="6" t="s">
        <v>3871</v>
      </c>
      <c r="BJ1081" s="6" t="s">
        <v>499</v>
      </c>
      <c r="BM1081" s="6" t="s">
        <v>3872</v>
      </c>
      <c r="BN1081" s="6" t="s">
        <v>6866</v>
      </c>
      <c r="BQ1081" s="6" t="s">
        <v>3873</v>
      </c>
      <c r="BR1081" s="6" t="s">
        <v>3874</v>
      </c>
      <c r="BS1081" s="6" t="s">
        <v>1301</v>
      </c>
      <c r="BT1081" s="6" t="s">
        <v>1302</v>
      </c>
    </row>
    <row r="1082" spans="1:72" ht="13.5" customHeight="1">
      <c r="A1082" s="8" t="str">
        <f>HYPERLINK("http://kyu.snu.ac.kr/sdhj/index.jsp?type=hj/GK14653_00IM0001_077a.jpg","1747_수현내면_077a")</f>
        <v>1747_수현내면_077a</v>
      </c>
      <c r="B1082" s="5">
        <v>1747</v>
      </c>
      <c r="C1082" s="5" t="s">
        <v>5758</v>
      </c>
      <c r="D1082" s="5" t="s">
        <v>5718</v>
      </c>
      <c r="E1082" s="5">
        <v>1083</v>
      </c>
      <c r="F1082" s="6">
        <v>1</v>
      </c>
      <c r="G1082" s="6" t="s">
        <v>99</v>
      </c>
      <c r="H1082" s="6" t="s">
        <v>100</v>
      </c>
      <c r="I1082" s="6">
        <v>25</v>
      </c>
      <c r="L1082" s="6">
        <v>2</v>
      </c>
      <c r="M1082" s="5" t="s">
        <v>3868</v>
      </c>
      <c r="N1082" s="5" t="s">
        <v>2181</v>
      </c>
      <c r="S1082" s="6" t="s">
        <v>101</v>
      </c>
      <c r="T1082" s="6" t="s">
        <v>102</v>
      </c>
      <c r="U1082" s="6" t="s">
        <v>323</v>
      </c>
      <c r="V1082" s="6" t="s">
        <v>324</v>
      </c>
      <c r="Y1082" s="6" t="s">
        <v>476</v>
      </c>
      <c r="Z1082" s="6" t="s">
        <v>477</v>
      </c>
      <c r="AC1082" s="6">
        <v>42</v>
      </c>
      <c r="AD1082" s="6" t="s">
        <v>521</v>
      </c>
      <c r="AE1082" s="6" t="s">
        <v>522</v>
      </c>
      <c r="AN1082" s="6" t="s">
        <v>311</v>
      </c>
      <c r="AO1082" s="6" t="s">
        <v>312</v>
      </c>
      <c r="AP1082" s="6" t="s">
        <v>73</v>
      </c>
      <c r="AQ1082" s="6" t="s">
        <v>74</v>
      </c>
      <c r="AR1082" s="6" t="s">
        <v>441</v>
      </c>
      <c r="AS1082" s="6" t="s">
        <v>442</v>
      </c>
      <c r="AT1082" s="6" t="s">
        <v>331</v>
      </c>
      <c r="AU1082" s="6" t="s">
        <v>332</v>
      </c>
      <c r="AV1082" s="6" t="s">
        <v>3875</v>
      </c>
      <c r="AW1082" s="6" t="s">
        <v>3876</v>
      </c>
      <c r="BG1082" s="6" t="s">
        <v>331</v>
      </c>
      <c r="BH1082" s="6" t="s">
        <v>332</v>
      </c>
      <c r="BI1082" s="6" t="s">
        <v>3877</v>
      </c>
      <c r="BJ1082" s="6" t="s">
        <v>3878</v>
      </c>
      <c r="BK1082" s="6" t="s">
        <v>335</v>
      </c>
      <c r="BL1082" s="6" t="s">
        <v>5858</v>
      </c>
      <c r="BM1082" s="6" t="s">
        <v>6867</v>
      </c>
      <c r="BN1082" s="6" t="s">
        <v>6868</v>
      </c>
      <c r="BO1082" s="6" t="s">
        <v>335</v>
      </c>
      <c r="BP1082" s="6" t="s">
        <v>5858</v>
      </c>
      <c r="BQ1082" s="6" t="s">
        <v>3879</v>
      </c>
      <c r="BR1082" s="6" t="s">
        <v>3880</v>
      </c>
      <c r="BS1082" s="6" t="s">
        <v>285</v>
      </c>
      <c r="BT1082" s="6" t="s">
        <v>286</v>
      </c>
    </row>
    <row r="1083" spans="1:72" ht="13.5" customHeight="1">
      <c r="A1083" s="8" t="str">
        <f>HYPERLINK("http://kyu.snu.ac.kr/sdhj/index.jsp?type=hj/GK14653_00IM0001_077a.jpg","1747_수현내면_077a")</f>
        <v>1747_수현내면_077a</v>
      </c>
      <c r="B1083" s="5">
        <v>1747</v>
      </c>
      <c r="C1083" s="5" t="s">
        <v>5916</v>
      </c>
      <c r="D1083" s="5" t="s">
        <v>5917</v>
      </c>
      <c r="E1083" s="5">
        <v>1084</v>
      </c>
      <c r="F1083" s="6">
        <v>1</v>
      </c>
      <c r="G1083" s="6" t="s">
        <v>99</v>
      </c>
      <c r="H1083" s="6" t="s">
        <v>100</v>
      </c>
      <c r="I1083" s="6">
        <v>25</v>
      </c>
      <c r="L1083" s="6">
        <v>2</v>
      </c>
      <c r="M1083" s="5" t="s">
        <v>3868</v>
      </c>
      <c r="N1083" s="5" t="s">
        <v>2181</v>
      </c>
      <c r="S1083" s="6" t="s">
        <v>1186</v>
      </c>
      <c r="T1083" s="6" t="s">
        <v>1187</v>
      </c>
      <c r="W1083" s="6" t="s">
        <v>3881</v>
      </c>
      <c r="X1083" s="6" t="s">
        <v>3882</v>
      </c>
      <c r="Y1083" s="6" t="s">
        <v>349</v>
      </c>
      <c r="Z1083" s="6" t="s">
        <v>350</v>
      </c>
      <c r="AC1083" s="6">
        <v>81</v>
      </c>
      <c r="AD1083" s="6" t="s">
        <v>127</v>
      </c>
      <c r="AE1083" s="6" t="s">
        <v>128</v>
      </c>
    </row>
    <row r="1084" spans="1:72" ht="13.5" customHeight="1">
      <c r="A1084" s="8" t="str">
        <f>HYPERLINK("http://kyu.snu.ac.kr/sdhj/index.jsp?type=hj/GK14653_00IM0001_077a.jpg","1747_수현내면_077a")</f>
        <v>1747_수현내면_077a</v>
      </c>
      <c r="B1084" s="5">
        <v>1747</v>
      </c>
      <c r="C1084" s="5" t="s">
        <v>5803</v>
      </c>
      <c r="D1084" s="5" t="s">
        <v>5804</v>
      </c>
      <c r="E1084" s="5">
        <v>1085</v>
      </c>
      <c r="F1084" s="6">
        <v>1</v>
      </c>
      <c r="G1084" s="6" t="s">
        <v>99</v>
      </c>
      <c r="H1084" s="6" t="s">
        <v>100</v>
      </c>
      <c r="I1084" s="6">
        <v>25</v>
      </c>
      <c r="L1084" s="6">
        <v>2</v>
      </c>
      <c r="M1084" s="5" t="s">
        <v>3868</v>
      </c>
      <c r="N1084" s="5" t="s">
        <v>2181</v>
      </c>
      <c r="S1084" s="6" t="s">
        <v>248</v>
      </c>
      <c r="T1084" s="6" t="s">
        <v>249</v>
      </c>
      <c r="Y1084" s="6" t="s">
        <v>3178</v>
      </c>
      <c r="Z1084" s="6" t="s">
        <v>1321</v>
      </c>
      <c r="AC1084" s="6">
        <v>5</v>
      </c>
      <c r="AD1084" s="6" t="s">
        <v>180</v>
      </c>
      <c r="AE1084" s="6" t="s">
        <v>181</v>
      </c>
      <c r="AF1084" s="6" t="s">
        <v>135</v>
      </c>
      <c r="AG1084" s="6" t="s">
        <v>136</v>
      </c>
    </row>
    <row r="1085" spans="1:72" ht="13.5" customHeight="1">
      <c r="A1085" s="8" t="str">
        <f>HYPERLINK("http://kyu.snu.ac.kr/sdhj/index.jsp?type=hj/GK14653_00IM0001_077a.jpg","1747_수현내면_077a")</f>
        <v>1747_수현내면_077a</v>
      </c>
      <c r="B1085" s="5">
        <v>1747</v>
      </c>
      <c r="C1085" s="5" t="s">
        <v>5803</v>
      </c>
      <c r="D1085" s="5" t="s">
        <v>5804</v>
      </c>
      <c r="E1085" s="5">
        <v>1086</v>
      </c>
      <c r="F1085" s="6">
        <v>1</v>
      </c>
      <c r="G1085" s="6" t="s">
        <v>99</v>
      </c>
      <c r="H1085" s="6" t="s">
        <v>100</v>
      </c>
      <c r="I1085" s="6">
        <v>25</v>
      </c>
      <c r="L1085" s="6">
        <v>3</v>
      </c>
      <c r="M1085" s="5" t="s">
        <v>3821</v>
      </c>
      <c r="N1085" s="5" t="s">
        <v>3822</v>
      </c>
      <c r="T1085" s="6" t="s">
        <v>5794</v>
      </c>
      <c r="U1085" s="6" t="s">
        <v>1744</v>
      </c>
      <c r="V1085" s="6" t="s">
        <v>1745</v>
      </c>
      <c r="W1085" s="6" t="s">
        <v>103</v>
      </c>
      <c r="X1085" s="6" t="s">
        <v>104</v>
      </c>
      <c r="Y1085" s="6" t="s">
        <v>105</v>
      </c>
      <c r="Z1085" s="6" t="s">
        <v>106</v>
      </c>
      <c r="AC1085" s="6">
        <v>30</v>
      </c>
      <c r="AD1085" s="6" t="s">
        <v>351</v>
      </c>
      <c r="AE1085" s="6" t="s">
        <v>352</v>
      </c>
      <c r="AJ1085" s="6" t="s">
        <v>109</v>
      </c>
      <c r="AK1085" s="6" t="s">
        <v>110</v>
      </c>
      <c r="AL1085" s="6" t="s">
        <v>285</v>
      </c>
      <c r="AM1085" s="6" t="s">
        <v>286</v>
      </c>
      <c r="AT1085" s="6" t="s">
        <v>93</v>
      </c>
      <c r="AU1085" s="6" t="s">
        <v>94</v>
      </c>
      <c r="AV1085" s="6" t="s">
        <v>3883</v>
      </c>
      <c r="AW1085" s="6" t="s">
        <v>3884</v>
      </c>
      <c r="BG1085" s="6" t="s">
        <v>93</v>
      </c>
      <c r="BH1085" s="6" t="s">
        <v>94</v>
      </c>
      <c r="BI1085" s="6" t="s">
        <v>3885</v>
      </c>
      <c r="BJ1085" s="6" t="s">
        <v>3886</v>
      </c>
      <c r="BK1085" s="6" t="s">
        <v>93</v>
      </c>
      <c r="BL1085" s="6" t="s">
        <v>94</v>
      </c>
      <c r="BM1085" s="6" t="s">
        <v>3887</v>
      </c>
      <c r="BN1085" s="6" t="s">
        <v>3888</v>
      </c>
      <c r="BO1085" s="6" t="s">
        <v>93</v>
      </c>
      <c r="BP1085" s="6" t="s">
        <v>94</v>
      </c>
      <c r="BQ1085" s="6" t="s">
        <v>3889</v>
      </c>
      <c r="BR1085" s="6" t="s">
        <v>6869</v>
      </c>
      <c r="BS1085" s="6" t="s">
        <v>1301</v>
      </c>
      <c r="BT1085" s="6" t="s">
        <v>1302</v>
      </c>
    </row>
    <row r="1086" spans="1:72" ht="13.5" customHeight="1">
      <c r="A1086" s="8" t="str">
        <f>HYPERLINK("http://kyu.snu.ac.kr/sdhj/index.jsp?type=hj/GK14653_00IM0001_077a.jpg","1747_수현내면_077a")</f>
        <v>1747_수현내면_077a</v>
      </c>
      <c r="B1086" s="5">
        <v>1747</v>
      </c>
      <c r="C1086" s="5" t="s">
        <v>6870</v>
      </c>
      <c r="D1086" s="5" t="s">
        <v>6871</v>
      </c>
      <c r="E1086" s="5">
        <v>1087</v>
      </c>
      <c r="F1086" s="6">
        <v>1</v>
      </c>
      <c r="G1086" s="6" t="s">
        <v>99</v>
      </c>
      <c r="H1086" s="6" t="s">
        <v>100</v>
      </c>
      <c r="I1086" s="6">
        <v>25</v>
      </c>
      <c r="L1086" s="6">
        <v>3</v>
      </c>
      <c r="M1086" s="5" t="s">
        <v>3821</v>
      </c>
      <c r="N1086" s="5" t="s">
        <v>3822</v>
      </c>
      <c r="S1086" s="6" t="s">
        <v>287</v>
      </c>
      <c r="T1086" s="6" t="s">
        <v>288</v>
      </c>
      <c r="AD1086" s="6" t="s">
        <v>206</v>
      </c>
      <c r="AE1086" s="6" t="s">
        <v>207</v>
      </c>
    </row>
    <row r="1087" spans="1:72" ht="13.5" customHeight="1">
      <c r="A1087" s="8" t="str">
        <f>HYPERLINK("http://kyu.snu.ac.kr/sdhj/index.jsp?type=hj/GK14653_00IM0001_077a.jpg","1747_수현내면_077a")</f>
        <v>1747_수현내면_077a</v>
      </c>
      <c r="B1087" s="5">
        <v>1747</v>
      </c>
      <c r="C1087" s="5" t="s">
        <v>5803</v>
      </c>
      <c r="D1087" s="5" t="s">
        <v>5804</v>
      </c>
      <c r="E1087" s="5">
        <v>1088</v>
      </c>
      <c r="F1087" s="6">
        <v>1</v>
      </c>
      <c r="G1087" s="6" t="s">
        <v>99</v>
      </c>
      <c r="H1087" s="6" t="s">
        <v>100</v>
      </c>
      <c r="I1087" s="6">
        <v>25</v>
      </c>
      <c r="L1087" s="6">
        <v>3</v>
      </c>
      <c r="M1087" s="5" t="s">
        <v>3821</v>
      </c>
      <c r="N1087" s="5" t="s">
        <v>3822</v>
      </c>
      <c r="T1087" s="6" t="s">
        <v>6088</v>
      </c>
      <c r="U1087" s="6" t="s">
        <v>137</v>
      </c>
      <c r="V1087" s="6" t="s">
        <v>138</v>
      </c>
      <c r="Y1087" s="6" t="s">
        <v>3890</v>
      </c>
      <c r="Z1087" s="6" t="s">
        <v>3891</v>
      </c>
      <c r="AC1087" s="6">
        <v>60</v>
      </c>
      <c r="AD1087" s="6" t="s">
        <v>147</v>
      </c>
      <c r="AE1087" s="6" t="s">
        <v>148</v>
      </c>
    </row>
    <row r="1088" spans="1:72" ht="13.5" customHeight="1">
      <c r="A1088" s="8" t="str">
        <f>HYPERLINK("http://kyu.snu.ac.kr/sdhj/index.jsp?type=hj/GK14653_00IM0001_077a.jpg","1747_수현내면_077a")</f>
        <v>1747_수현내면_077a</v>
      </c>
      <c r="B1088" s="5">
        <v>1747</v>
      </c>
      <c r="C1088" s="5" t="s">
        <v>5803</v>
      </c>
      <c r="D1088" s="5" t="s">
        <v>5804</v>
      </c>
      <c r="E1088" s="5">
        <v>1089</v>
      </c>
      <c r="F1088" s="6">
        <v>1</v>
      </c>
      <c r="G1088" s="6" t="s">
        <v>99</v>
      </c>
      <c r="H1088" s="6" t="s">
        <v>100</v>
      </c>
      <c r="I1088" s="6">
        <v>25</v>
      </c>
      <c r="L1088" s="6">
        <v>4</v>
      </c>
      <c r="M1088" s="5" t="s">
        <v>3892</v>
      </c>
      <c r="N1088" s="5" t="s">
        <v>3893</v>
      </c>
      <c r="T1088" s="6" t="s">
        <v>5794</v>
      </c>
      <c r="U1088" s="6" t="s">
        <v>309</v>
      </c>
      <c r="V1088" s="6" t="s">
        <v>310</v>
      </c>
      <c r="Y1088" s="6" t="s">
        <v>3892</v>
      </c>
      <c r="Z1088" s="6" t="s">
        <v>3893</v>
      </c>
      <c r="AC1088" s="6">
        <v>36</v>
      </c>
      <c r="AD1088" s="6" t="s">
        <v>1309</v>
      </c>
      <c r="AE1088" s="6" t="s">
        <v>1310</v>
      </c>
      <c r="AN1088" s="6" t="s">
        <v>311</v>
      </c>
      <c r="AO1088" s="6" t="s">
        <v>312</v>
      </c>
      <c r="AP1088" s="6" t="s">
        <v>73</v>
      </c>
      <c r="AQ1088" s="6" t="s">
        <v>74</v>
      </c>
      <c r="AR1088" s="6" t="s">
        <v>2998</v>
      </c>
      <c r="AS1088" s="6" t="s">
        <v>2999</v>
      </c>
      <c r="AT1088" s="6" t="s">
        <v>331</v>
      </c>
      <c r="AU1088" s="6" t="s">
        <v>332</v>
      </c>
      <c r="AV1088" s="6" t="s">
        <v>3894</v>
      </c>
      <c r="AW1088" s="6" t="s">
        <v>3895</v>
      </c>
      <c r="BG1088" s="6" t="s">
        <v>331</v>
      </c>
      <c r="BH1088" s="6" t="s">
        <v>332</v>
      </c>
      <c r="BI1088" s="6" t="s">
        <v>3896</v>
      </c>
      <c r="BJ1088" s="6" t="s">
        <v>3897</v>
      </c>
      <c r="BK1088" s="6" t="s">
        <v>589</v>
      </c>
      <c r="BL1088" s="6" t="s">
        <v>590</v>
      </c>
      <c r="BM1088" s="6" t="s">
        <v>3898</v>
      </c>
      <c r="BN1088" s="6" t="s">
        <v>3899</v>
      </c>
      <c r="BO1088" s="6" t="s">
        <v>589</v>
      </c>
      <c r="BP1088" s="6" t="s">
        <v>590</v>
      </c>
      <c r="BQ1088" s="6" t="s">
        <v>3900</v>
      </c>
      <c r="BR1088" s="6" t="s">
        <v>6872</v>
      </c>
      <c r="BS1088" s="6" t="s">
        <v>164</v>
      </c>
      <c r="BT1088" s="6" t="s">
        <v>6873</v>
      </c>
    </row>
    <row r="1089" spans="1:72" ht="13.5" customHeight="1">
      <c r="A1089" s="8" t="str">
        <f>HYPERLINK("http://kyu.snu.ac.kr/sdhj/index.jsp?type=hj/GK14653_00IM0001_077a.jpg","1747_수현내면_077a")</f>
        <v>1747_수현내면_077a</v>
      </c>
      <c r="B1089" s="5">
        <v>1747</v>
      </c>
      <c r="C1089" s="5" t="s">
        <v>6874</v>
      </c>
      <c r="D1089" s="5" t="s">
        <v>6875</v>
      </c>
      <c r="E1089" s="5">
        <v>1090</v>
      </c>
      <c r="F1089" s="6">
        <v>1</v>
      </c>
      <c r="G1089" s="6" t="s">
        <v>99</v>
      </c>
      <c r="H1089" s="6" t="s">
        <v>100</v>
      </c>
      <c r="I1089" s="6">
        <v>25</v>
      </c>
      <c r="L1089" s="6">
        <v>4</v>
      </c>
      <c r="M1089" s="5" t="s">
        <v>3892</v>
      </c>
      <c r="N1089" s="5" t="s">
        <v>3893</v>
      </c>
      <c r="S1089" s="6" t="s">
        <v>101</v>
      </c>
      <c r="T1089" s="6" t="s">
        <v>102</v>
      </c>
      <c r="U1089" s="6" t="s">
        <v>323</v>
      </c>
      <c r="V1089" s="6" t="s">
        <v>324</v>
      </c>
      <c r="Y1089" s="6" t="s">
        <v>395</v>
      </c>
      <c r="Z1089" s="6" t="s">
        <v>396</v>
      </c>
      <c r="AC1089" s="6">
        <v>40</v>
      </c>
      <c r="AD1089" s="6" t="s">
        <v>1070</v>
      </c>
      <c r="AE1089" s="6" t="s">
        <v>1071</v>
      </c>
      <c r="AT1089" s="6" t="s">
        <v>589</v>
      </c>
      <c r="AU1089" s="6" t="s">
        <v>590</v>
      </c>
      <c r="AV1089" s="6" t="s">
        <v>3901</v>
      </c>
      <c r="AW1089" s="6" t="s">
        <v>3902</v>
      </c>
      <c r="BG1089" s="6" t="s">
        <v>589</v>
      </c>
      <c r="BH1089" s="6" t="s">
        <v>590</v>
      </c>
      <c r="BI1089" s="6" t="s">
        <v>3903</v>
      </c>
      <c r="BJ1089" s="6" t="s">
        <v>3904</v>
      </c>
      <c r="BK1089" s="6" t="s">
        <v>589</v>
      </c>
      <c r="BL1089" s="6" t="s">
        <v>590</v>
      </c>
      <c r="BM1089" s="6" t="s">
        <v>385</v>
      </c>
      <c r="BN1089" s="6" t="s">
        <v>386</v>
      </c>
      <c r="BO1089" s="6" t="s">
        <v>589</v>
      </c>
      <c r="BP1089" s="6" t="s">
        <v>590</v>
      </c>
      <c r="BQ1089" s="6" t="s">
        <v>3905</v>
      </c>
      <c r="BR1089" s="6" t="s">
        <v>3906</v>
      </c>
      <c r="BS1089" s="6" t="s">
        <v>3375</v>
      </c>
      <c r="BT1089" s="6" t="s">
        <v>3376</v>
      </c>
    </row>
    <row r="1090" spans="1:72" ht="13.5" customHeight="1">
      <c r="A1090" s="8" t="str">
        <f>HYPERLINK("http://kyu.snu.ac.kr/sdhj/index.jsp?type=hj/GK14653_00IM0001_077a.jpg","1747_수현내면_077a")</f>
        <v>1747_수현내면_077a</v>
      </c>
      <c r="B1090" s="5">
        <v>1747</v>
      </c>
      <c r="C1090" s="5" t="s">
        <v>6876</v>
      </c>
      <c r="D1090" s="5" t="s">
        <v>6877</v>
      </c>
      <c r="E1090" s="5">
        <v>1091</v>
      </c>
      <c r="F1090" s="6">
        <v>1</v>
      </c>
      <c r="G1090" s="6" t="s">
        <v>99</v>
      </c>
      <c r="H1090" s="6" t="s">
        <v>100</v>
      </c>
      <c r="I1090" s="6">
        <v>25</v>
      </c>
      <c r="L1090" s="6">
        <v>4</v>
      </c>
      <c r="M1090" s="5" t="s">
        <v>3892</v>
      </c>
      <c r="N1090" s="5" t="s">
        <v>3893</v>
      </c>
      <c r="S1090" s="6" t="s">
        <v>287</v>
      </c>
      <c r="T1090" s="6" t="s">
        <v>288</v>
      </c>
      <c r="Y1090" s="6" t="s">
        <v>349</v>
      </c>
      <c r="Z1090" s="6" t="s">
        <v>350</v>
      </c>
      <c r="AC1090" s="6">
        <v>8</v>
      </c>
      <c r="AD1090" s="6" t="s">
        <v>295</v>
      </c>
      <c r="AE1090" s="6" t="s">
        <v>296</v>
      </c>
    </row>
    <row r="1091" spans="1:72" ht="13.5" customHeight="1">
      <c r="A1091" s="8" t="str">
        <f>HYPERLINK("http://kyu.snu.ac.kr/sdhj/index.jsp?type=hj/GK14653_00IM0001_077a.jpg","1747_수현내면_077a")</f>
        <v>1747_수현내면_077a</v>
      </c>
      <c r="B1091" s="5">
        <v>1747</v>
      </c>
      <c r="C1091" s="5" t="s">
        <v>5803</v>
      </c>
      <c r="D1091" s="5" t="s">
        <v>5804</v>
      </c>
      <c r="E1091" s="5">
        <v>1092</v>
      </c>
      <c r="F1091" s="6">
        <v>1</v>
      </c>
      <c r="G1091" s="6" t="s">
        <v>99</v>
      </c>
      <c r="H1091" s="6" t="s">
        <v>100</v>
      </c>
      <c r="I1091" s="6">
        <v>25</v>
      </c>
      <c r="L1091" s="6">
        <v>5</v>
      </c>
      <c r="M1091" s="5" t="s">
        <v>3907</v>
      </c>
      <c r="N1091" s="5" t="s">
        <v>3908</v>
      </c>
      <c r="O1091" s="6" t="s">
        <v>12</v>
      </c>
      <c r="P1091" s="6" t="s">
        <v>13</v>
      </c>
      <c r="T1091" s="6" t="s">
        <v>5838</v>
      </c>
      <c r="U1091" s="6" t="s">
        <v>3071</v>
      </c>
      <c r="V1091" s="6" t="s">
        <v>3072</v>
      </c>
      <c r="W1091" s="6" t="s">
        <v>163</v>
      </c>
      <c r="X1091" s="6" t="s">
        <v>6878</v>
      </c>
      <c r="Y1091" s="6" t="s">
        <v>3909</v>
      </c>
      <c r="Z1091" s="6" t="s">
        <v>3910</v>
      </c>
      <c r="AC1091" s="6">
        <v>20</v>
      </c>
      <c r="AD1091" s="6" t="s">
        <v>1198</v>
      </c>
      <c r="AE1091" s="6" t="s">
        <v>1199</v>
      </c>
      <c r="AJ1091" s="6" t="s">
        <v>33</v>
      </c>
      <c r="AK1091" s="6" t="s">
        <v>34</v>
      </c>
      <c r="AL1091" s="6" t="s">
        <v>164</v>
      </c>
      <c r="AM1091" s="6" t="s">
        <v>6879</v>
      </c>
      <c r="AT1091" s="6" t="s">
        <v>1405</v>
      </c>
      <c r="AU1091" s="6" t="s">
        <v>1406</v>
      </c>
      <c r="AV1091" s="6" t="s">
        <v>3911</v>
      </c>
      <c r="AW1091" s="6" t="s">
        <v>3912</v>
      </c>
      <c r="BG1091" s="6" t="s">
        <v>3913</v>
      </c>
      <c r="BH1091" s="6" t="s">
        <v>3914</v>
      </c>
      <c r="BI1091" s="6" t="s">
        <v>3915</v>
      </c>
      <c r="BJ1091" s="6" t="s">
        <v>3916</v>
      </c>
      <c r="BK1091" s="6" t="s">
        <v>3913</v>
      </c>
      <c r="BL1091" s="6" t="s">
        <v>3914</v>
      </c>
      <c r="BM1091" s="6" t="s">
        <v>3917</v>
      </c>
      <c r="BN1091" s="6" t="s">
        <v>6880</v>
      </c>
      <c r="BO1091" s="6" t="s">
        <v>1405</v>
      </c>
      <c r="BP1091" s="6" t="s">
        <v>1406</v>
      </c>
      <c r="BQ1091" s="6" t="s">
        <v>3918</v>
      </c>
      <c r="BR1091" s="6" t="s">
        <v>3919</v>
      </c>
      <c r="BS1091" s="6" t="s">
        <v>606</v>
      </c>
      <c r="BT1091" s="6" t="s">
        <v>607</v>
      </c>
    </row>
    <row r="1092" spans="1:72" ht="13.5" customHeight="1">
      <c r="A1092" s="8" t="str">
        <f>HYPERLINK("http://kyu.snu.ac.kr/sdhj/index.jsp?type=hj/GK14653_00IM0001_077a.jpg","1747_수현내면_077a")</f>
        <v>1747_수현내면_077a</v>
      </c>
      <c r="B1092" s="5">
        <v>1747</v>
      </c>
      <c r="C1092" s="5" t="s">
        <v>5962</v>
      </c>
      <c r="D1092" s="5" t="s">
        <v>5963</v>
      </c>
      <c r="E1092" s="5">
        <v>1093</v>
      </c>
      <c r="F1092" s="6">
        <v>1</v>
      </c>
      <c r="G1092" s="6" t="s">
        <v>99</v>
      </c>
      <c r="H1092" s="6" t="s">
        <v>100</v>
      </c>
      <c r="I1092" s="6">
        <v>25</v>
      </c>
      <c r="L1092" s="6">
        <v>5</v>
      </c>
      <c r="M1092" s="5" t="s">
        <v>3907</v>
      </c>
      <c r="N1092" s="5" t="s">
        <v>3908</v>
      </c>
      <c r="S1092" s="6" t="s">
        <v>101</v>
      </c>
      <c r="T1092" s="6" t="s">
        <v>102</v>
      </c>
      <c r="W1092" s="6" t="s">
        <v>677</v>
      </c>
      <c r="X1092" s="6" t="s">
        <v>6881</v>
      </c>
      <c r="Y1092" s="6" t="s">
        <v>349</v>
      </c>
      <c r="Z1092" s="6" t="s">
        <v>350</v>
      </c>
      <c r="AC1092" s="6">
        <v>24</v>
      </c>
      <c r="AD1092" s="6" t="s">
        <v>242</v>
      </c>
      <c r="AE1092" s="6" t="s">
        <v>243</v>
      </c>
      <c r="AJ1092" s="6" t="s">
        <v>33</v>
      </c>
      <c r="AK1092" s="6" t="s">
        <v>34</v>
      </c>
      <c r="AL1092" s="6" t="s">
        <v>97</v>
      </c>
      <c r="AM1092" s="6" t="s">
        <v>98</v>
      </c>
      <c r="AT1092" s="6" t="s">
        <v>273</v>
      </c>
      <c r="AU1092" s="6" t="s">
        <v>6882</v>
      </c>
      <c r="AV1092" s="6" t="s">
        <v>3920</v>
      </c>
      <c r="AW1092" s="6" t="s">
        <v>642</v>
      </c>
      <c r="BG1092" s="6" t="s">
        <v>93</v>
      </c>
      <c r="BH1092" s="6" t="s">
        <v>94</v>
      </c>
      <c r="BI1092" s="6" t="s">
        <v>2689</v>
      </c>
      <c r="BJ1092" s="6" t="s">
        <v>2690</v>
      </c>
      <c r="BK1092" s="6" t="s">
        <v>93</v>
      </c>
      <c r="BL1092" s="6" t="s">
        <v>94</v>
      </c>
      <c r="BM1092" s="6" t="s">
        <v>2910</v>
      </c>
      <c r="BN1092" s="6" t="s">
        <v>2911</v>
      </c>
      <c r="BO1092" s="6" t="s">
        <v>3913</v>
      </c>
      <c r="BP1092" s="6" t="s">
        <v>3914</v>
      </c>
      <c r="BQ1092" s="6" t="s">
        <v>3921</v>
      </c>
      <c r="BR1092" s="6" t="s">
        <v>6883</v>
      </c>
      <c r="BS1092" s="6" t="s">
        <v>675</v>
      </c>
      <c r="BT1092" s="6" t="s">
        <v>676</v>
      </c>
    </row>
    <row r="1093" spans="1:72" ht="13.5" customHeight="1">
      <c r="A1093" s="8" t="str">
        <f>HYPERLINK("http://kyu.snu.ac.kr/sdhj/index.jsp?type=hj/GK14653_00IM0001_077a.jpg","1747_수현내면_077a")</f>
        <v>1747_수현내면_077a</v>
      </c>
      <c r="B1093" s="5">
        <v>1747</v>
      </c>
      <c r="C1093" s="5" t="s">
        <v>6884</v>
      </c>
      <c r="D1093" s="5" t="s">
        <v>6885</v>
      </c>
      <c r="E1093" s="5">
        <v>1094</v>
      </c>
      <c r="F1093" s="6">
        <v>1</v>
      </c>
      <c r="G1093" s="6" t="s">
        <v>99</v>
      </c>
      <c r="H1093" s="6" t="s">
        <v>100</v>
      </c>
      <c r="I1093" s="6">
        <v>25</v>
      </c>
      <c r="L1093" s="6">
        <v>5</v>
      </c>
      <c r="M1093" s="5" t="s">
        <v>3907</v>
      </c>
      <c r="N1093" s="5" t="s">
        <v>3908</v>
      </c>
      <c r="T1093" s="6" t="s">
        <v>5840</v>
      </c>
      <c r="U1093" s="6" t="s">
        <v>129</v>
      </c>
      <c r="V1093" s="6" t="s">
        <v>130</v>
      </c>
      <c r="Y1093" s="6" t="s">
        <v>3922</v>
      </c>
      <c r="Z1093" s="6" t="s">
        <v>3923</v>
      </c>
      <c r="AC1093" s="6">
        <v>11</v>
      </c>
      <c r="AD1093" s="6" t="s">
        <v>289</v>
      </c>
      <c r="AE1093" s="6" t="s">
        <v>290</v>
      </c>
      <c r="AT1093" s="6" t="s">
        <v>129</v>
      </c>
      <c r="AU1093" s="6" t="s">
        <v>130</v>
      </c>
      <c r="AV1093" s="6" t="s">
        <v>3924</v>
      </c>
      <c r="AW1093" s="6" t="s">
        <v>3925</v>
      </c>
      <c r="BB1093" s="6" t="s">
        <v>830</v>
      </c>
      <c r="BC1093" s="6" t="s">
        <v>6886</v>
      </c>
      <c r="BF1093" s="6" t="s">
        <v>5694</v>
      </c>
    </row>
    <row r="1094" spans="1:72" ht="13.5" customHeight="1">
      <c r="A1094" s="8" t="str">
        <f>HYPERLINK("http://kyu.snu.ac.kr/sdhj/index.jsp?type=hj/GK14653_00IM0001_077a.jpg","1747_수현내면_077a")</f>
        <v>1747_수현내면_077a</v>
      </c>
      <c r="B1094" s="5">
        <v>1747</v>
      </c>
      <c r="C1094" s="5" t="s">
        <v>5740</v>
      </c>
      <c r="D1094" s="5" t="s">
        <v>5741</v>
      </c>
      <c r="E1094" s="5">
        <v>1095</v>
      </c>
      <c r="F1094" s="6">
        <v>1</v>
      </c>
      <c r="G1094" s="6" t="s">
        <v>99</v>
      </c>
      <c r="H1094" s="6" t="s">
        <v>100</v>
      </c>
      <c r="I1094" s="6">
        <v>26</v>
      </c>
      <c r="J1094" s="6" t="s">
        <v>3926</v>
      </c>
      <c r="K1094" s="6" t="s">
        <v>6887</v>
      </c>
      <c r="L1094" s="6">
        <v>1</v>
      </c>
      <c r="M1094" s="5" t="s">
        <v>3927</v>
      </c>
      <c r="N1094" s="5" t="s">
        <v>3928</v>
      </c>
      <c r="O1094" s="6" t="s">
        <v>12</v>
      </c>
      <c r="P1094" s="6" t="s">
        <v>13</v>
      </c>
      <c r="T1094" s="6" t="s">
        <v>6888</v>
      </c>
      <c r="U1094" s="6" t="s">
        <v>2457</v>
      </c>
      <c r="V1094" s="6" t="s">
        <v>2458</v>
      </c>
      <c r="W1094" s="6" t="s">
        <v>220</v>
      </c>
      <c r="X1094" s="6" t="s">
        <v>221</v>
      </c>
      <c r="Y1094" s="6" t="s">
        <v>3929</v>
      </c>
      <c r="Z1094" s="6" t="s">
        <v>3930</v>
      </c>
      <c r="AC1094" s="6">
        <v>40</v>
      </c>
      <c r="AD1094" s="6" t="s">
        <v>1070</v>
      </c>
      <c r="AE1094" s="6" t="s">
        <v>1071</v>
      </c>
      <c r="AJ1094" s="6" t="s">
        <v>33</v>
      </c>
      <c r="AK1094" s="6" t="s">
        <v>34</v>
      </c>
      <c r="AL1094" s="6" t="s">
        <v>411</v>
      </c>
      <c r="AM1094" s="6" t="s">
        <v>412</v>
      </c>
      <c r="AV1094" s="6" t="s">
        <v>3931</v>
      </c>
      <c r="AW1094" s="6" t="s">
        <v>3932</v>
      </c>
      <c r="BG1094" s="6" t="s">
        <v>335</v>
      </c>
      <c r="BH1094" s="6" t="s">
        <v>6889</v>
      </c>
      <c r="BI1094" s="6" t="s">
        <v>3933</v>
      </c>
      <c r="BJ1094" s="6" t="s">
        <v>6890</v>
      </c>
      <c r="BM1094" s="6" t="s">
        <v>3934</v>
      </c>
      <c r="BN1094" s="6" t="s">
        <v>3935</v>
      </c>
      <c r="BQ1094" s="6" t="s">
        <v>3936</v>
      </c>
      <c r="BR1094" s="6" t="s">
        <v>6891</v>
      </c>
      <c r="BS1094" s="6" t="s">
        <v>164</v>
      </c>
      <c r="BT1094" s="6" t="s">
        <v>6892</v>
      </c>
    </row>
    <row r="1095" spans="1:72" ht="13.5" customHeight="1">
      <c r="A1095" s="8" t="str">
        <f>HYPERLINK("http://kyu.snu.ac.kr/sdhj/index.jsp?type=hj/GK14653_00IM0001_077a.jpg","1747_수현내면_077a")</f>
        <v>1747_수현내면_077a</v>
      </c>
      <c r="B1095" s="5">
        <v>1747</v>
      </c>
      <c r="C1095" s="5" t="s">
        <v>6893</v>
      </c>
      <c r="D1095" s="5" t="s">
        <v>6894</v>
      </c>
      <c r="E1095" s="5">
        <v>1096</v>
      </c>
      <c r="F1095" s="6">
        <v>1</v>
      </c>
      <c r="G1095" s="6" t="s">
        <v>99</v>
      </c>
      <c r="H1095" s="6" t="s">
        <v>100</v>
      </c>
      <c r="I1095" s="6">
        <v>26</v>
      </c>
      <c r="L1095" s="6">
        <v>1</v>
      </c>
      <c r="M1095" s="5" t="s">
        <v>3927</v>
      </c>
      <c r="N1095" s="5" t="s">
        <v>3928</v>
      </c>
      <c r="S1095" s="6" t="s">
        <v>101</v>
      </c>
      <c r="T1095" s="6" t="s">
        <v>102</v>
      </c>
      <c r="U1095" s="6" t="s">
        <v>348</v>
      </c>
      <c r="V1095" s="6" t="s">
        <v>5807</v>
      </c>
      <c r="W1095" s="6" t="s">
        <v>2151</v>
      </c>
      <c r="X1095" s="6" t="s">
        <v>2152</v>
      </c>
      <c r="Y1095" s="6" t="s">
        <v>349</v>
      </c>
      <c r="Z1095" s="6" t="s">
        <v>350</v>
      </c>
      <c r="AC1095" s="6">
        <v>30</v>
      </c>
      <c r="AD1095" s="6" t="s">
        <v>351</v>
      </c>
      <c r="AE1095" s="6" t="s">
        <v>352</v>
      </c>
      <c r="AJ1095" s="6" t="s">
        <v>33</v>
      </c>
      <c r="AK1095" s="6" t="s">
        <v>34</v>
      </c>
      <c r="AL1095" s="6" t="s">
        <v>164</v>
      </c>
      <c r="AM1095" s="6" t="s">
        <v>5795</v>
      </c>
      <c r="AV1095" s="6" t="s">
        <v>3670</v>
      </c>
      <c r="AW1095" s="6" t="s">
        <v>3671</v>
      </c>
      <c r="BG1095" s="6" t="s">
        <v>1409</v>
      </c>
      <c r="BH1095" s="6" t="s">
        <v>1410</v>
      </c>
      <c r="BI1095" s="6" t="s">
        <v>3672</v>
      </c>
      <c r="BJ1095" s="6" t="s">
        <v>3673</v>
      </c>
      <c r="BK1095" s="6" t="s">
        <v>1405</v>
      </c>
      <c r="BL1095" s="6" t="s">
        <v>1406</v>
      </c>
      <c r="BM1095" s="6" t="s">
        <v>3674</v>
      </c>
      <c r="BN1095" s="6" t="s">
        <v>3675</v>
      </c>
      <c r="BO1095" s="6" t="s">
        <v>1405</v>
      </c>
      <c r="BP1095" s="6" t="s">
        <v>1406</v>
      </c>
      <c r="BQ1095" s="6" t="s">
        <v>3937</v>
      </c>
      <c r="BR1095" s="6" t="s">
        <v>6895</v>
      </c>
      <c r="BS1095" s="6" t="s">
        <v>675</v>
      </c>
      <c r="BT1095" s="6" t="s">
        <v>676</v>
      </c>
    </row>
    <row r="1096" spans="1:72" ht="13.5" customHeight="1">
      <c r="A1096" s="8" t="str">
        <f>HYPERLINK("http://kyu.snu.ac.kr/sdhj/index.jsp?type=hj/GK14653_00IM0001_077a.jpg","1747_수현내면_077a")</f>
        <v>1747_수현내면_077a</v>
      </c>
      <c r="B1096" s="5">
        <v>1747</v>
      </c>
      <c r="C1096" s="5" t="s">
        <v>6368</v>
      </c>
      <c r="D1096" s="5" t="s">
        <v>6369</v>
      </c>
      <c r="E1096" s="5">
        <v>1097</v>
      </c>
      <c r="F1096" s="6">
        <v>1</v>
      </c>
      <c r="G1096" s="6" t="s">
        <v>99</v>
      </c>
      <c r="H1096" s="6" t="s">
        <v>100</v>
      </c>
      <c r="I1096" s="6">
        <v>26</v>
      </c>
      <c r="L1096" s="6">
        <v>1</v>
      </c>
      <c r="M1096" s="5" t="s">
        <v>3927</v>
      </c>
      <c r="N1096" s="5" t="s">
        <v>3928</v>
      </c>
      <c r="S1096" s="6" t="s">
        <v>287</v>
      </c>
      <c r="T1096" s="6" t="s">
        <v>288</v>
      </c>
      <c r="Y1096" s="6" t="s">
        <v>349</v>
      </c>
      <c r="Z1096" s="6" t="s">
        <v>350</v>
      </c>
      <c r="AC1096" s="6">
        <v>2</v>
      </c>
      <c r="AD1096" s="6" t="s">
        <v>246</v>
      </c>
      <c r="AE1096" s="6" t="s">
        <v>247</v>
      </c>
    </row>
    <row r="1097" spans="1:72" ht="13.5" customHeight="1">
      <c r="A1097" s="8" t="str">
        <f>HYPERLINK("http://kyu.snu.ac.kr/sdhj/index.jsp?type=hj/GK14653_00IM0001_077a.jpg","1747_수현내면_077a")</f>
        <v>1747_수현내면_077a</v>
      </c>
      <c r="B1097" s="5">
        <v>1747</v>
      </c>
      <c r="C1097" s="5" t="s">
        <v>5803</v>
      </c>
      <c r="D1097" s="5" t="s">
        <v>5804</v>
      </c>
      <c r="E1097" s="5">
        <v>1098</v>
      </c>
      <c r="F1097" s="6">
        <v>1</v>
      </c>
      <c r="G1097" s="6" t="s">
        <v>99</v>
      </c>
      <c r="H1097" s="6" t="s">
        <v>100</v>
      </c>
      <c r="I1097" s="6">
        <v>26</v>
      </c>
      <c r="L1097" s="6">
        <v>2</v>
      </c>
      <c r="M1097" s="5" t="s">
        <v>3938</v>
      </c>
      <c r="N1097" s="5" t="s">
        <v>3939</v>
      </c>
      <c r="O1097" s="6" t="s">
        <v>12</v>
      </c>
      <c r="P1097" s="6" t="s">
        <v>13</v>
      </c>
      <c r="T1097" s="6" t="s">
        <v>5794</v>
      </c>
      <c r="U1097" s="6" t="s">
        <v>323</v>
      </c>
      <c r="V1097" s="6" t="s">
        <v>324</v>
      </c>
      <c r="Y1097" s="6" t="s">
        <v>3938</v>
      </c>
      <c r="Z1097" s="6" t="s">
        <v>3939</v>
      </c>
      <c r="AC1097" s="6">
        <v>60</v>
      </c>
      <c r="AD1097" s="6" t="s">
        <v>147</v>
      </c>
      <c r="AE1097" s="6" t="s">
        <v>148</v>
      </c>
      <c r="AT1097" s="6" t="s">
        <v>331</v>
      </c>
      <c r="AU1097" s="6" t="s">
        <v>332</v>
      </c>
      <c r="AV1097" s="6" t="s">
        <v>2496</v>
      </c>
      <c r="AW1097" s="6" t="s">
        <v>2497</v>
      </c>
      <c r="BG1097" s="6" t="s">
        <v>589</v>
      </c>
      <c r="BH1097" s="6" t="s">
        <v>590</v>
      </c>
      <c r="BI1097" s="6" t="s">
        <v>3940</v>
      </c>
      <c r="BJ1097" s="6" t="s">
        <v>3941</v>
      </c>
      <c r="BK1097" s="6" t="s">
        <v>331</v>
      </c>
      <c r="BL1097" s="6" t="s">
        <v>332</v>
      </c>
      <c r="BM1097" s="6" t="s">
        <v>3942</v>
      </c>
      <c r="BN1097" s="6" t="s">
        <v>3943</v>
      </c>
      <c r="BO1097" s="6" t="s">
        <v>331</v>
      </c>
      <c r="BP1097" s="6" t="s">
        <v>332</v>
      </c>
      <c r="BQ1097" s="6" t="s">
        <v>3944</v>
      </c>
      <c r="BR1097" s="6" t="s">
        <v>3945</v>
      </c>
    </row>
    <row r="1098" spans="1:72" ht="13.5" customHeight="1">
      <c r="A1098" s="8" t="str">
        <f>HYPERLINK("http://kyu.snu.ac.kr/sdhj/index.jsp?type=hj/GK14653_00IM0001_077a.jpg","1747_수현내면_077a")</f>
        <v>1747_수현내면_077a</v>
      </c>
      <c r="B1098" s="5">
        <v>1747</v>
      </c>
      <c r="C1098" s="5" t="s">
        <v>5721</v>
      </c>
      <c r="D1098" s="5" t="s">
        <v>5910</v>
      </c>
      <c r="E1098" s="5">
        <v>1099</v>
      </c>
      <c r="F1098" s="6">
        <v>1</v>
      </c>
      <c r="G1098" s="6" t="s">
        <v>99</v>
      </c>
      <c r="H1098" s="6" t="s">
        <v>100</v>
      </c>
      <c r="I1098" s="6">
        <v>26</v>
      </c>
      <c r="L1098" s="6">
        <v>2</v>
      </c>
      <c r="M1098" s="5" t="s">
        <v>3938</v>
      </c>
      <c r="N1098" s="5" t="s">
        <v>3939</v>
      </c>
      <c r="S1098" s="6" t="s">
        <v>238</v>
      </c>
      <c r="T1098" s="6" t="s">
        <v>239</v>
      </c>
      <c r="U1098" s="6" t="s">
        <v>3414</v>
      </c>
      <c r="V1098" s="6" t="s">
        <v>3415</v>
      </c>
      <c r="Y1098" s="6" t="s">
        <v>3946</v>
      </c>
      <c r="Z1098" s="6" t="s">
        <v>3947</v>
      </c>
      <c r="AC1098" s="6">
        <v>30</v>
      </c>
      <c r="AD1098" s="6" t="s">
        <v>351</v>
      </c>
      <c r="AE1098" s="6" t="s">
        <v>352</v>
      </c>
    </row>
    <row r="1099" spans="1:72" ht="13.5" customHeight="1">
      <c r="A1099" s="8" t="str">
        <f>HYPERLINK("http://kyu.snu.ac.kr/sdhj/index.jsp?type=hj/GK14653_00IM0001_077a.jpg","1747_수현내면_077a")</f>
        <v>1747_수현내면_077a</v>
      </c>
      <c r="B1099" s="5">
        <v>1747</v>
      </c>
      <c r="C1099" s="5" t="s">
        <v>6456</v>
      </c>
      <c r="D1099" s="5" t="s">
        <v>6457</v>
      </c>
      <c r="E1099" s="5">
        <v>1100</v>
      </c>
      <c r="F1099" s="6">
        <v>1</v>
      </c>
      <c r="G1099" s="6" t="s">
        <v>99</v>
      </c>
      <c r="H1099" s="6" t="s">
        <v>100</v>
      </c>
      <c r="I1099" s="6">
        <v>26</v>
      </c>
      <c r="L1099" s="6">
        <v>3</v>
      </c>
      <c r="M1099" s="5" t="s">
        <v>2984</v>
      </c>
      <c r="N1099" s="5" t="s">
        <v>2985</v>
      </c>
      <c r="O1099" s="6" t="s">
        <v>12</v>
      </c>
      <c r="P1099" s="6" t="s">
        <v>13</v>
      </c>
      <c r="T1099" s="6" t="s">
        <v>5794</v>
      </c>
      <c r="U1099" s="6" t="s">
        <v>3948</v>
      </c>
      <c r="V1099" s="6" t="s">
        <v>3949</v>
      </c>
      <c r="Y1099" s="6" t="s">
        <v>2984</v>
      </c>
      <c r="Z1099" s="6" t="s">
        <v>2985</v>
      </c>
      <c r="AC1099" s="6">
        <v>64</v>
      </c>
      <c r="AD1099" s="6" t="s">
        <v>391</v>
      </c>
      <c r="AE1099" s="6" t="s">
        <v>392</v>
      </c>
      <c r="AJ1099" s="6" t="s">
        <v>33</v>
      </c>
      <c r="AK1099" s="6" t="s">
        <v>34</v>
      </c>
      <c r="AL1099" s="6" t="s">
        <v>415</v>
      </c>
      <c r="AM1099" s="6" t="s">
        <v>416</v>
      </c>
      <c r="AN1099" s="6" t="s">
        <v>311</v>
      </c>
      <c r="AO1099" s="6" t="s">
        <v>312</v>
      </c>
      <c r="AR1099" s="6" t="s">
        <v>2908</v>
      </c>
      <c r="AS1099" s="6" t="s">
        <v>6896</v>
      </c>
      <c r="AT1099" s="6" t="s">
        <v>589</v>
      </c>
      <c r="AU1099" s="6" t="s">
        <v>590</v>
      </c>
      <c r="AV1099" s="6" t="s">
        <v>3950</v>
      </c>
      <c r="AW1099" s="6" t="s">
        <v>3951</v>
      </c>
      <c r="BG1099" s="6" t="s">
        <v>589</v>
      </c>
      <c r="BH1099" s="6" t="s">
        <v>590</v>
      </c>
      <c r="BI1099" s="6" t="s">
        <v>488</v>
      </c>
      <c r="BJ1099" s="6" t="s">
        <v>489</v>
      </c>
      <c r="BK1099" s="6" t="s">
        <v>589</v>
      </c>
      <c r="BL1099" s="6" t="s">
        <v>590</v>
      </c>
      <c r="BM1099" s="6" t="s">
        <v>502</v>
      </c>
      <c r="BN1099" s="6" t="s">
        <v>499</v>
      </c>
      <c r="BO1099" s="6" t="s">
        <v>589</v>
      </c>
      <c r="BP1099" s="6" t="s">
        <v>590</v>
      </c>
      <c r="BQ1099" s="6" t="s">
        <v>3952</v>
      </c>
      <c r="BR1099" s="6" t="s">
        <v>6897</v>
      </c>
      <c r="BS1099" s="6" t="s">
        <v>411</v>
      </c>
      <c r="BT1099" s="6" t="s">
        <v>412</v>
      </c>
    </row>
    <row r="1100" spans="1:72" ht="13.5" customHeight="1">
      <c r="A1100" s="8" t="str">
        <f>HYPERLINK("http://kyu.snu.ac.kr/sdhj/index.jsp?type=hj/GK14653_00IM0001_077a.jpg","1747_수현내면_077a")</f>
        <v>1747_수현내면_077a</v>
      </c>
      <c r="B1100" s="5">
        <v>1747</v>
      </c>
      <c r="C1100" s="5" t="s">
        <v>6898</v>
      </c>
      <c r="D1100" s="5" t="s">
        <v>6899</v>
      </c>
      <c r="E1100" s="5">
        <v>1101</v>
      </c>
      <c r="F1100" s="6">
        <v>1</v>
      </c>
      <c r="G1100" s="6" t="s">
        <v>99</v>
      </c>
      <c r="H1100" s="6" t="s">
        <v>100</v>
      </c>
      <c r="I1100" s="6">
        <v>26</v>
      </c>
      <c r="L1100" s="6">
        <v>3</v>
      </c>
      <c r="M1100" s="5" t="s">
        <v>2984</v>
      </c>
      <c r="N1100" s="5" t="s">
        <v>2985</v>
      </c>
      <c r="S1100" s="6" t="s">
        <v>101</v>
      </c>
      <c r="T1100" s="6" t="s">
        <v>102</v>
      </c>
      <c r="U1100" s="6" t="s">
        <v>323</v>
      </c>
      <c r="V1100" s="6" t="s">
        <v>324</v>
      </c>
      <c r="Y1100" s="6" t="s">
        <v>476</v>
      </c>
      <c r="Z1100" s="6" t="s">
        <v>477</v>
      </c>
      <c r="AC1100" s="6">
        <v>45</v>
      </c>
      <c r="AD1100" s="6" t="s">
        <v>866</v>
      </c>
      <c r="AE1100" s="6" t="s">
        <v>867</v>
      </c>
      <c r="AN1100" s="6" t="s">
        <v>311</v>
      </c>
      <c r="AO1100" s="6" t="s">
        <v>312</v>
      </c>
      <c r="AR1100" s="6" t="s">
        <v>3953</v>
      </c>
      <c r="AS1100" s="6" t="s">
        <v>3954</v>
      </c>
      <c r="AT1100" s="6" t="s">
        <v>331</v>
      </c>
      <c r="AU1100" s="6" t="s">
        <v>332</v>
      </c>
      <c r="AV1100" s="6" t="s">
        <v>3264</v>
      </c>
      <c r="AW1100" s="6" t="s">
        <v>3265</v>
      </c>
      <c r="BG1100" s="6" t="s">
        <v>331</v>
      </c>
      <c r="BH1100" s="6" t="s">
        <v>332</v>
      </c>
      <c r="BI1100" s="6" t="s">
        <v>3955</v>
      </c>
      <c r="BJ1100" s="6" t="s">
        <v>853</v>
      </c>
      <c r="BK1100" s="6" t="s">
        <v>331</v>
      </c>
      <c r="BL1100" s="6" t="s">
        <v>332</v>
      </c>
      <c r="BM1100" s="6" t="s">
        <v>672</v>
      </c>
      <c r="BN1100" s="6" t="s">
        <v>673</v>
      </c>
      <c r="BO1100" s="6" t="s">
        <v>331</v>
      </c>
      <c r="BP1100" s="6" t="s">
        <v>332</v>
      </c>
      <c r="BQ1100" s="6" t="s">
        <v>3956</v>
      </c>
      <c r="BR1100" s="6" t="s">
        <v>6900</v>
      </c>
      <c r="BS1100" s="6" t="s">
        <v>164</v>
      </c>
      <c r="BT1100" s="6" t="s">
        <v>6901</v>
      </c>
    </row>
    <row r="1101" spans="1:72" ht="13.5" customHeight="1">
      <c r="A1101" s="8" t="str">
        <f>HYPERLINK("http://kyu.snu.ac.kr/sdhj/index.jsp?type=hj/GK14653_00IM0001_077a.jpg","1747_수현내면_077a")</f>
        <v>1747_수현내면_077a</v>
      </c>
      <c r="B1101" s="5">
        <v>1747</v>
      </c>
      <c r="C1101" s="5" t="s">
        <v>5711</v>
      </c>
      <c r="D1101" s="5" t="s">
        <v>6902</v>
      </c>
      <c r="E1101" s="5">
        <v>1102</v>
      </c>
      <c r="F1101" s="6">
        <v>1</v>
      </c>
      <c r="G1101" s="6" t="s">
        <v>99</v>
      </c>
      <c r="H1101" s="6" t="s">
        <v>100</v>
      </c>
      <c r="I1101" s="6">
        <v>26</v>
      </c>
      <c r="L1101" s="6">
        <v>4</v>
      </c>
      <c r="M1101" s="5" t="s">
        <v>808</v>
      </c>
      <c r="N1101" s="5" t="s">
        <v>809</v>
      </c>
      <c r="O1101" s="6" t="s">
        <v>12</v>
      </c>
      <c r="P1101" s="6" t="s">
        <v>13</v>
      </c>
      <c r="T1101" s="6" t="s">
        <v>5794</v>
      </c>
      <c r="U1101" s="6" t="s">
        <v>3869</v>
      </c>
      <c r="V1101" s="6" t="s">
        <v>3870</v>
      </c>
      <c r="Y1101" s="6" t="s">
        <v>808</v>
      </c>
      <c r="Z1101" s="6" t="s">
        <v>809</v>
      </c>
      <c r="AC1101" s="6">
        <v>45</v>
      </c>
      <c r="AD1101" s="6" t="s">
        <v>866</v>
      </c>
      <c r="AE1101" s="6" t="s">
        <v>867</v>
      </c>
      <c r="AN1101" s="6" t="s">
        <v>311</v>
      </c>
      <c r="AO1101" s="6" t="s">
        <v>312</v>
      </c>
      <c r="AR1101" s="6" t="s">
        <v>769</v>
      </c>
      <c r="AS1101" s="6" t="s">
        <v>770</v>
      </c>
      <c r="AT1101" s="6" t="s">
        <v>331</v>
      </c>
      <c r="AU1101" s="6" t="s">
        <v>332</v>
      </c>
      <c r="AV1101" s="6" t="s">
        <v>1413</v>
      </c>
      <c r="AW1101" s="6" t="s">
        <v>1414</v>
      </c>
      <c r="BG1101" s="6" t="s">
        <v>331</v>
      </c>
      <c r="BH1101" s="6" t="s">
        <v>332</v>
      </c>
      <c r="BI1101" s="6" t="s">
        <v>3957</v>
      </c>
      <c r="BJ1101" s="6" t="s">
        <v>499</v>
      </c>
      <c r="BK1101" s="6" t="s">
        <v>331</v>
      </c>
      <c r="BL1101" s="6" t="s">
        <v>332</v>
      </c>
      <c r="BM1101" s="6" t="s">
        <v>3756</v>
      </c>
      <c r="BN1101" s="6" t="s">
        <v>3757</v>
      </c>
      <c r="BO1101" s="6" t="s">
        <v>331</v>
      </c>
      <c r="BP1101" s="6" t="s">
        <v>332</v>
      </c>
      <c r="BQ1101" s="6" t="s">
        <v>3958</v>
      </c>
      <c r="BR1101" s="6" t="s">
        <v>3959</v>
      </c>
    </row>
    <row r="1102" spans="1:72" ht="13.5" customHeight="1">
      <c r="A1102" s="8" t="str">
        <f>HYPERLINK("http://kyu.snu.ac.kr/sdhj/index.jsp?type=hj/GK14653_00IM0001_077a.jpg","1747_수현내면_077a")</f>
        <v>1747_수현내면_077a</v>
      </c>
      <c r="B1102" s="5">
        <v>1747</v>
      </c>
      <c r="C1102" s="5" t="s">
        <v>5916</v>
      </c>
      <c r="D1102" s="5" t="s">
        <v>5917</v>
      </c>
      <c r="E1102" s="5">
        <v>1103</v>
      </c>
      <c r="F1102" s="6">
        <v>1</v>
      </c>
      <c r="G1102" s="6" t="s">
        <v>99</v>
      </c>
      <c r="H1102" s="6" t="s">
        <v>100</v>
      </c>
      <c r="I1102" s="6">
        <v>26</v>
      </c>
      <c r="L1102" s="6">
        <v>4</v>
      </c>
      <c r="M1102" s="5" t="s">
        <v>808</v>
      </c>
      <c r="N1102" s="5" t="s">
        <v>809</v>
      </c>
      <c r="S1102" s="6" t="s">
        <v>101</v>
      </c>
      <c r="T1102" s="6" t="s">
        <v>102</v>
      </c>
      <c r="U1102" s="6" t="s">
        <v>323</v>
      </c>
      <c r="V1102" s="6" t="s">
        <v>324</v>
      </c>
      <c r="Y1102" s="6" t="s">
        <v>1307</v>
      </c>
      <c r="Z1102" s="6" t="s">
        <v>1308</v>
      </c>
      <c r="AC1102" s="6">
        <v>42</v>
      </c>
      <c r="AD1102" s="6" t="s">
        <v>357</v>
      </c>
      <c r="AE1102" s="6" t="s">
        <v>358</v>
      </c>
      <c r="AT1102" s="6" t="s">
        <v>331</v>
      </c>
      <c r="AU1102" s="6" t="s">
        <v>332</v>
      </c>
      <c r="AV1102" s="6" t="s">
        <v>3960</v>
      </c>
      <c r="AW1102" s="6" t="s">
        <v>3961</v>
      </c>
      <c r="BG1102" s="6" t="s">
        <v>331</v>
      </c>
      <c r="BH1102" s="6" t="s">
        <v>332</v>
      </c>
      <c r="BI1102" s="6" t="s">
        <v>3872</v>
      </c>
      <c r="BJ1102" s="6" t="s">
        <v>6866</v>
      </c>
      <c r="BM1102" s="6" t="s">
        <v>3962</v>
      </c>
      <c r="BN1102" s="6" t="s">
        <v>3963</v>
      </c>
      <c r="BO1102" s="6" t="s">
        <v>331</v>
      </c>
      <c r="BP1102" s="6" t="s">
        <v>332</v>
      </c>
      <c r="BQ1102" s="6" t="s">
        <v>3964</v>
      </c>
      <c r="BR1102" s="6" t="s">
        <v>3232</v>
      </c>
      <c r="BS1102" s="6" t="s">
        <v>3965</v>
      </c>
      <c r="BT1102" s="6" t="s">
        <v>3966</v>
      </c>
    </row>
    <row r="1103" spans="1:72" ht="13.5" customHeight="1">
      <c r="A1103" s="8" t="str">
        <f>HYPERLINK("http://kyu.snu.ac.kr/sdhj/index.jsp?type=hj/GK14653_00IM0001_077a.jpg","1747_수현내면_077a")</f>
        <v>1747_수현내면_077a</v>
      </c>
      <c r="B1103" s="5">
        <v>1747</v>
      </c>
      <c r="C1103" s="5" t="s">
        <v>5803</v>
      </c>
      <c r="D1103" s="5" t="s">
        <v>5804</v>
      </c>
      <c r="E1103" s="5">
        <v>1104</v>
      </c>
      <c r="F1103" s="6">
        <v>1</v>
      </c>
      <c r="G1103" s="6" t="s">
        <v>99</v>
      </c>
      <c r="H1103" s="6" t="s">
        <v>100</v>
      </c>
      <c r="I1103" s="6">
        <v>26</v>
      </c>
      <c r="L1103" s="6">
        <v>5</v>
      </c>
      <c r="M1103" s="5" t="s">
        <v>2240</v>
      </c>
      <c r="N1103" s="5" t="s">
        <v>2241</v>
      </c>
      <c r="O1103" s="6" t="s">
        <v>12</v>
      </c>
      <c r="P1103" s="6" t="s">
        <v>13</v>
      </c>
      <c r="T1103" s="6" t="s">
        <v>5794</v>
      </c>
      <c r="U1103" s="6" t="s">
        <v>331</v>
      </c>
      <c r="V1103" s="6" t="s">
        <v>332</v>
      </c>
      <c r="Y1103" s="6" t="s">
        <v>2240</v>
      </c>
      <c r="Z1103" s="6" t="s">
        <v>2241</v>
      </c>
      <c r="AC1103" s="6">
        <v>67</v>
      </c>
      <c r="AD1103" s="6" t="s">
        <v>210</v>
      </c>
      <c r="AE1103" s="6" t="s">
        <v>211</v>
      </c>
      <c r="AJ1103" s="6" t="s">
        <v>33</v>
      </c>
      <c r="AK1103" s="6" t="s">
        <v>34</v>
      </c>
      <c r="AL1103" s="6" t="s">
        <v>616</v>
      </c>
      <c r="AM1103" s="6" t="s">
        <v>617</v>
      </c>
      <c r="AT1103" s="6" t="s">
        <v>331</v>
      </c>
      <c r="AU1103" s="6" t="s">
        <v>332</v>
      </c>
      <c r="AV1103" s="6" t="s">
        <v>3967</v>
      </c>
      <c r="AW1103" s="6" t="s">
        <v>3968</v>
      </c>
      <c r="BG1103" s="6" t="s">
        <v>331</v>
      </c>
      <c r="BH1103" s="6" t="s">
        <v>332</v>
      </c>
      <c r="BI1103" s="6" t="s">
        <v>3969</v>
      </c>
      <c r="BJ1103" s="6" t="s">
        <v>3970</v>
      </c>
      <c r="BK1103" s="6" t="s">
        <v>331</v>
      </c>
      <c r="BL1103" s="6" t="s">
        <v>332</v>
      </c>
      <c r="BM1103" s="6" t="s">
        <v>3971</v>
      </c>
      <c r="BN1103" s="6" t="s">
        <v>3972</v>
      </c>
      <c r="BO1103" s="6" t="s">
        <v>331</v>
      </c>
      <c r="BP1103" s="6" t="s">
        <v>332</v>
      </c>
      <c r="BQ1103" s="6" t="s">
        <v>3192</v>
      </c>
      <c r="BR1103" s="6" t="s">
        <v>3193</v>
      </c>
    </row>
    <row r="1104" spans="1:72" ht="13.5" customHeight="1">
      <c r="A1104" s="8" t="str">
        <f>HYPERLINK("http://kyu.snu.ac.kr/sdhj/index.jsp?type=hj/GK14653_00IM0001_077a.jpg","1747_수현내면_077a")</f>
        <v>1747_수현내면_077a</v>
      </c>
      <c r="B1104" s="5">
        <v>1747</v>
      </c>
      <c r="C1104" s="5" t="s">
        <v>5803</v>
      </c>
      <c r="D1104" s="5" t="s">
        <v>5804</v>
      </c>
      <c r="E1104" s="5">
        <v>1105</v>
      </c>
      <c r="F1104" s="6">
        <v>1</v>
      </c>
      <c r="G1104" s="6" t="s">
        <v>99</v>
      </c>
      <c r="H1104" s="6" t="s">
        <v>100</v>
      </c>
      <c r="I1104" s="6">
        <v>26</v>
      </c>
      <c r="L1104" s="6">
        <v>6</v>
      </c>
      <c r="M1104" s="5" t="s">
        <v>3973</v>
      </c>
      <c r="N1104" s="5" t="s">
        <v>3974</v>
      </c>
      <c r="O1104" s="6" t="s">
        <v>12</v>
      </c>
      <c r="P1104" s="6" t="s">
        <v>13</v>
      </c>
      <c r="T1104" s="6" t="s">
        <v>5794</v>
      </c>
      <c r="U1104" s="6" t="s">
        <v>323</v>
      </c>
      <c r="V1104" s="6" t="s">
        <v>324</v>
      </c>
      <c r="Y1104" s="6" t="s">
        <v>3973</v>
      </c>
      <c r="Z1104" s="6" t="s">
        <v>3974</v>
      </c>
      <c r="AC1104" s="6">
        <v>67</v>
      </c>
      <c r="AD1104" s="6" t="s">
        <v>210</v>
      </c>
      <c r="AE1104" s="6" t="s">
        <v>211</v>
      </c>
      <c r="AT1104" s="6" t="s">
        <v>331</v>
      </c>
      <c r="AU1104" s="6" t="s">
        <v>332</v>
      </c>
      <c r="AV1104" s="6" t="s">
        <v>3975</v>
      </c>
      <c r="AW1104" s="6" t="s">
        <v>1080</v>
      </c>
      <c r="BG1104" s="6" t="s">
        <v>331</v>
      </c>
      <c r="BH1104" s="6" t="s">
        <v>332</v>
      </c>
      <c r="BI1104" s="6" t="s">
        <v>3976</v>
      </c>
      <c r="BJ1104" s="6" t="s">
        <v>3977</v>
      </c>
      <c r="BK1104" s="6" t="s">
        <v>331</v>
      </c>
      <c r="BL1104" s="6" t="s">
        <v>332</v>
      </c>
      <c r="BM1104" s="6" t="s">
        <v>3978</v>
      </c>
      <c r="BN1104" s="6" t="s">
        <v>3979</v>
      </c>
      <c r="BO1104" s="6" t="s">
        <v>331</v>
      </c>
      <c r="BP1104" s="6" t="s">
        <v>332</v>
      </c>
      <c r="BQ1104" s="6" t="s">
        <v>591</v>
      </c>
      <c r="BR1104" s="6" t="s">
        <v>592</v>
      </c>
      <c r="BS1104" s="6" t="s">
        <v>121</v>
      </c>
      <c r="BT1104" s="6" t="s">
        <v>122</v>
      </c>
    </row>
    <row r="1105" spans="1:72" ht="13.5" customHeight="1">
      <c r="A1105" s="8" t="str">
        <f>HYPERLINK("http://kyu.snu.ac.kr/sdhj/index.jsp?type=hj/GK14653_00IM0001_077a.jpg","1747_수현내면_077a")</f>
        <v>1747_수현내면_077a</v>
      </c>
      <c r="B1105" s="5">
        <v>1747</v>
      </c>
      <c r="C1105" s="5" t="s">
        <v>5803</v>
      </c>
      <c r="D1105" s="5" t="s">
        <v>5804</v>
      </c>
      <c r="E1105" s="5">
        <v>1106</v>
      </c>
      <c r="F1105" s="6">
        <v>1</v>
      </c>
      <c r="G1105" s="6" t="s">
        <v>99</v>
      </c>
      <c r="H1105" s="6" t="s">
        <v>100</v>
      </c>
      <c r="I1105" s="6">
        <v>26</v>
      </c>
      <c r="L1105" s="6">
        <v>7</v>
      </c>
      <c r="M1105" s="5" t="s">
        <v>2833</v>
      </c>
      <c r="N1105" s="5" t="s">
        <v>3980</v>
      </c>
      <c r="O1105" s="6" t="s">
        <v>12</v>
      </c>
      <c r="P1105" s="6" t="s">
        <v>13</v>
      </c>
      <c r="T1105" s="6" t="s">
        <v>5794</v>
      </c>
      <c r="U1105" s="6" t="s">
        <v>3869</v>
      </c>
      <c r="V1105" s="6" t="s">
        <v>3870</v>
      </c>
      <c r="Y1105" s="6" t="s">
        <v>2833</v>
      </c>
      <c r="Z1105" s="6" t="s">
        <v>6903</v>
      </c>
      <c r="AC1105" s="6">
        <v>48</v>
      </c>
      <c r="AD1105" s="6" t="s">
        <v>224</v>
      </c>
      <c r="AE1105" s="6" t="s">
        <v>225</v>
      </c>
      <c r="AV1105" s="6" t="s">
        <v>3981</v>
      </c>
      <c r="AW1105" s="6" t="s">
        <v>3982</v>
      </c>
      <c r="BI1105" s="6" t="s">
        <v>3983</v>
      </c>
      <c r="BJ1105" s="6" t="s">
        <v>3984</v>
      </c>
      <c r="BM1105" s="6" t="s">
        <v>3985</v>
      </c>
      <c r="BN1105" s="6" t="s">
        <v>3986</v>
      </c>
      <c r="BQ1105" s="6" t="s">
        <v>3987</v>
      </c>
      <c r="BR1105" s="6" t="s">
        <v>499</v>
      </c>
    </row>
    <row r="1106" spans="1:72" ht="13.5" customHeight="1">
      <c r="A1106" s="8" t="str">
        <f>HYPERLINK("http://kyu.snu.ac.kr/sdhj/index.jsp?type=hj/GK14653_00IM0001_077b.jpg","1747_수현내면_077b")</f>
        <v>1747_수현내면_077b</v>
      </c>
      <c r="B1106" s="5">
        <v>1747</v>
      </c>
      <c r="C1106" s="5" t="s">
        <v>5803</v>
      </c>
      <c r="D1106" s="5" t="s">
        <v>5804</v>
      </c>
      <c r="E1106" s="5">
        <v>1107</v>
      </c>
      <c r="F1106" s="6">
        <v>2</v>
      </c>
      <c r="G1106" s="6" t="s">
        <v>3988</v>
      </c>
      <c r="H1106" s="6" t="s">
        <v>3989</v>
      </c>
      <c r="I1106" s="6">
        <v>1</v>
      </c>
      <c r="J1106" s="6" t="s">
        <v>3990</v>
      </c>
      <c r="K1106" s="6" t="s">
        <v>6904</v>
      </c>
      <c r="L1106" s="6">
        <v>1</v>
      </c>
      <c r="M1106" s="5" t="s">
        <v>3990</v>
      </c>
      <c r="N1106" s="5" t="s">
        <v>3991</v>
      </c>
      <c r="T1106" s="6" t="s">
        <v>6235</v>
      </c>
      <c r="U1106" s="6" t="s">
        <v>3992</v>
      </c>
      <c r="V1106" s="6" t="s">
        <v>3993</v>
      </c>
      <c r="W1106" s="6" t="s">
        <v>163</v>
      </c>
      <c r="X1106" s="6" t="s">
        <v>6905</v>
      </c>
      <c r="Y1106" s="6" t="s">
        <v>3994</v>
      </c>
      <c r="Z1106" s="6" t="s">
        <v>3995</v>
      </c>
      <c r="AC1106" s="6">
        <v>29</v>
      </c>
      <c r="AD1106" s="6" t="s">
        <v>439</v>
      </c>
      <c r="AE1106" s="6" t="s">
        <v>440</v>
      </c>
      <c r="AJ1106" s="6" t="s">
        <v>33</v>
      </c>
      <c r="AK1106" s="6" t="s">
        <v>34</v>
      </c>
      <c r="AL1106" s="6" t="s">
        <v>164</v>
      </c>
      <c r="AM1106" s="6" t="s">
        <v>6906</v>
      </c>
      <c r="AT1106" s="6" t="s">
        <v>3913</v>
      </c>
      <c r="AU1106" s="6" t="s">
        <v>3914</v>
      </c>
      <c r="AV1106" s="6" t="s">
        <v>3996</v>
      </c>
      <c r="AW1106" s="6" t="s">
        <v>3997</v>
      </c>
      <c r="BG1106" s="6" t="s">
        <v>3680</v>
      </c>
      <c r="BH1106" s="6" t="s">
        <v>3681</v>
      </c>
      <c r="BI1106" s="6" t="s">
        <v>2901</v>
      </c>
      <c r="BJ1106" s="6" t="s">
        <v>2902</v>
      </c>
      <c r="BK1106" s="6" t="s">
        <v>3998</v>
      </c>
      <c r="BL1106" s="6" t="s">
        <v>3999</v>
      </c>
      <c r="BM1106" s="6" t="s">
        <v>4000</v>
      </c>
      <c r="BN1106" s="6" t="s">
        <v>4001</v>
      </c>
      <c r="BO1106" s="6" t="s">
        <v>273</v>
      </c>
      <c r="BP1106" s="6" t="s">
        <v>6907</v>
      </c>
      <c r="BQ1106" s="6" t="s">
        <v>4002</v>
      </c>
      <c r="BR1106" s="6" t="s">
        <v>4003</v>
      </c>
      <c r="BS1106" s="6" t="s">
        <v>606</v>
      </c>
      <c r="BT1106" s="6" t="s">
        <v>607</v>
      </c>
    </row>
    <row r="1107" spans="1:72" ht="13.5" customHeight="1">
      <c r="A1107" s="8" t="str">
        <f>HYPERLINK("http://kyu.snu.ac.kr/sdhj/index.jsp?type=hj/GK14653_00IM0001_077b.jpg","1747_수현내면_077b")</f>
        <v>1747_수현내면_077b</v>
      </c>
      <c r="B1107" s="5">
        <v>1747</v>
      </c>
      <c r="C1107" s="5" t="s">
        <v>5912</v>
      </c>
      <c r="D1107" s="5" t="s">
        <v>5913</v>
      </c>
      <c r="E1107" s="5">
        <v>1108</v>
      </c>
      <c r="F1107" s="6">
        <v>2</v>
      </c>
      <c r="G1107" s="6" t="s">
        <v>3988</v>
      </c>
      <c r="H1107" s="6" t="s">
        <v>3989</v>
      </c>
      <c r="I1107" s="6">
        <v>1</v>
      </c>
      <c r="L1107" s="6">
        <v>1</v>
      </c>
      <c r="M1107" s="5" t="s">
        <v>3990</v>
      </c>
      <c r="N1107" s="5" t="s">
        <v>3991</v>
      </c>
      <c r="S1107" s="6" t="s">
        <v>101</v>
      </c>
      <c r="T1107" s="6" t="s">
        <v>102</v>
      </c>
      <c r="W1107" s="6" t="s">
        <v>163</v>
      </c>
      <c r="X1107" s="6" t="s">
        <v>6908</v>
      </c>
      <c r="Y1107" s="6" t="s">
        <v>349</v>
      </c>
      <c r="Z1107" s="6" t="s">
        <v>350</v>
      </c>
      <c r="AC1107" s="6">
        <v>32</v>
      </c>
      <c r="AD1107" s="6" t="s">
        <v>107</v>
      </c>
      <c r="AE1107" s="6" t="s">
        <v>108</v>
      </c>
      <c r="AJ1107" s="6" t="s">
        <v>33</v>
      </c>
      <c r="AK1107" s="6" t="s">
        <v>34</v>
      </c>
      <c r="AL1107" s="6" t="s">
        <v>164</v>
      </c>
      <c r="AM1107" s="6" t="s">
        <v>6909</v>
      </c>
      <c r="AT1107" s="6" t="s">
        <v>3358</v>
      </c>
      <c r="AU1107" s="6" t="s">
        <v>3359</v>
      </c>
      <c r="AV1107" s="6" t="s">
        <v>4004</v>
      </c>
      <c r="AW1107" s="6" t="s">
        <v>4005</v>
      </c>
      <c r="BG1107" s="6" t="s">
        <v>4006</v>
      </c>
      <c r="BH1107" s="6" t="s">
        <v>4007</v>
      </c>
      <c r="BI1107" s="6" t="s">
        <v>4008</v>
      </c>
      <c r="BJ1107" s="6" t="s">
        <v>4009</v>
      </c>
      <c r="BK1107" s="6" t="s">
        <v>1987</v>
      </c>
      <c r="BL1107" s="6" t="s">
        <v>1988</v>
      </c>
      <c r="BM1107" s="6" t="s">
        <v>2218</v>
      </c>
      <c r="BN1107" s="6" t="s">
        <v>2219</v>
      </c>
      <c r="BO1107" s="6" t="s">
        <v>3680</v>
      </c>
      <c r="BP1107" s="6" t="s">
        <v>3681</v>
      </c>
      <c r="BQ1107" s="6" t="s">
        <v>4010</v>
      </c>
      <c r="BR1107" s="6" t="s">
        <v>4011</v>
      </c>
      <c r="BS1107" s="6" t="s">
        <v>1591</v>
      </c>
      <c r="BT1107" s="6" t="s">
        <v>1592</v>
      </c>
    </row>
    <row r="1108" spans="1:72" ht="13.5" customHeight="1">
      <c r="A1108" s="8" t="str">
        <f>HYPERLINK("http://kyu.snu.ac.kr/sdhj/index.jsp?type=hj/GK14653_00IM0001_077b.jpg","1747_수현내면_077b")</f>
        <v>1747_수현내면_077b</v>
      </c>
      <c r="B1108" s="5">
        <v>1747</v>
      </c>
      <c r="C1108" s="5" t="s">
        <v>5904</v>
      </c>
      <c r="D1108" s="5" t="s">
        <v>5905</v>
      </c>
      <c r="E1108" s="5">
        <v>1109</v>
      </c>
      <c r="F1108" s="6">
        <v>2</v>
      </c>
      <c r="G1108" s="6" t="s">
        <v>3988</v>
      </c>
      <c r="H1108" s="6" t="s">
        <v>3989</v>
      </c>
      <c r="I1108" s="6">
        <v>1</v>
      </c>
      <c r="L1108" s="6">
        <v>1</v>
      </c>
      <c r="M1108" s="5" t="s">
        <v>3990</v>
      </c>
      <c r="N1108" s="5" t="s">
        <v>3991</v>
      </c>
      <c r="S1108" s="6" t="s">
        <v>244</v>
      </c>
      <c r="T1108" s="6" t="s">
        <v>245</v>
      </c>
      <c r="Y1108" s="6" t="s">
        <v>349</v>
      </c>
      <c r="Z1108" s="6" t="s">
        <v>350</v>
      </c>
      <c r="AC1108" s="6">
        <v>5</v>
      </c>
      <c r="AD1108" s="6" t="s">
        <v>180</v>
      </c>
      <c r="AE1108" s="6" t="s">
        <v>181</v>
      </c>
    </row>
    <row r="1109" spans="1:72" ht="13.5" customHeight="1">
      <c r="A1109" s="8" t="str">
        <f>HYPERLINK("http://kyu.snu.ac.kr/sdhj/index.jsp?type=hj/GK14653_00IM0001_077b.jpg","1747_수현내면_077b")</f>
        <v>1747_수현내면_077b</v>
      </c>
      <c r="B1109" s="5">
        <v>1747</v>
      </c>
      <c r="C1109" s="5" t="s">
        <v>6716</v>
      </c>
      <c r="D1109" s="5" t="s">
        <v>6717</v>
      </c>
      <c r="E1109" s="5">
        <v>1110</v>
      </c>
      <c r="F1109" s="6">
        <v>2</v>
      </c>
      <c r="G1109" s="6" t="s">
        <v>3988</v>
      </c>
      <c r="H1109" s="6" t="s">
        <v>3989</v>
      </c>
      <c r="I1109" s="6">
        <v>1</v>
      </c>
      <c r="L1109" s="6">
        <v>1</v>
      </c>
      <c r="M1109" s="5" t="s">
        <v>3990</v>
      </c>
      <c r="N1109" s="5" t="s">
        <v>3991</v>
      </c>
      <c r="S1109" s="6" t="s">
        <v>244</v>
      </c>
      <c r="T1109" s="6" t="s">
        <v>245</v>
      </c>
      <c r="Y1109" s="6" t="s">
        <v>349</v>
      </c>
      <c r="Z1109" s="6" t="s">
        <v>350</v>
      </c>
      <c r="AC1109" s="6">
        <v>2</v>
      </c>
      <c r="AD1109" s="6" t="s">
        <v>246</v>
      </c>
      <c r="AE1109" s="6" t="s">
        <v>247</v>
      </c>
      <c r="AF1109" s="6" t="s">
        <v>135</v>
      </c>
      <c r="AG1109" s="6" t="s">
        <v>136</v>
      </c>
    </row>
    <row r="1110" spans="1:72" ht="13.5" customHeight="1">
      <c r="A1110" s="8" t="str">
        <f>HYPERLINK("http://kyu.snu.ac.kr/sdhj/index.jsp?type=hj/GK14653_00IM0001_077b.jpg","1747_수현내면_077b")</f>
        <v>1747_수현내면_077b</v>
      </c>
      <c r="B1110" s="5">
        <v>1747</v>
      </c>
      <c r="C1110" s="5" t="s">
        <v>6716</v>
      </c>
      <c r="D1110" s="5" t="s">
        <v>6717</v>
      </c>
      <c r="E1110" s="5">
        <v>1111</v>
      </c>
      <c r="F1110" s="6">
        <v>2</v>
      </c>
      <c r="G1110" s="6" t="s">
        <v>3988</v>
      </c>
      <c r="H1110" s="6" t="s">
        <v>3989</v>
      </c>
      <c r="I1110" s="6">
        <v>1</v>
      </c>
      <c r="L1110" s="6">
        <v>1</v>
      </c>
      <c r="M1110" s="5" t="s">
        <v>3990</v>
      </c>
      <c r="N1110" s="5" t="s">
        <v>3991</v>
      </c>
      <c r="T1110" s="6" t="s">
        <v>6910</v>
      </c>
      <c r="U1110" s="6" t="s">
        <v>137</v>
      </c>
      <c r="V1110" s="6" t="s">
        <v>138</v>
      </c>
      <c r="Y1110" s="6" t="s">
        <v>4012</v>
      </c>
      <c r="Z1110" s="6" t="s">
        <v>4013</v>
      </c>
      <c r="AC1110" s="6">
        <v>49</v>
      </c>
      <c r="AD1110" s="6" t="s">
        <v>555</v>
      </c>
      <c r="AE1110" s="6" t="s">
        <v>556</v>
      </c>
    </row>
    <row r="1111" spans="1:72" ht="13.5" customHeight="1">
      <c r="A1111" s="8" t="str">
        <f>HYPERLINK("http://kyu.snu.ac.kr/sdhj/index.jsp?type=hj/GK14653_00IM0001_077b.jpg","1747_수현내면_077b")</f>
        <v>1747_수현내면_077b</v>
      </c>
      <c r="B1111" s="5">
        <v>1747</v>
      </c>
      <c r="C1111" s="5" t="s">
        <v>6716</v>
      </c>
      <c r="D1111" s="5" t="s">
        <v>6717</v>
      </c>
      <c r="E1111" s="5">
        <v>1112</v>
      </c>
      <c r="F1111" s="6">
        <v>2</v>
      </c>
      <c r="G1111" s="6" t="s">
        <v>3988</v>
      </c>
      <c r="H1111" s="6" t="s">
        <v>3989</v>
      </c>
      <c r="I1111" s="6">
        <v>1</v>
      </c>
      <c r="L1111" s="6">
        <v>1</v>
      </c>
      <c r="M1111" s="5" t="s">
        <v>3990</v>
      </c>
      <c r="N1111" s="5" t="s">
        <v>3991</v>
      </c>
      <c r="T1111" s="6" t="s">
        <v>6910</v>
      </c>
      <c r="U1111" s="6" t="s">
        <v>4014</v>
      </c>
      <c r="V1111" s="6" t="s">
        <v>4015</v>
      </c>
      <c r="Y1111" s="6" t="s">
        <v>4016</v>
      </c>
      <c r="Z1111" s="6" t="s">
        <v>4017</v>
      </c>
      <c r="AC1111" s="6">
        <v>45</v>
      </c>
      <c r="AD1111" s="6" t="s">
        <v>730</v>
      </c>
      <c r="AE1111" s="6" t="s">
        <v>731</v>
      </c>
      <c r="AG1111" s="6" t="s">
        <v>6911</v>
      </c>
    </row>
    <row r="1112" spans="1:72" ht="13.5" customHeight="1">
      <c r="A1112" s="8" t="str">
        <f>HYPERLINK("http://kyu.snu.ac.kr/sdhj/index.jsp?type=hj/GK14653_00IM0001_077b.jpg","1747_수현내면_077b")</f>
        <v>1747_수현내면_077b</v>
      </c>
      <c r="B1112" s="5">
        <v>1747</v>
      </c>
      <c r="C1112" s="5" t="s">
        <v>6716</v>
      </c>
      <c r="D1112" s="5" t="s">
        <v>6717</v>
      </c>
      <c r="E1112" s="5">
        <v>1113</v>
      </c>
      <c r="F1112" s="6">
        <v>2</v>
      </c>
      <c r="G1112" s="6" t="s">
        <v>3988</v>
      </c>
      <c r="H1112" s="6" t="s">
        <v>3989</v>
      </c>
      <c r="I1112" s="6">
        <v>1</v>
      </c>
      <c r="L1112" s="6">
        <v>1</v>
      </c>
      <c r="M1112" s="5" t="s">
        <v>3990</v>
      </c>
      <c r="N1112" s="5" t="s">
        <v>3991</v>
      </c>
      <c r="T1112" s="6" t="s">
        <v>6910</v>
      </c>
      <c r="U1112" s="6" t="s">
        <v>137</v>
      </c>
      <c r="V1112" s="6" t="s">
        <v>138</v>
      </c>
      <c r="Y1112" s="6" t="s">
        <v>2191</v>
      </c>
      <c r="Z1112" s="6" t="s">
        <v>2192</v>
      </c>
      <c r="AC1112" s="6">
        <v>44</v>
      </c>
      <c r="AD1112" s="6" t="s">
        <v>521</v>
      </c>
      <c r="AE1112" s="6" t="s">
        <v>522</v>
      </c>
      <c r="AF1112" s="6" t="s">
        <v>6912</v>
      </c>
      <c r="AG1112" s="6" t="s">
        <v>6913</v>
      </c>
    </row>
    <row r="1113" spans="1:72" ht="13.5" customHeight="1">
      <c r="A1113" s="8" t="str">
        <f>HYPERLINK("http://kyu.snu.ac.kr/sdhj/index.jsp?type=hj/GK14653_00IM0001_077b.jpg","1747_수현내면_077b")</f>
        <v>1747_수현내면_077b</v>
      </c>
      <c r="B1113" s="5">
        <v>1747</v>
      </c>
      <c r="C1113" s="5" t="s">
        <v>6716</v>
      </c>
      <c r="D1113" s="5" t="s">
        <v>6717</v>
      </c>
      <c r="E1113" s="5">
        <v>1114</v>
      </c>
      <c r="F1113" s="6">
        <v>2</v>
      </c>
      <c r="G1113" s="6" t="s">
        <v>3988</v>
      </c>
      <c r="H1113" s="6" t="s">
        <v>3989</v>
      </c>
      <c r="I1113" s="6">
        <v>1</v>
      </c>
      <c r="L1113" s="6">
        <v>2</v>
      </c>
      <c r="M1113" s="5" t="s">
        <v>6914</v>
      </c>
      <c r="N1113" s="5" t="s">
        <v>4018</v>
      </c>
      <c r="T1113" s="6" t="s">
        <v>6915</v>
      </c>
      <c r="U1113" s="6" t="s">
        <v>73</v>
      </c>
      <c r="V1113" s="6" t="s">
        <v>74</v>
      </c>
      <c r="W1113" s="6" t="s">
        <v>677</v>
      </c>
      <c r="X1113" s="6" t="s">
        <v>6916</v>
      </c>
      <c r="Y1113" s="6" t="s">
        <v>4019</v>
      </c>
      <c r="Z1113" s="6" t="s">
        <v>4020</v>
      </c>
      <c r="AC1113" s="6">
        <v>28</v>
      </c>
      <c r="AD1113" s="6" t="s">
        <v>573</v>
      </c>
      <c r="AE1113" s="6" t="s">
        <v>574</v>
      </c>
      <c r="AJ1113" s="6" t="s">
        <v>33</v>
      </c>
      <c r="AK1113" s="6" t="s">
        <v>34</v>
      </c>
      <c r="AL1113" s="6" t="s">
        <v>616</v>
      </c>
      <c r="AM1113" s="6" t="s">
        <v>617</v>
      </c>
      <c r="AT1113" s="6" t="s">
        <v>93</v>
      </c>
      <c r="AU1113" s="6" t="s">
        <v>94</v>
      </c>
      <c r="AV1113" s="6" t="s">
        <v>4021</v>
      </c>
      <c r="AW1113" s="6" t="s">
        <v>4022</v>
      </c>
      <c r="BG1113" s="6" t="s">
        <v>273</v>
      </c>
      <c r="BH1113" s="6" t="s">
        <v>6917</v>
      </c>
      <c r="BI1113" s="6" t="s">
        <v>4023</v>
      </c>
      <c r="BJ1113" s="6" t="s">
        <v>4024</v>
      </c>
      <c r="BK1113" s="6" t="s">
        <v>93</v>
      </c>
      <c r="BL1113" s="6" t="s">
        <v>94</v>
      </c>
      <c r="BM1113" s="6" t="s">
        <v>1996</v>
      </c>
      <c r="BN1113" s="6" t="s">
        <v>1997</v>
      </c>
      <c r="BO1113" s="6" t="s">
        <v>93</v>
      </c>
      <c r="BP1113" s="6" t="s">
        <v>94</v>
      </c>
      <c r="BQ1113" s="6" t="s">
        <v>4025</v>
      </c>
      <c r="BR1113" s="6" t="s">
        <v>4026</v>
      </c>
      <c r="BS1113" s="6" t="s">
        <v>675</v>
      </c>
      <c r="BT1113" s="6" t="s">
        <v>676</v>
      </c>
    </row>
    <row r="1114" spans="1:72" ht="13.5" customHeight="1">
      <c r="A1114" s="8" t="str">
        <f>HYPERLINK("http://kyu.snu.ac.kr/sdhj/index.jsp?type=hj/GK14653_00IM0001_077b.jpg","1747_수현내면_077b")</f>
        <v>1747_수현내면_077b</v>
      </c>
      <c r="B1114" s="5">
        <v>1747</v>
      </c>
      <c r="C1114" s="5" t="s">
        <v>5884</v>
      </c>
      <c r="D1114" s="5" t="s">
        <v>5885</v>
      </c>
      <c r="E1114" s="5">
        <v>1115</v>
      </c>
      <c r="F1114" s="6">
        <v>2</v>
      </c>
      <c r="G1114" s="6" t="s">
        <v>3988</v>
      </c>
      <c r="H1114" s="6" t="s">
        <v>3989</v>
      </c>
      <c r="I1114" s="6">
        <v>1</v>
      </c>
      <c r="L1114" s="6">
        <v>2</v>
      </c>
      <c r="M1114" s="5" t="s">
        <v>6914</v>
      </c>
      <c r="N1114" s="5" t="s">
        <v>4018</v>
      </c>
      <c r="S1114" s="6" t="s">
        <v>101</v>
      </c>
      <c r="T1114" s="6" t="s">
        <v>102</v>
      </c>
      <c r="W1114" s="6" t="s">
        <v>931</v>
      </c>
      <c r="X1114" s="6" t="s">
        <v>932</v>
      </c>
      <c r="Y1114" s="6" t="s">
        <v>105</v>
      </c>
      <c r="Z1114" s="6" t="s">
        <v>106</v>
      </c>
      <c r="AC1114" s="6">
        <v>27</v>
      </c>
      <c r="AD1114" s="6" t="s">
        <v>1215</v>
      </c>
      <c r="AE1114" s="6" t="s">
        <v>1216</v>
      </c>
      <c r="AJ1114" s="6" t="s">
        <v>109</v>
      </c>
      <c r="AK1114" s="6" t="s">
        <v>110</v>
      </c>
      <c r="AL1114" s="6" t="s">
        <v>4027</v>
      </c>
      <c r="AM1114" s="6" t="s">
        <v>4028</v>
      </c>
      <c r="AT1114" s="6" t="s">
        <v>73</v>
      </c>
      <c r="AU1114" s="6" t="s">
        <v>74</v>
      </c>
      <c r="AV1114" s="6" t="s">
        <v>4029</v>
      </c>
      <c r="AW1114" s="6" t="s">
        <v>4030</v>
      </c>
      <c r="BG1114" s="6" t="s">
        <v>93</v>
      </c>
      <c r="BH1114" s="6" t="s">
        <v>94</v>
      </c>
      <c r="BI1114" s="6" t="s">
        <v>4031</v>
      </c>
      <c r="BJ1114" s="6" t="s">
        <v>4032</v>
      </c>
      <c r="BK1114" s="6" t="s">
        <v>93</v>
      </c>
      <c r="BL1114" s="6" t="s">
        <v>94</v>
      </c>
      <c r="BM1114" s="6" t="s">
        <v>4033</v>
      </c>
      <c r="BN1114" s="6" t="s">
        <v>1538</v>
      </c>
      <c r="BO1114" s="6" t="s">
        <v>93</v>
      </c>
      <c r="BP1114" s="6" t="s">
        <v>94</v>
      </c>
      <c r="BQ1114" s="6" t="s">
        <v>4034</v>
      </c>
      <c r="BR1114" s="6" t="s">
        <v>4035</v>
      </c>
      <c r="BS1114" s="6" t="s">
        <v>4036</v>
      </c>
      <c r="BT1114" s="6" t="s">
        <v>4037</v>
      </c>
    </row>
    <row r="1115" spans="1:72" ht="13.5" customHeight="1">
      <c r="A1115" s="8" t="str">
        <f>HYPERLINK("http://kyu.snu.ac.kr/sdhj/index.jsp?type=hj/GK14653_00IM0001_077b.jpg","1747_수현내면_077b")</f>
        <v>1747_수현내면_077b</v>
      </c>
      <c r="B1115" s="5">
        <v>1747</v>
      </c>
      <c r="C1115" s="5" t="s">
        <v>5817</v>
      </c>
      <c r="D1115" s="5" t="s">
        <v>5818</v>
      </c>
      <c r="E1115" s="5">
        <v>1116</v>
      </c>
      <c r="F1115" s="6">
        <v>2</v>
      </c>
      <c r="G1115" s="6" t="s">
        <v>3988</v>
      </c>
      <c r="H1115" s="6" t="s">
        <v>3989</v>
      </c>
      <c r="I1115" s="6">
        <v>1</v>
      </c>
      <c r="L1115" s="6">
        <v>2</v>
      </c>
      <c r="M1115" s="5" t="s">
        <v>6914</v>
      </c>
      <c r="N1115" s="5" t="s">
        <v>4018</v>
      </c>
      <c r="S1115" s="6" t="s">
        <v>1186</v>
      </c>
      <c r="T1115" s="6" t="s">
        <v>1187</v>
      </c>
      <c r="W1115" s="6" t="s">
        <v>220</v>
      </c>
      <c r="X1115" s="6" t="s">
        <v>221</v>
      </c>
      <c r="Y1115" s="6" t="s">
        <v>105</v>
      </c>
      <c r="Z1115" s="6" t="s">
        <v>106</v>
      </c>
      <c r="AC1115" s="6">
        <v>55</v>
      </c>
      <c r="AD1115" s="6" t="s">
        <v>184</v>
      </c>
      <c r="AE1115" s="6" t="s">
        <v>185</v>
      </c>
    </row>
    <row r="1116" spans="1:72" ht="13.5" customHeight="1">
      <c r="A1116" s="8" t="str">
        <f>HYPERLINK("http://kyu.snu.ac.kr/sdhj/index.jsp?type=hj/GK14653_00IM0001_077b.jpg","1747_수현내면_077b")</f>
        <v>1747_수현내면_077b</v>
      </c>
      <c r="B1116" s="5">
        <v>1747</v>
      </c>
      <c r="C1116" s="5" t="s">
        <v>6918</v>
      </c>
      <c r="D1116" s="5" t="s">
        <v>6919</v>
      </c>
      <c r="E1116" s="5">
        <v>1117</v>
      </c>
      <c r="F1116" s="6">
        <v>2</v>
      </c>
      <c r="G1116" s="6" t="s">
        <v>3988</v>
      </c>
      <c r="H1116" s="6" t="s">
        <v>3989</v>
      </c>
      <c r="I1116" s="6">
        <v>1</v>
      </c>
      <c r="L1116" s="6">
        <v>2</v>
      </c>
      <c r="M1116" s="5" t="s">
        <v>6914</v>
      </c>
      <c r="N1116" s="5" t="s">
        <v>4018</v>
      </c>
      <c r="S1116" s="6" t="s">
        <v>648</v>
      </c>
      <c r="T1116" s="6" t="s">
        <v>649</v>
      </c>
      <c r="AF1116" s="6" t="s">
        <v>194</v>
      </c>
      <c r="AG1116" s="6" t="s">
        <v>195</v>
      </c>
    </row>
    <row r="1117" spans="1:72" ht="13.5" customHeight="1">
      <c r="A1117" s="8" t="str">
        <f>HYPERLINK("http://kyu.snu.ac.kr/sdhj/index.jsp?type=hj/GK14653_00IM0001_077b.jpg","1747_수현내면_077b")</f>
        <v>1747_수현내면_077b</v>
      </c>
      <c r="B1117" s="5">
        <v>1747</v>
      </c>
      <c r="C1117" s="5" t="s">
        <v>6918</v>
      </c>
      <c r="D1117" s="5" t="s">
        <v>6919</v>
      </c>
      <c r="E1117" s="5">
        <v>1118</v>
      </c>
      <c r="F1117" s="6">
        <v>2</v>
      </c>
      <c r="G1117" s="6" t="s">
        <v>3988</v>
      </c>
      <c r="H1117" s="6" t="s">
        <v>3989</v>
      </c>
      <c r="I1117" s="6">
        <v>1</v>
      </c>
      <c r="L1117" s="6">
        <v>2</v>
      </c>
      <c r="M1117" s="5" t="s">
        <v>6914</v>
      </c>
      <c r="N1117" s="5" t="s">
        <v>4018</v>
      </c>
      <c r="S1117" s="6" t="s">
        <v>244</v>
      </c>
      <c r="T1117" s="6" t="s">
        <v>245</v>
      </c>
      <c r="AC1117" s="6">
        <v>5</v>
      </c>
      <c r="AD1117" s="6" t="s">
        <v>391</v>
      </c>
      <c r="AE1117" s="6" t="s">
        <v>392</v>
      </c>
      <c r="AG1117" s="6" t="s">
        <v>6920</v>
      </c>
    </row>
    <row r="1118" spans="1:72" ht="13.5" customHeight="1">
      <c r="A1118" s="8" t="str">
        <f>HYPERLINK("http://kyu.snu.ac.kr/sdhj/index.jsp?type=hj/GK14653_00IM0001_077b.jpg","1747_수현내면_077b")</f>
        <v>1747_수현내면_077b</v>
      </c>
      <c r="B1118" s="5">
        <v>1747</v>
      </c>
      <c r="C1118" s="5" t="s">
        <v>6918</v>
      </c>
      <c r="D1118" s="5" t="s">
        <v>6919</v>
      </c>
      <c r="E1118" s="5">
        <v>1119</v>
      </c>
      <c r="F1118" s="6">
        <v>2</v>
      </c>
      <c r="G1118" s="6" t="s">
        <v>3988</v>
      </c>
      <c r="H1118" s="6" t="s">
        <v>3989</v>
      </c>
      <c r="I1118" s="6">
        <v>1</v>
      </c>
      <c r="L1118" s="6">
        <v>2</v>
      </c>
      <c r="M1118" s="5" t="s">
        <v>6914</v>
      </c>
      <c r="N1118" s="5" t="s">
        <v>4018</v>
      </c>
      <c r="S1118" s="6" t="s">
        <v>244</v>
      </c>
      <c r="T1118" s="6" t="s">
        <v>245</v>
      </c>
      <c r="AC1118" s="6">
        <v>2</v>
      </c>
      <c r="AD1118" s="6" t="s">
        <v>246</v>
      </c>
      <c r="AE1118" s="6" t="s">
        <v>247</v>
      </c>
      <c r="AF1118" s="6" t="s">
        <v>6921</v>
      </c>
      <c r="AG1118" s="6" t="s">
        <v>6922</v>
      </c>
    </row>
    <row r="1119" spans="1:72" ht="13.5" customHeight="1">
      <c r="A1119" s="8" t="str">
        <f>HYPERLINK("http://kyu.snu.ac.kr/sdhj/index.jsp?type=hj/GK14653_00IM0001_077b.jpg","1747_수현내면_077b")</f>
        <v>1747_수현내면_077b</v>
      </c>
      <c r="B1119" s="5">
        <v>1747</v>
      </c>
      <c r="C1119" s="5" t="s">
        <v>6918</v>
      </c>
      <c r="D1119" s="5" t="s">
        <v>6919</v>
      </c>
      <c r="E1119" s="5">
        <v>1120</v>
      </c>
      <c r="F1119" s="6">
        <v>2</v>
      </c>
      <c r="G1119" s="6" t="s">
        <v>3988</v>
      </c>
      <c r="H1119" s="6" t="s">
        <v>3989</v>
      </c>
      <c r="I1119" s="6">
        <v>1</v>
      </c>
      <c r="L1119" s="6">
        <v>2</v>
      </c>
      <c r="M1119" s="5" t="s">
        <v>6914</v>
      </c>
      <c r="N1119" s="5" t="s">
        <v>4018</v>
      </c>
      <c r="T1119" s="6" t="s">
        <v>6923</v>
      </c>
      <c r="U1119" s="6" t="s">
        <v>137</v>
      </c>
      <c r="V1119" s="6" t="s">
        <v>138</v>
      </c>
      <c r="Y1119" s="6" t="s">
        <v>2218</v>
      </c>
      <c r="Z1119" s="6" t="s">
        <v>2219</v>
      </c>
      <c r="AC1119" s="6">
        <v>46</v>
      </c>
      <c r="AD1119" s="6" t="s">
        <v>525</v>
      </c>
      <c r="AE1119" s="6" t="s">
        <v>526</v>
      </c>
    </row>
    <row r="1120" spans="1:72" ht="13.5" customHeight="1">
      <c r="A1120" s="8" t="str">
        <f>HYPERLINK("http://kyu.snu.ac.kr/sdhj/index.jsp?type=hj/GK14653_00IM0001_077b.jpg","1747_수현내면_077b")</f>
        <v>1747_수현내면_077b</v>
      </c>
      <c r="B1120" s="5">
        <v>1747</v>
      </c>
      <c r="C1120" s="5" t="s">
        <v>6918</v>
      </c>
      <c r="D1120" s="5" t="s">
        <v>6919</v>
      </c>
      <c r="E1120" s="5">
        <v>1121</v>
      </c>
      <c r="F1120" s="6">
        <v>2</v>
      </c>
      <c r="G1120" s="6" t="s">
        <v>3988</v>
      </c>
      <c r="H1120" s="6" t="s">
        <v>3989</v>
      </c>
      <c r="I1120" s="6">
        <v>1</v>
      </c>
      <c r="L1120" s="6">
        <v>3</v>
      </c>
      <c r="M1120" s="5" t="s">
        <v>4038</v>
      </c>
      <c r="N1120" s="5" t="s">
        <v>4039</v>
      </c>
      <c r="Q1120" s="6" t="s">
        <v>4040</v>
      </c>
      <c r="R1120" s="6" t="s">
        <v>6924</v>
      </c>
      <c r="T1120" s="6" t="s">
        <v>6925</v>
      </c>
      <c r="U1120" s="6" t="s">
        <v>4041</v>
      </c>
      <c r="V1120" s="6" t="s">
        <v>4042</v>
      </c>
      <c r="W1120" s="6" t="s">
        <v>677</v>
      </c>
      <c r="X1120" s="6" t="s">
        <v>6926</v>
      </c>
      <c r="Y1120" s="6" t="s">
        <v>349</v>
      </c>
      <c r="Z1120" s="6" t="s">
        <v>350</v>
      </c>
      <c r="AC1120" s="6">
        <v>74</v>
      </c>
      <c r="AD1120" s="6" t="s">
        <v>397</v>
      </c>
      <c r="AE1120" s="6" t="s">
        <v>398</v>
      </c>
      <c r="AJ1120" s="6" t="s">
        <v>33</v>
      </c>
      <c r="AK1120" s="6" t="s">
        <v>34</v>
      </c>
      <c r="AL1120" s="6" t="s">
        <v>411</v>
      </c>
      <c r="AM1120" s="6" t="s">
        <v>412</v>
      </c>
      <c r="AT1120" s="6" t="s">
        <v>1405</v>
      </c>
      <c r="AU1120" s="6" t="s">
        <v>1406</v>
      </c>
      <c r="AV1120" s="6" t="s">
        <v>4043</v>
      </c>
      <c r="AW1120" s="6" t="s">
        <v>3566</v>
      </c>
      <c r="BG1120" s="6" t="s">
        <v>4044</v>
      </c>
      <c r="BH1120" s="6" t="s">
        <v>4045</v>
      </c>
      <c r="BI1120" s="6" t="s">
        <v>4046</v>
      </c>
      <c r="BJ1120" s="6" t="s">
        <v>4047</v>
      </c>
      <c r="BK1120" s="6" t="s">
        <v>3680</v>
      </c>
      <c r="BL1120" s="6" t="s">
        <v>3681</v>
      </c>
      <c r="BM1120" s="6" t="s">
        <v>4048</v>
      </c>
      <c r="BN1120" s="6" t="s">
        <v>4049</v>
      </c>
      <c r="BQ1120" s="6" t="s">
        <v>4050</v>
      </c>
      <c r="BR1120" s="6" t="s">
        <v>4051</v>
      </c>
      <c r="BS1120" s="6" t="s">
        <v>4052</v>
      </c>
      <c r="BT1120" s="6" t="s">
        <v>4053</v>
      </c>
    </row>
    <row r="1121" spans="1:72" ht="13.5" customHeight="1">
      <c r="A1121" s="8" t="str">
        <f>HYPERLINK("http://kyu.snu.ac.kr/sdhj/index.jsp?type=hj/GK14653_00IM0001_077b.jpg","1747_수현내면_077b")</f>
        <v>1747_수현내면_077b</v>
      </c>
      <c r="B1121" s="5">
        <v>1747</v>
      </c>
      <c r="C1121" s="5" t="s">
        <v>5789</v>
      </c>
      <c r="D1121" s="5" t="s">
        <v>5790</v>
      </c>
      <c r="E1121" s="5">
        <v>1122</v>
      </c>
      <c r="F1121" s="6">
        <v>2</v>
      </c>
      <c r="G1121" s="6" t="s">
        <v>3988</v>
      </c>
      <c r="H1121" s="6" t="s">
        <v>3989</v>
      </c>
      <c r="I1121" s="6">
        <v>1</v>
      </c>
      <c r="L1121" s="6">
        <v>3</v>
      </c>
      <c r="M1121" s="5" t="s">
        <v>4038</v>
      </c>
      <c r="N1121" s="5" t="s">
        <v>4039</v>
      </c>
      <c r="S1121" s="6" t="s">
        <v>248</v>
      </c>
      <c r="T1121" s="6" t="s">
        <v>249</v>
      </c>
      <c r="Y1121" s="6" t="s">
        <v>4054</v>
      </c>
      <c r="Z1121" s="6" t="s">
        <v>4055</v>
      </c>
      <c r="AF1121" s="6" t="s">
        <v>4056</v>
      </c>
      <c r="AG1121" s="6" t="s">
        <v>4057</v>
      </c>
    </row>
    <row r="1122" spans="1:72" ht="13.5" customHeight="1">
      <c r="A1122" s="8" t="str">
        <f>HYPERLINK("http://kyu.snu.ac.kr/sdhj/index.jsp?type=hj/GK14653_00IM0001_077b.jpg","1747_수현내면_077b")</f>
        <v>1747_수현내면_077b</v>
      </c>
      <c r="B1122" s="5">
        <v>1747</v>
      </c>
      <c r="C1122" s="5" t="s">
        <v>5937</v>
      </c>
      <c r="D1122" s="5" t="s">
        <v>5938</v>
      </c>
      <c r="E1122" s="5">
        <v>1123</v>
      </c>
      <c r="F1122" s="6">
        <v>2</v>
      </c>
      <c r="G1122" s="6" t="s">
        <v>3988</v>
      </c>
      <c r="H1122" s="6" t="s">
        <v>3989</v>
      </c>
      <c r="I1122" s="6">
        <v>1</v>
      </c>
      <c r="L1122" s="6">
        <v>3</v>
      </c>
      <c r="M1122" s="5" t="s">
        <v>4038</v>
      </c>
      <c r="N1122" s="5" t="s">
        <v>4039</v>
      </c>
      <c r="S1122" s="6" t="s">
        <v>248</v>
      </c>
      <c r="T1122" s="6" t="s">
        <v>249</v>
      </c>
      <c r="Y1122" s="6" t="s">
        <v>4058</v>
      </c>
      <c r="Z1122" s="6" t="s">
        <v>4059</v>
      </c>
      <c r="AC1122" s="6">
        <v>38</v>
      </c>
      <c r="AD1122" s="6" t="s">
        <v>718</v>
      </c>
      <c r="AE1122" s="6" t="s">
        <v>719</v>
      </c>
      <c r="AF1122" s="6" t="s">
        <v>4056</v>
      </c>
      <c r="AG1122" s="6" t="s">
        <v>4057</v>
      </c>
    </row>
    <row r="1123" spans="1:72" ht="13.5" customHeight="1">
      <c r="A1123" s="8" t="str">
        <f>HYPERLINK("http://kyu.snu.ac.kr/sdhj/index.jsp?type=hj/GK14653_00IM0001_077b.jpg","1747_수현내면_077b")</f>
        <v>1747_수현내면_077b</v>
      </c>
      <c r="B1123" s="5">
        <v>1747</v>
      </c>
      <c r="C1123" s="5" t="s">
        <v>5937</v>
      </c>
      <c r="D1123" s="5" t="s">
        <v>5938</v>
      </c>
      <c r="E1123" s="5">
        <v>1124</v>
      </c>
      <c r="F1123" s="6">
        <v>2</v>
      </c>
      <c r="G1123" s="6" t="s">
        <v>3988</v>
      </c>
      <c r="H1123" s="6" t="s">
        <v>3989</v>
      </c>
      <c r="I1123" s="6">
        <v>1</v>
      </c>
      <c r="L1123" s="6">
        <v>3</v>
      </c>
      <c r="M1123" s="5" t="s">
        <v>4038</v>
      </c>
      <c r="N1123" s="5" t="s">
        <v>4039</v>
      </c>
      <c r="S1123" s="6" t="s">
        <v>248</v>
      </c>
      <c r="T1123" s="6" t="s">
        <v>249</v>
      </c>
      <c r="U1123" s="6" t="s">
        <v>3563</v>
      </c>
      <c r="V1123" s="6" t="s">
        <v>6927</v>
      </c>
      <c r="Y1123" s="6" t="s">
        <v>2807</v>
      </c>
      <c r="Z1123" s="6" t="s">
        <v>2808</v>
      </c>
      <c r="AC1123" s="6">
        <v>38</v>
      </c>
      <c r="AD1123" s="6" t="s">
        <v>718</v>
      </c>
      <c r="AE1123" s="6" t="s">
        <v>719</v>
      </c>
      <c r="AF1123" s="6" t="s">
        <v>4060</v>
      </c>
      <c r="AG1123" s="6" t="s">
        <v>4061</v>
      </c>
      <c r="AH1123" s="6" t="s">
        <v>4062</v>
      </c>
      <c r="AI1123" s="6" t="s">
        <v>4063</v>
      </c>
    </row>
    <row r="1124" spans="1:72" ht="13.5" customHeight="1">
      <c r="A1124" s="8" t="str">
        <f>HYPERLINK("http://kyu.snu.ac.kr/sdhj/index.jsp?type=hj/GK14653_00IM0001_077b.jpg","1747_수현내면_077b")</f>
        <v>1747_수현내면_077b</v>
      </c>
      <c r="B1124" s="5">
        <v>1747</v>
      </c>
      <c r="C1124" s="5" t="s">
        <v>5937</v>
      </c>
      <c r="D1124" s="5" t="s">
        <v>5938</v>
      </c>
      <c r="E1124" s="5">
        <v>1125</v>
      </c>
      <c r="F1124" s="6">
        <v>2</v>
      </c>
      <c r="G1124" s="6" t="s">
        <v>3988</v>
      </c>
      <c r="H1124" s="6" t="s">
        <v>3989</v>
      </c>
      <c r="I1124" s="6">
        <v>1</v>
      </c>
      <c r="L1124" s="6">
        <v>3</v>
      </c>
      <c r="M1124" s="5" t="s">
        <v>4038</v>
      </c>
      <c r="N1124" s="5" t="s">
        <v>4039</v>
      </c>
      <c r="T1124" s="6" t="s">
        <v>6928</v>
      </c>
      <c r="U1124" s="6" t="s">
        <v>137</v>
      </c>
      <c r="V1124" s="6" t="s">
        <v>138</v>
      </c>
      <c r="Y1124" s="6" t="s">
        <v>868</v>
      </c>
      <c r="Z1124" s="6" t="s">
        <v>869</v>
      </c>
      <c r="AC1124" s="6">
        <v>24</v>
      </c>
      <c r="AD1124" s="6" t="s">
        <v>543</v>
      </c>
      <c r="AE1124" s="6" t="s">
        <v>544</v>
      </c>
      <c r="AG1124" s="6" t="s">
        <v>6929</v>
      </c>
    </row>
    <row r="1125" spans="1:72" ht="13.5" customHeight="1">
      <c r="A1125" s="8" t="str">
        <f>HYPERLINK("http://kyu.snu.ac.kr/sdhj/index.jsp?type=hj/GK14653_00IM0001_077b.jpg","1747_수현내면_077b")</f>
        <v>1747_수현내면_077b</v>
      </c>
      <c r="B1125" s="5">
        <v>1747</v>
      </c>
      <c r="C1125" s="5" t="s">
        <v>5937</v>
      </c>
      <c r="D1125" s="5" t="s">
        <v>5938</v>
      </c>
      <c r="E1125" s="5">
        <v>1126</v>
      </c>
      <c r="F1125" s="6">
        <v>2</v>
      </c>
      <c r="G1125" s="6" t="s">
        <v>3988</v>
      </c>
      <c r="H1125" s="6" t="s">
        <v>3989</v>
      </c>
      <c r="I1125" s="6">
        <v>1</v>
      </c>
      <c r="L1125" s="6">
        <v>3</v>
      </c>
      <c r="M1125" s="5" t="s">
        <v>4038</v>
      </c>
      <c r="N1125" s="5" t="s">
        <v>4039</v>
      </c>
      <c r="T1125" s="6" t="s">
        <v>6928</v>
      </c>
      <c r="U1125" s="6" t="s">
        <v>137</v>
      </c>
      <c r="V1125" s="6" t="s">
        <v>138</v>
      </c>
      <c r="Y1125" s="6" t="s">
        <v>4064</v>
      </c>
      <c r="Z1125" s="6" t="s">
        <v>4065</v>
      </c>
      <c r="AC1125" s="6">
        <v>20</v>
      </c>
      <c r="AD1125" s="6" t="s">
        <v>1198</v>
      </c>
      <c r="AE1125" s="6" t="s">
        <v>1199</v>
      </c>
      <c r="AF1125" s="6" t="s">
        <v>6930</v>
      </c>
      <c r="AG1125" s="6" t="s">
        <v>6931</v>
      </c>
    </row>
    <row r="1126" spans="1:72" ht="13.5" customHeight="1">
      <c r="A1126" s="8" t="str">
        <f>HYPERLINK("http://kyu.snu.ac.kr/sdhj/index.jsp?type=hj/GK14653_00IM0001_077b.jpg","1747_수현내면_077b")</f>
        <v>1747_수현내면_077b</v>
      </c>
      <c r="B1126" s="5">
        <v>1747</v>
      </c>
      <c r="C1126" s="5" t="s">
        <v>5937</v>
      </c>
      <c r="D1126" s="5" t="s">
        <v>5938</v>
      </c>
      <c r="E1126" s="5">
        <v>1127</v>
      </c>
      <c r="F1126" s="6">
        <v>2</v>
      </c>
      <c r="G1126" s="6" t="s">
        <v>3988</v>
      </c>
      <c r="H1126" s="6" t="s">
        <v>3989</v>
      </c>
      <c r="I1126" s="6">
        <v>1</v>
      </c>
      <c r="L1126" s="6">
        <v>4</v>
      </c>
      <c r="M1126" s="5" t="s">
        <v>4066</v>
      </c>
      <c r="N1126" s="5" t="s">
        <v>4067</v>
      </c>
      <c r="T1126" s="6" t="s">
        <v>6932</v>
      </c>
      <c r="U1126" s="6" t="s">
        <v>73</v>
      </c>
      <c r="V1126" s="6" t="s">
        <v>74</v>
      </c>
      <c r="W1126" s="6" t="s">
        <v>677</v>
      </c>
      <c r="X1126" s="6" t="s">
        <v>6933</v>
      </c>
      <c r="Y1126" s="6" t="s">
        <v>4068</v>
      </c>
      <c r="Z1126" s="6" t="s">
        <v>4069</v>
      </c>
      <c r="AC1126" s="6">
        <v>47</v>
      </c>
      <c r="AD1126" s="6" t="s">
        <v>682</v>
      </c>
      <c r="AE1126" s="6" t="s">
        <v>683</v>
      </c>
      <c r="AJ1126" s="6" t="s">
        <v>33</v>
      </c>
      <c r="AK1126" s="6" t="s">
        <v>34</v>
      </c>
      <c r="AL1126" s="6" t="s">
        <v>616</v>
      </c>
      <c r="AM1126" s="6" t="s">
        <v>617</v>
      </c>
      <c r="AT1126" s="6" t="s">
        <v>273</v>
      </c>
      <c r="AU1126" s="6" t="s">
        <v>6934</v>
      </c>
      <c r="AV1126" s="6" t="s">
        <v>4023</v>
      </c>
      <c r="AW1126" s="6" t="s">
        <v>4024</v>
      </c>
      <c r="BG1126" s="6" t="s">
        <v>93</v>
      </c>
      <c r="BH1126" s="6" t="s">
        <v>94</v>
      </c>
      <c r="BI1126" s="6" t="s">
        <v>1996</v>
      </c>
      <c r="BJ1126" s="6" t="s">
        <v>1997</v>
      </c>
      <c r="BK1126" s="6" t="s">
        <v>93</v>
      </c>
      <c r="BL1126" s="6" t="s">
        <v>94</v>
      </c>
      <c r="BM1126" s="6" t="s">
        <v>1998</v>
      </c>
      <c r="BN1126" s="6" t="s">
        <v>1999</v>
      </c>
      <c r="BO1126" s="6" t="s">
        <v>4070</v>
      </c>
      <c r="BP1126" s="6" t="s">
        <v>4071</v>
      </c>
      <c r="BQ1126" s="6" t="s">
        <v>4072</v>
      </c>
      <c r="BR1126" s="6" t="s">
        <v>6935</v>
      </c>
      <c r="BS1126" s="6" t="s">
        <v>1141</v>
      </c>
      <c r="BT1126" s="6" t="s">
        <v>1142</v>
      </c>
    </row>
    <row r="1127" spans="1:72" ht="13.5" customHeight="1">
      <c r="A1127" s="8" t="str">
        <f>HYPERLINK("http://kyu.snu.ac.kr/sdhj/index.jsp?type=hj/GK14653_00IM0001_077b.jpg","1747_수현내면_077b")</f>
        <v>1747_수현내면_077b</v>
      </c>
      <c r="B1127" s="5">
        <v>1747</v>
      </c>
      <c r="C1127" s="5" t="s">
        <v>6936</v>
      </c>
      <c r="D1127" s="5" t="s">
        <v>6937</v>
      </c>
      <c r="E1127" s="5">
        <v>1128</v>
      </c>
      <c r="F1127" s="6">
        <v>2</v>
      </c>
      <c r="G1127" s="6" t="s">
        <v>3988</v>
      </c>
      <c r="H1127" s="6" t="s">
        <v>3989</v>
      </c>
      <c r="I1127" s="6">
        <v>1</v>
      </c>
      <c r="L1127" s="6">
        <v>4</v>
      </c>
      <c r="M1127" s="5" t="s">
        <v>4066</v>
      </c>
      <c r="N1127" s="5" t="s">
        <v>4067</v>
      </c>
      <c r="S1127" s="6" t="s">
        <v>101</v>
      </c>
      <c r="T1127" s="6" t="s">
        <v>102</v>
      </c>
      <c r="W1127" s="6" t="s">
        <v>2813</v>
      </c>
      <c r="X1127" s="6" t="s">
        <v>932</v>
      </c>
      <c r="Y1127" s="6" t="s">
        <v>105</v>
      </c>
      <c r="Z1127" s="6" t="s">
        <v>106</v>
      </c>
      <c r="AC1127" s="6">
        <v>46</v>
      </c>
      <c r="AD1127" s="6" t="s">
        <v>525</v>
      </c>
      <c r="AE1127" s="6" t="s">
        <v>526</v>
      </c>
      <c r="AJ1127" s="6" t="s">
        <v>109</v>
      </c>
      <c r="AK1127" s="6" t="s">
        <v>110</v>
      </c>
      <c r="AL1127" s="6" t="s">
        <v>162</v>
      </c>
      <c r="AM1127" s="6" t="s">
        <v>6938</v>
      </c>
      <c r="AT1127" s="6" t="s">
        <v>93</v>
      </c>
      <c r="AU1127" s="6" t="s">
        <v>94</v>
      </c>
      <c r="AV1127" s="6" t="s">
        <v>2818</v>
      </c>
      <c r="AW1127" s="6" t="s">
        <v>2819</v>
      </c>
      <c r="BG1127" s="6" t="s">
        <v>273</v>
      </c>
      <c r="BH1127" s="6" t="s">
        <v>6934</v>
      </c>
      <c r="BI1127" s="6" t="s">
        <v>4073</v>
      </c>
      <c r="BJ1127" s="6" t="s">
        <v>4074</v>
      </c>
      <c r="BK1127" s="6" t="s">
        <v>4075</v>
      </c>
      <c r="BL1127" s="6" t="s">
        <v>4076</v>
      </c>
      <c r="BM1127" s="6" t="s">
        <v>4077</v>
      </c>
      <c r="BN1127" s="6" t="s">
        <v>2697</v>
      </c>
      <c r="BO1127" s="6" t="s">
        <v>93</v>
      </c>
      <c r="BP1127" s="6" t="s">
        <v>94</v>
      </c>
      <c r="BQ1127" s="6" t="s">
        <v>4078</v>
      </c>
      <c r="BR1127" s="6" t="s">
        <v>4079</v>
      </c>
      <c r="BS1127" s="6" t="s">
        <v>1403</v>
      </c>
      <c r="BT1127" s="6" t="s">
        <v>1404</v>
      </c>
    </row>
    <row r="1128" spans="1:72" ht="13.5" customHeight="1">
      <c r="A1128" s="8" t="str">
        <f>HYPERLINK("http://kyu.snu.ac.kr/sdhj/index.jsp?type=hj/GK14653_00IM0001_077b.jpg","1747_수현내면_077b")</f>
        <v>1747_수현내면_077b</v>
      </c>
      <c r="B1128" s="5">
        <v>1747</v>
      </c>
      <c r="C1128" s="5" t="s">
        <v>6939</v>
      </c>
      <c r="D1128" s="5" t="s">
        <v>6940</v>
      </c>
      <c r="E1128" s="5">
        <v>1129</v>
      </c>
      <c r="F1128" s="6">
        <v>2</v>
      </c>
      <c r="G1128" s="6" t="s">
        <v>3988</v>
      </c>
      <c r="H1128" s="6" t="s">
        <v>3989</v>
      </c>
      <c r="I1128" s="6">
        <v>1</v>
      </c>
      <c r="L1128" s="6">
        <v>4</v>
      </c>
      <c r="M1128" s="5" t="s">
        <v>4066</v>
      </c>
      <c r="N1128" s="5" t="s">
        <v>4067</v>
      </c>
      <c r="S1128" s="6" t="s">
        <v>248</v>
      </c>
      <c r="T1128" s="6" t="s">
        <v>249</v>
      </c>
      <c r="Y1128" s="6" t="s">
        <v>4080</v>
      </c>
      <c r="Z1128" s="6" t="s">
        <v>4081</v>
      </c>
      <c r="AC1128" s="6">
        <v>13</v>
      </c>
      <c r="AD1128" s="6" t="s">
        <v>202</v>
      </c>
      <c r="AE1128" s="6" t="s">
        <v>203</v>
      </c>
    </row>
    <row r="1129" spans="1:72" ht="13.5" customHeight="1">
      <c r="A1129" s="8" t="str">
        <f>HYPERLINK("http://kyu.snu.ac.kr/sdhj/index.jsp?type=hj/GK14653_00IM0001_077b.jpg","1747_수현내면_077b")</f>
        <v>1747_수현내면_077b</v>
      </c>
      <c r="B1129" s="5">
        <v>1747</v>
      </c>
      <c r="C1129" s="5" t="s">
        <v>6939</v>
      </c>
      <c r="D1129" s="5" t="s">
        <v>6940</v>
      </c>
      <c r="E1129" s="5">
        <v>1130</v>
      </c>
      <c r="F1129" s="6">
        <v>2</v>
      </c>
      <c r="G1129" s="6" t="s">
        <v>3988</v>
      </c>
      <c r="H1129" s="6" t="s">
        <v>3989</v>
      </c>
      <c r="I1129" s="6">
        <v>1</v>
      </c>
      <c r="L1129" s="6">
        <v>4</v>
      </c>
      <c r="M1129" s="5" t="s">
        <v>4066</v>
      </c>
      <c r="N1129" s="5" t="s">
        <v>4067</v>
      </c>
      <c r="S1129" s="6" t="s">
        <v>244</v>
      </c>
      <c r="T1129" s="6" t="s">
        <v>245</v>
      </c>
      <c r="AC1129" s="6">
        <v>10</v>
      </c>
      <c r="AD1129" s="6" t="s">
        <v>206</v>
      </c>
      <c r="AE1129" s="6" t="s">
        <v>207</v>
      </c>
    </row>
    <row r="1130" spans="1:72" ht="13.5" customHeight="1">
      <c r="A1130" s="8" t="str">
        <f>HYPERLINK("http://kyu.snu.ac.kr/sdhj/index.jsp?type=hj/GK14653_00IM0001_077b.jpg","1747_수현내면_077b")</f>
        <v>1747_수현내면_077b</v>
      </c>
      <c r="B1130" s="5">
        <v>1747</v>
      </c>
      <c r="C1130" s="5" t="s">
        <v>6939</v>
      </c>
      <c r="D1130" s="5" t="s">
        <v>6940</v>
      </c>
      <c r="E1130" s="5">
        <v>1131</v>
      </c>
      <c r="F1130" s="6">
        <v>2</v>
      </c>
      <c r="G1130" s="6" t="s">
        <v>3988</v>
      </c>
      <c r="H1130" s="6" t="s">
        <v>3989</v>
      </c>
      <c r="I1130" s="6">
        <v>1</v>
      </c>
      <c r="L1130" s="6">
        <v>4</v>
      </c>
      <c r="M1130" s="5" t="s">
        <v>4066</v>
      </c>
      <c r="N1130" s="5" t="s">
        <v>4067</v>
      </c>
      <c r="S1130" s="6" t="s">
        <v>248</v>
      </c>
      <c r="T1130" s="6" t="s">
        <v>249</v>
      </c>
      <c r="Y1130" s="6" t="s">
        <v>3148</v>
      </c>
      <c r="Z1130" s="6" t="s">
        <v>3149</v>
      </c>
      <c r="AC1130" s="6">
        <v>7</v>
      </c>
      <c r="AD1130" s="6" t="s">
        <v>210</v>
      </c>
      <c r="AE1130" s="6" t="s">
        <v>211</v>
      </c>
    </row>
    <row r="1131" spans="1:72" ht="13.5" customHeight="1">
      <c r="A1131" s="8" t="str">
        <f>HYPERLINK("http://kyu.snu.ac.kr/sdhj/index.jsp?type=hj/GK14653_00IM0001_077b.jpg","1747_수현내면_077b")</f>
        <v>1747_수현내면_077b</v>
      </c>
      <c r="B1131" s="5">
        <v>1747</v>
      </c>
      <c r="C1131" s="5" t="s">
        <v>6939</v>
      </c>
      <c r="D1131" s="5" t="s">
        <v>6940</v>
      </c>
      <c r="E1131" s="5">
        <v>1132</v>
      </c>
      <c r="F1131" s="6">
        <v>2</v>
      </c>
      <c r="G1131" s="6" t="s">
        <v>3988</v>
      </c>
      <c r="H1131" s="6" t="s">
        <v>3989</v>
      </c>
      <c r="I1131" s="6">
        <v>1</v>
      </c>
      <c r="L1131" s="6">
        <v>4</v>
      </c>
      <c r="M1131" s="5" t="s">
        <v>4066</v>
      </c>
      <c r="N1131" s="5" t="s">
        <v>4067</v>
      </c>
      <c r="S1131" s="6" t="s">
        <v>244</v>
      </c>
      <c r="T1131" s="6" t="s">
        <v>245</v>
      </c>
      <c r="AC1131" s="6">
        <v>4</v>
      </c>
      <c r="AD1131" s="6" t="s">
        <v>391</v>
      </c>
      <c r="AE1131" s="6" t="s">
        <v>392</v>
      </c>
    </row>
    <row r="1132" spans="1:72" ht="13.5" customHeight="1">
      <c r="A1132" s="8" t="str">
        <f>HYPERLINK("http://kyu.snu.ac.kr/sdhj/index.jsp?type=hj/GK14653_00IM0001_077b.jpg","1747_수현내면_077b")</f>
        <v>1747_수현내면_077b</v>
      </c>
      <c r="B1132" s="5">
        <v>1747</v>
      </c>
      <c r="C1132" s="5" t="s">
        <v>6939</v>
      </c>
      <c r="D1132" s="5" t="s">
        <v>6940</v>
      </c>
      <c r="E1132" s="5">
        <v>1133</v>
      </c>
      <c r="F1132" s="6">
        <v>2</v>
      </c>
      <c r="G1132" s="6" t="s">
        <v>3988</v>
      </c>
      <c r="H1132" s="6" t="s">
        <v>3989</v>
      </c>
      <c r="I1132" s="6">
        <v>1</v>
      </c>
      <c r="L1132" s="6">
        <v>4</v>
      </c>
      <c r="M1132" s="5" t="s">
        <v>4066</v>
      </c>
      <c r="N1132" s="5" t="s">
        <v>4067</v>
      </c>
      <c r="T1132" s="6" t="s">
        <v>6941</v>
      </c>
      <c r="U1132" s="6" t="s">
        <v>137</v>
      </c>
      <c r="V1132" s="6" t="s">
        <v>138</v>
      </c>
      <c r="Y1132" s="6" t="s">
        <v>1313</v>
      </c>
      <c r="Z1132" s="6" t="s">
        <v>891</v>
      </c>
      <c r="AC1132" s="6">
        <v>75</v>
      </c>
      <c r="AD1132" s="6" t="s">
        <v>176</v>
      </c>
      <c r="AE1132" s="6" t="s">
        <v>177</v>
      </c>
      <c r="AG1132" s="6" t="s">
        <v>6942</v>
      </c>
    </row>
    <row r="1133" spans="1:72" ht="13.5" customHeight="1">
      <c r="A1133" s="8" t="str">
        <f>HYPERLINK("http://kyu.snu.ac.kr/sdhj/index.jsp?type=hj/GK14653_00IM0001_077b.jpg","1747_수현내면_077b")</f>
        <v>1747_수현내면_077b</v>
      </c>
      <c r="B1133" s="5">
        <v>1747</v>
      </c>
      <c r="C1133" s="5" t="s">
        <v>6939</v>
      </c>
      <c r="D1133" s="5" t="s">
        <v>6940</v>
      </c>
      <c r="E1133" s="5">
        <v>1134</v>
      </c>
      <c r="F1133" s="6">
        <v>2</v>
      </c>
      <c r="G1133" s="6" t="s">
        <v>3988</v>
      </c>
      <c r="H1133" s="6" t="s">
        <v>3989</v>
      </c>
      <c r="I1133" s="6">
        <v>1</v>
      </c>
      <c r="L1133" s="6">
        <v>4</v>
      </c>
      <c r="M1133" s="5" t="s">
        <v>4066</v>
      </c>
      <c r="N1133" s="5" t="s">
        <v>4067</v>
      </c>
      <c r="T1133" s="6" t="s">
        <v>6941</v>
      </c>
      <c r="U1133" s="6" t="s">
        <v>137</v>
      </c>
      <c r="V1133" s="6" t="s">
        <v>138</v>
      </c>
      <c r="Y1133" s="6" t="s">
        <v>4082</v>
      </c>
      <c r="Z1133" s="6" t="s">
        <v>4083</v>
      </c>
      <c r="AC1133" s="6">
        <v>39</v>
      </c>
      <c r="AD1133" s="6" t="s">
        <v>431</v>
      </c>
      <c r="AE1133" s="6" t="s">
        <v>432</v>
      </c>
      <c r="AG1133" s="6" t="s">
        <v>6942</v>
      </c>
      <c r="BB1133" s="6" t="s">
        <v>190</v>
      </c>
      <c r="BC1133" s="6" t="s">
        <v>191</v>
      </c>
      <c r="BF1133" s="6" t="s">
        <v>6943</v>
      </c>
    </row>
    <row r="1134" spans="1:72" ht="13.5" customHeight="1">
      <c r="A1134" s="8" t="str">
        <f>HYPERLINK("http://kyu.snu.ac.kr/sdhj/index.jsp?type=hj/GK14653_00IM0001_077b.jpg","1747_수현내면_077b")</f>
        <v>1747_수현내면_077b</v>
      </c>
      <c r="B1134" s="5">
        <v>1747</v>
      </c>
      <c r="C1134" s="5" t="s">
        <v>6939</v>
      </c>
      <c r="D1134" s="5" t="s">
        <v>6940</v>
      </c>
      <c r="E1134" s="5">
        <v>1135</v>
      </c>
      <c r="F1134" s="6">
        <v>2</v>
      </c>
      <c r="G1134" s="6" t="s">
        <v>3988</v>
      </c>
      <c r="H1134" s="6" t="s">
        <v>3989</v>
      </c>
      <c r="I1134" s="6">
        <v>1</v>
      </c>
      <c r="L1134" s="6">
        <v>4</v>
      </c>
      <c r="M1134" s="5" t="s">
        <v>4066</v>
      </c>
      <c r="N1134" s="5" t="s">
        <v>4067</v>
      </c>
      <c r="T1134" s="6" t="s">
        <v>6941</v>
      </c>
      <c r="U1134" s="6" t="s">
        <v>137</v>
      </c>
      <c r="V1134" s="6" t="s">
        <v>138</v>
      </c>
      <c r="Y1134" s="6" t="s">
        <v>4084</v>
      </c>
      <c r="Z1134" s="6" t="s">
        <v>4085</v>
      </c>
      <c r="AC1134" s="6">
        <v>30</v>
      </c>
      <c r="AD1134" s="6" t="s">
        <v>351</v>
      </c>
      <c r="AE1134" s="6" t="s">
        <v>352</v>
      </c>
      <c r="AG1134" s="6" t="s">
        <v>6942</v>
      </c>
    </row>
    <row r="1135" spans="1:72" ht="13.5" customHeight="1">
      <c r="A1135" s="8" t="str">
        <f>HYPERLINK("http://kyu.snu.ac.kr/sdhj/index.jsp?type=hj/GK14653_00IM0001_077b.jpg","1747_수현내면_077b")</f>
        <v>1747_수현내면_077b</v>
      </c>
      <c r="B1135" s="5">
        <v>1747</v>
      </c>
      <c r="C1135" s="5" t="s">
        <v>6939</v>
      </c>
      <c r="D1135" s="5" t="s">
        <v>6940</v>
      </c>
      <c r="E1135" s="5">
        <v>1136</v>
      </c>
      <c r="F1135" s="6">
        <v>2</v>
      </c>
      <c r="G1135" s="6" t="s">
        <v>3988</v>
      </c>
      <c r="H1135" s="6" t="s">
        <v>3989</v>
      </c>
      <c r="I1135" s="6">
        <v>1</v>
      </c>
      <c r="L1135" s="6">
        <v>4</v>
      </c>
      <c r="M1135" s="5" t="s">
        <v>4066</v>
      </c>
      <c r="N1135" s="5" t="s">
        <v>4067</v>
      </c>
      <c r="T1135" s="6" t="s">
        <v>6941</v>
      </c>
      <c r="U1135" s="6" t="s">
        <v>137</v>
      </c>
      <c r="V1135" s="6" t="s">
        <v>138</v>
      </c>
      <c r="Y1135" s="6" t="s">
        <v>301</v>
      </c>
      <c r="Z1135" s="6" t="s">
        <v>302</v>
      </c>
      <c r="AC1135" s="6">
        <v>30</v>
      </c>
      <c r="AD1135" s="6" t="s">
        <v>351</v>
      </c>
      <c r="AE1135" s="6" t="s">
        <v>352</v>
      </c>
      <c r="AF1135" s="6" t="s">
        <v>6944</v>
      </c>
      <c r="AG1135" s="6" t="s">
        <v>6945</v>
      </c>
    </row>
    <row r="1136" spans="1:72" ht="13.5" customHeight="1">
      <c r="A1136" s="8" t="str">
        <f>HYPERLINK("http://kyu.snu.ac.kr/sdhj/index.jsp?type=hj/GK14653_00IM0001_077b.jpg","1747_수현내면_077b")</f>
        <v>1747_수현내면_077b</v>
      </c>
      <c r="B1136" s="5">
        <v>1747</v>
      </c>
      <c r="C1136" s="5" t="s">
        <v>6939</v>
      </c>
      <c r="D1136" s="5" t="s">
        <v>6940</v>
      </c>
      <c r="E1136" s="5">
        <v>1137</v>
      </c>
      <c r="F1136" s="6">
        <v>2</v>
      </c>
      <c r="G1136" s="6" t="s">
        <v>3988</v>
      </c>
      <c r="H1136" s="6" t="s">
        <v>3989</v>
      </c>
      <c r="I1136" s="6">
        <v>1</v>
      </c>
      <c r="L1136" s="6">
        <v>4</v>
      </c>
      <c r="M1136" s="5" t="s">
        <v>4066</v>
      </c>
      <c r="N1136" s="5" t="s">
        <v>4067</v>
      </c>
      <c r="T1136" s="6" t="s">
        <v>6941</v>
      </c>
      <c r="U1136" s="6" t="s">
        <v>383</v>
      </c>
      <c r="V1136" s="6" t="s">
        <v>384</v>
      </c>
      <c r="Y1136" s="6" t="s">
        <v>2472</v>
      </c>
      <c r="Z1136" s="6" t="s">
        <v>6946</v>
      </c>
      <c r="AF1136" s="6" t="s">
        <v>194</v>
      </c>
      <c r="AG1136" s="6" t="s">
        <v>195</v>
      </c>
    </row>
    <row r="1137" spans="1:72" ht="13.5" customHeight="1">
      <c r="A1137" s="8" t="str">
        <f>HYPERLINK("http://kyu.snu.ac.kr/sdhj/index.jsp?type=hj/GK14653_00IM0001_077b.jpg","1747_수현내면_077b")</f>
        <v>1747_수현내면_077b</v>
      </c>
      <c r="B1137" s="5">
        <v>1747</v>
      </c>
      <c r="C1137" s="5" t="s">
        <v>5746</v>
      </c>
      <c r="D1137" s="5" t="s">
        <v>5747</v>
      </c>
      <c r="E1137" s="5">
        <v>1138</v>
      </c>
      <c r="F1137" s="6">
        <v>2</v>
      </c>
      <c r="G1137" s="6" t="s">
        <v>3988</v>
      </c>
      <c r="H1137" s="6" t="s">
        <v>3989</v>
      </c>
      <c r="I1137" s="6">
        <v>1</v>
      </c>
      <c r="L1137" s="6">
        <v>5</v>
      </c>
      <c r="M1137" s="5" t="s">
        <v>4086</v>
      </c>
      <c r="N1137" s="5" t="s">
        <v>4087</v>
      </c>
      <c r="T1137" s="6" t="s">
        <v>6947</v>
      </c>
      <c r="U1137" s="6" t="s">
        <v>2904</v>
      </c>
      <c r="V1137" s="6" t="s">
        <v>2905</v>
      </c>
      <c r="W1137" s="6" t="s">
        <v>163</v>
      </c>
      <c r="X1137" s="6" t="s">
        <v>6948</v>
      </c>
      <c r="Y1137" s="6" t="s">
        <v>4088</v>
      </c>
      <c r="Z1137" s="6" t="s">
        <v>4089</v>
      </c>
      <c r="AC1137" s="6">
        <v>57</v>
      </c>
      <c r="AD1137" s="6" t="s">
        <v>2418</v>
      </c>
      <c r="AE1137" s="6" t="s">
        <v>2419</v>
      </c>
      <c r="AJ1137" s="6" t="s">
        <v>33</v>
      </c>
      <c r="AK1137" s="6" t="s">
        <v>34</v>
      </c>
      <c r="AL1137" s="6" t="s">
        <v>164</v>
      </c>
      <c r="AM1137" s="6" t="s">
        <v>6949</v>
      </c>
      <c r="AT1137" s="6" t="s">
        <v>589</v>
      </c>
      <c r="AU1137" s="6" t="s">
        <v>590</v>
      </c>
      <c r="AV1137" s="6" t="s">
        <v>4090</v>
      </c>
      <c r="AW1137" s="6" t="s">
        <v>4091</v>
      </c>
      <c r="BG1137" s="6" t="s">
        <v>4092</v>
      </c>
      <c r="BH1137" s="6" t="s">
        <v>6950</v>
      </c>
      <c r="BI1137" s="6" t="s">
        <v>4093</v>
      </c>
      <c r="BJ1137" s="6" t="s">
        <v>4094</v>
      </c>
      <c r="BK1137" s="6" t="s">
        <v>589</v>
      </c>
      <c r="BL1137" s="6" t="s">
        <v>590</v>
      </c>
      <c r="BM1137" s="6" t="s">
        <v>4095</v>
      </c>
      <c r="BN1137" s="6" t="s">
        <v>4096</v>
      </c>
      <c r="BO1137" s="6" t="s">
        <v>589</v>
      </c>
      <c r="BP1137" s="6" t="s">
        <v>590</v>
      </c>
      <c r="BQ1137" s="6" t="s">
        <v>4097</v>
      </c>
      <c r="BR1137" s="6" t="s">
        <v>4098</v>
      </c>
      <c r="BS1137" s="6" t="s">
        <v>276</v>
      </c>
      <c r="BT1137" s="6" t="s">
        <v>277</v>
      </c>
    </row>
    <row r="1138" spans="1:72" ht="13.5" customHeight="1">
      <c r="A1138" s="8" t="str">
        <f>HYPERLINK("http://kyu.snu.ac.kr/sdhj/index.jsp?type=hj/GK14653_00IM0001_077b.jpg","1747_수현내면_077b")</f>
        <v>1747_수현내면_077b</v>
      </c>
      <c r="B1138" s="5">
        <v>1747</v>
      </c>
      <c r="C1138" s="5" t="s">
        <v>6142</v>
      </c>
      <c r="D1138" s="5" t="s">
        <v>6143</v>
      </c>
      <c r="E1138" s="5">
        <v>1139</v>
      </c>
      <c r="F1138" s="6">
        <v>2</v>
      </c>
      <c r="G1138" s="6" t="s">
        <v>3988</v>
      </c>
      <c r="H1138" s="6" t="s">
        <v>3989</v>
      </c>
      <c r="I1138" s="6">
        <v>1</v>
      </c>
      <c r="L1138" s="6">
        <v>5</v>
      </c>
      <c r="M1138" s="5" t="s">
        <v>4086</v>
      </c>
      <c r="N1138" s="5" t="s">
        <v>4087</v>
      </c>
      <c r="S1138" s="6" t="s">
        <v>101</v>
      </c>
      <c r="T1138" s="6" t="s">
        <v>102</v>
      </c>
      <c r="W1138" s="6" t="s">
        <v>1788</v>
      </c>
      <c r="X1138" s="6" t="s">
        <v>1789</v>
      </c>
      <c r="Y1138" s="6" t="s">
        <v>349</v>
      </c>
      <c r="Z1138" s="6" t="s">
        <v>350</v>
      </c>
      <c r="AC1138" s="6">
        <v>45</v>
      </c>
      <c r="AD1138" s="6" t="s">
        <v>866</v>
      </c>
      <c r="AE1138" s="6" t="s">
        <v>867</v>
      </c>
      <c r="AJ1138" s="6" t="s">
        <v>33</v>
      </c>
      <c r="AK1138" s="6" t="s">
        <v>34</v>
      </c>
      <c r="AL1138" s="6" t="s">
        <v>1909</v>
      </c>
      <c r="AM1138" s="6" t="s">
        <v>1910</v>
      </c>
      <c r="AT1138" s="6" t="s">
        <v>589</v>
      </c>
      <c r="AU1138" s="6" t="s">
        <v>590</v>
      </c>
      <c r="AV1138" s="6" t="s">
        <v>4099</v>
      </c>
      <c r="AW1138" s="6" t="s">
        <v>3809</v>
      </c>
      <c r="BG1138" s="6" t="s">
        <v>589</v>
      </c>
      <c r="BH1138" s="6" t="s">
        <v>590</v>
      </c>
      <c r="BI1138" s="6" t="s">
        <v>2970</v>
      </c>
      <c r="BJ1138" s="6" t="s">
        <v>2971</v>
      </c>
      <c r="BK1138" s="6" t="s">
        <v>589</v>
      </c>
      <c r="BL1138" s="6" t="s">
        <v>590</v>
      </c>
      <c r="BM1138" s="6" t="s">
        <v>4100</v>
      </c>
      <c r="BN1138" s="6" t="s">
        <v>4101</v>
      </c>
      <c r="BO1138" s="6" t="s">
        <v>589</v>
      </c>
      <c r="BP1138" s="6" t="s">
        <v>590</v>
      </c>
      <c r="BQ1138" s="6" t="s">
        <v>4102</v>
      </c>
      <c r="BR1138" s="6" t="s">
        <v>4103</v>
      </c>
      <c r="BS1138" s="6" t="s">
        <v>164</v>
      </c>
      <c r="BT1138" s="6" t="s">
        <v>6951</v>
      </c>
    </row>
    <row r="1139" spans="1:72" ht="13.5" customHeight="1">
      <c r="A1139" s="8" t="str">
        <f>HYPERLINK("http://kyu.snu.ac.kr/sdhj/index.jsp?type=hj/GK14653_00IM0001_077b.jpg","1747_수현내면_077b")</f>
        <v>1747_수현내면_077b</v>
      </c>
      <c r="B1139" s="5">
        <v>1747</v>
      </c>
      <c r="C1139" s="5" t="s">
        <v>6952</v>
      </c>
      <c r="D1139" s="5" t="s">
        <v>6953</v>
      </c>
      <c r="E1139" s="5">
        <v>1140</v>
      </c>
      <c r="F1139" s="6">
        <v>2</v>
      </c>
      <c r="G1139" s="6" t="s">
        <v>3988</v>
      </c>
      <c r="H1139" s="6" t="s">
        <v>3989</v>
      </c>
      <c r="I1139" s="6">
        <v>1</v>
      </c>
      <c r="L1139" s="6">
        <v>5</v>
      </c>
      <c r="M1139" s="5" t="s">
        <v>4086</v>
      </c>
      <c r="N1139" s="5" t="s">
        <v>4087</v>
      </c>
      <c r="S1139" s="6" t="s">
        <v>244</v>
      </c>
      <c r="T1139" s="6" t="s">
        <v>245</v>
      </c>
      <c r="Y1139" s="6" t="s">
        <v>349</v>
      </c>
      <c r="Z1139" s="6" t="s">
        <v>350</v>
      </c>
      <c r="AC1139" s="6">
        <v>16</v>
      </c>
      <c r="AD1139" s="6" t="s">
        <v>435</v>
      </c>
      <c r="AE1139" s="6" t="s">
        <v>436</v>
      </c>
    </row>
    <row r="1140" spans="1:72" ht="13.5" customHeight="1">
      <c r="A1140" s="8" t="str">
        <f>HYPERLINK("http://kyu.snu.ac.kr/sdhj/index.jsp?type=hj/GK14653_00IM0001_077b.jpg","1747_수현내면_077b")</f>
        <v>1747_수현내면_077b</v>
      </c>
      <c r="B1140" s="5">
        <v>1747</v>
      </c>
      <c r="C1140" s="5" t="s">
        <v>6954</v>
      </c>
      <c r="D1140" s="5" t="s">
        <v>6955</v>
      </c>
      <c r="E1140" s="5">
        <v>1141</v>
      </c>
      <c r="F1140" s="6">
        <v>2</v>
      </c>
      <c r="G1140" s="6" t="s">
        <v>3988</v>
      </c>
      <c r="H1140" s="6" t="s">
        <v>3989</v>
      </c>
      <c r="I1140" s="6">
        <v>1</v>
      </c>
      <c r="L1140" s="6">
        <v>5</v>
      </c>
      <c r="M1140" s="5" t="s">
        <v>4086</v>
      </c>
      <c r="N1140" s="5" t="s">
        <v>4087</v>
      </c>
      <c r="S1140" s="6" t="s">
        <v>248</v>
      </c>
      <c r="T1140" s="6" t="s">
        <v>249</v>
      </c>
      <c r="U1140" s="6" t="s">
        <v>4104</v>
      </c>
      <c r="V1140" s="6" t="s">
        <v>4105</v>
      </c>
      <c r="Y1140" s="6" t="s">
        <v>4106</v>
      </c>
      <c r="Z1140" s="6" t="s">
        <v>2558</v>
      </c>
      <c r="AC1140" s="6">
        <v>14</v>
      </c>
      <c r="AD1140" s="6" t="s">
        <v>397</v>
      </c>
      <c r="AE1140" s="6" t="s">
        <v>398</v>
      </c>
    </row>
    <row r="1141" spans="1:72" ht="13.5" customHeight="1">
      <c r="A1141" s="8" t="str">
        <f>HYPERLINK("http://kyu.snu.ac.kr/sdhj/index.jsp?type=hj/GK14653_00IM0001_077b.jpg","1747_수현내면_077b")</f>
        <v>1747_수현내면_077b</v>
      </c>
      <c r="B1141" s="5">
        <v>1747</v>
      </c>
      <c r="C1141" s="5" t="s">
        <v>6954</v>
      </c>
      <c r="D1141" s="5" t="s">
        <v>6955</v>
      </c>
      <c r="E1141" s="5">
        <v>1142</v>
      </c>
      <c r="F1141" s="6">
        <v>2</v>
      </c>
      <c r="G1141" s="6" t="s">
        <v>3988</v>
      </c>
      <c r="H1141" s="6" t="s">
        <v>3989</v>
      </c>
      <c r="I1141" s="6">
        <v>1</v>
      </c>
      <c r="L1141" s="6">
        <v>5</v>
      </c>
      <c r="M1141" s="5" t="s">
        <v>4086</v>
      </c>
      <c r="N1141" s="5" t="s">
        <v>4087</v>
      </c>
      <c r="S1141" s="6" t="s">
        <v>244</v>
      </c>
      <c r="T1141" s="6" t="s">
        <v>245</v>
      </c>
      <c r="Y1141" s="6" t="s">
        <v>349</v>
      </c>
      <c r="Z1141" s="6" t="s">
        <v>350</v>
      </c>
      <c r="AC1141" s="6">
        <v>10</v>
      </c>
      <c r="AD1141" s="6" t="s">
        <v>206</v>
      </c>
      <c r="AE1141" s="6" t="s">
        <v>207</v>
      </c>
    </row>
    <row r="1142" spans="1:72" ht="13.5" customHeight="1">
      <c r="A1142" s="8" t="str">
        <f>HYPERLINK("http://kyu.snu.ac.kr/sdhj/index.jsp?type=hj/GK14653_00IM0001_077b.jpg","1747_수현내면_077b")</f>
        <v>1747_수현내면_077b</v>
      </c>
      <c r="B1142" s="5">
        <v>1747</v>
      </c>
      <c r="C1142" s="5" t="s">
        <v>6954</v>
      </c>
      <c r="D1142" s="5" t="s">
        <v>6955</v>
      </c>
      <c r="E1142" s="5">
        <v>1143</v>
      </c>
      <c r="F1142" s="6">
        <v>2</v>
      </c>
      <c r="G1142" s="6" t="s">
        <v>3988</v>
      </c>
      <c r="H1142" s="6" t="s">
        <v>3989</v>
      </c>
      <c r="I1142" s="6">
        <v>1</v>
      </c>
      <c r="L1142" s="6">
        <v>5</v>
      </c>
      <c r="M1142" s="5" t="s">
        <v>4086</v>
      </c>
      <c r="N1142" s="5" t="s">
        <v>4087</v>
      </c>
      <c r="S1142" s="6" t="s">
        <v>244</v>
      </c>
      <c r="T1142" s="6" t="s">
        <v>245</v>
      </c>
      <c r="Y1142" s="6" t="s">
        <v>349</v>
      </c>
      <c r="Z1142" s="6" t="s">
        <v>350</v>
      </c>
      <c r="AC1142" s="6">
        <v>5</v>
      </c>
      <c r="AD1142" s="6" t="s">
        <v>180</v>
      </c>
      <c r="AE1142" s="6" t="s">
        <v>181</v>
      </c>
    </row>
    <row r="1143" spans="1:72" ht="13.5" customHeight="1">
      <c r="A1143" s="8" t="str">
        <f>HYPERLINK("http://kyu.snu.ac.kr/sdhj/index.jsp?type=hj/GK14653_00IM0001_077b.jpg","1747_수현내면_077b")</f>
        <v>1747_수현내면_077b</v>
      </c>
      <c r="B1143" s="5">
        <v>1747</v>
      </c>
      <c r="C1143" s="5" t="s">
        <v>6954</v>
      </c>
      <c r="D1143" s="5" t="s">
        <v>6955</v>
      </c>
      <c r="E1143" s="5">
        <v>1144</v>
      </c>
      <c r="F1143" s="6">
        <v>2</v>
      </c>
      <c r="G1143" s="6" t="s">
        <v>3988</v>
      </c>
      <c r="H1143" s="6" t="s">
        <v>3989</v>
      </c>
      <c r="I1143" s="6">
        <v>2</v>
      </c>
      <c r="J1143" s="6" t="s">
        <v>4107</v>
      </c>
      <c r="K1143" s="6" t="s">
        <v>6956</v>
      </c>
      <c r="L1143" s="6">
        <v>1</v>
      </c>
      <c r="M1143" s="5" t="s">
        <v>4107</v>
      </c>
      <c r="N1143" s="5" t="s">
        <v>4108</v>
      </c>
      <c r="T1143" s="6" t="s">
        <v>6957</v>
      </c>
      <c r="U1143" s="6" t="s">
        <v>4109</v>
      </c>
      <c r="V1143" s="6" t="s">
        <v>4110</v>
      </c>
      <c r="W1143" s="6" t="s">
        <v>163</v>
      </c>
      <c r="X1143" s="6" t="s">
        <v>6231</v>
      </c>
      <c r="Y1143" s="6" t="s">
        <v>4111</v>
      </c>
      <c r="Z1143" s="6" t="s">
        <v>4112</v>
      </c>
      <c r="AC1143" s="6">
        <v>60</v>
      </c>
      <c r="AD1143" s="6" t="s">
        <v>147</v>
      </c>
      <c r="AE1143" s="6" t="s">
        <v>148</v>
      </c>
      <c r="AJ1143" s="6" t="s">
        <v>33</v>
      </c>
      <c r="AK1143" s="6" t="s">
        <v>34</v>
      </c>
      <c r="AL1143" s="6" t="s">
        <v>164</v>
      </c>
      <c r="AM1143" s="6" t="s">
        <v>6232</v>
      </c>
      <c r="AT1143" s="6" t="s">
        <v>589</v>
      </c>
      <c r="AU1143" s="6" t="s">
        <v>590</v>
      </c>
      <c r="AV1143" s="6" t="s">
        <v>4090</v>
      </c>
      <c r="AW1143" s="6" t="s">
        <v>4091</v>
      </c>
      <c r="BG1143" s="6" t="s">
        <v>4092</v>
      </c>
      <c r="BH1143" s="6" t="s">
        <v>6958</v>
      </c>
      <c r="BI1143" s="6" t="s">
        <v>4093</v>
      </c>
      <c r="BJ1143" s="6" t="s">
        <v>4094</v>
      </c>
      <c r="BK1143" s="6" t="s">
        <v>589</v>
      </c>
      <c r="BL1143" s="6" t="s">
        <v>590</v>
      </c>
      <c r="BM1143" s="6" t="s">
        <v>4095</v>
      </c>
      <c r="BN1143" s="6" t="s">
        <v>4096</v>
      </c>
      <c r="BO1143" s="6" t="s">
        <v>589</v>
      </c>
      <c r="BP1143" s="6" t="s">
        <v>590</v>
      </c>
      <c r="BQ1143" s="6" t="s">
        <v>4113</v>
      </c>
      <c r="BR1143" s="6" t="s">
        <v>4098</v>
      </c>
      <c r="BS1143" s="6" t="s">
        <v>276</v>
      </c>
      <c r="BT1143" s="6" t="s">
        <v>277</v>
      </c>
    </row>
    <row r="1144" spans="1:72" ht="13.5" customHeight="1">
      <c r="A1144" s="8" t="str">
        <f>HYPERLINK("http://kyu.snu.ac.kr/sdhj/index.jsp?type=hj/GK14653_00IM0001_077b.jpg","1747_수현내면_077b")</f>
        <v>1747_수현내면_077b</v>
      </c>
      <c r="B1144" s="5">
        <v>1747</v>
      </c>
      <c r="C1144" s="5" t="s">
        <v>6142</v>
      </c>
      <c r="D1144" s="5" t="s">
        <v>6143</v>
      </c>
      <c r="E1144" s="5">
        <v>1145</v>
      </c>
      <c r="F1144" s="6">
        <v>2</v>
      </c>
      <c r="G1144" s="6" t="s">
        <v>3988</v>
      </c>
      <c r="H1144" s="6" t="s">
        <v>3989</v>
      </c>
      <c r="I1144" s="6">
        <v>2</v>
      </c>
      <c r="L1144" s="6">
        <v>1</v>
      </c>
      <c r="M1144" s="5" t="s">
        <v>4107</v>
      </c>
      <c r="N1144" s="5" t="s">
        <v>4108</v>
      </c>
      <c r="S1144" s="6" t="s">
        <v>101</v>
      </c>
      <c r="T1144" s="6" t="s">
        <v>102</v>
      </c>
      <c r="W1144" s="6" t="s">
        <v>163</v>
      </c>
      <c r="X1144" s="6" t="s">
        <v>6959</v>
      </c>
      <c r="Y1144" s="6" t="s">
        <v>349</v>
      </c>
      <c r="Z1144" s="6" t="s">
        <v>350</v>
      </c>
      <c r="AC1144" s="6">
        <v>41</v>
      </c>
      <c r="AD1144" s="6" t="s">
        <v>327</v>
      </c>
      <c r="AE1144" s="6" t="s">
        <v>328</v>
      </c>
      <c r="AJ1144" s="6" t="s">
        <v>33</v>
      </c>
      <c r="AK1144" s="6" t="s">
        <v>34</v>
      </c>
      <c r="AL1144" s="6" t="s">
        <v>675</v>
      </c>
      <c r="AM1144" s="6" t="s">
        <v>676</v>
      </c>
      <c r="AT1144" s="6" t="s">
        <v>589</v>
      </c>
      <c r="AU1144" s="6" t="s">
        <v>590</v>
      </c>
      <c r="AV1144" s="6" t="s">
        <v>4114</v>
      </c>
      <c r="AW1144" s="6" t="s">
        <v>4115</v>
      </c>
      <c r="BG1144" s="6" t="s">
        <v>1405</v>
      </c>
      <c r="BH1144" s="6" t="s">
        <v>1406</v>
      </c>
      <c r="BI1144" s="6" t="s">
        <v>4116</v>
      </c>
      <c r="BJ1144" s="6" t="s">
        <v>364</v>
      </c>
      <c r="BK1144" s="6" t="s">
        <v>589</v>
      </c>
      <c r="BL1144" s="6" t="s">
        <v>590</v>
      </c>
      <c r="BM1144" s="6" t="s">
        <v>1896</v>
      </c>
      <c r="BN1144" s="6" t="s">
        <v>1897</v>
      </c>
      <c r="BQ1144" s="6" t="s">
        <v>4117</v>
      </c>
      <c r="BR1144" s="6" t="s">
        <v>6960</v>
      </c>
      <c r="BS1144" s="6" t="s">
        <v>675</v>
      </c>
      <c r="BT1144" s="6" t="s">
        <v>676</v>
      </c>
    </row>
    <row r="1145" spans="1:72" ht="13.5" customHeight="1">
      <c r="A1145" s="8" t="str">
        <f>HYPERLINK("http://kyu.snu.ac.kr/sdhj/index.jsp?type=hj/GK14653_00IM0001_077b.jpg","1747_수현내면_077b")</f>
        <v>1747_수현내면_077b</v>
      </c>
      <c r="B1145" s="5">
        <v>1747</v>
      </c>
      <c r="C1145" s="5" t="s">
        <v>6961</v>
      </c>
      <c r="D1145" s="5" t="s">
        <v>6962</v>
      </c>
      <c r="E1145" s="5">
        <v>1146</v>
      </c>
      <c r="F1145" s="6">
        <v>2</v>
      </c>
      <c r="G1145" s="6" t="s">
        <v>3988</v>
      </c>
      <c r="H1145" s="6" t="s">
        <v>3989</v>
      </c>
      <c r="I1145" s="6">
        <v>2</v>
      </c>
      <c r="L1145" s="6">
        <v>1</v>
      </c>
      <c r="M1145" s="5" t="s">
        <v>4107</v>
      </c>
      <c r="N1145" s="5" t="s">
        <v>4108</v>
      </c>
      <c r="S1145" s="6" t="s">
        <v>248</v>
      </c>
      <c r="T1145" s="6" t="s">
        <v>249</v>
      </c>
      <c r="U1145" s="6" t="s">
        <v>1718</v>
      </c>
      <c r="V1145" s="6" t="s">
        <v>1719</v>
      </c>
      <c r="Y1145" s="6" t="s">
        <v>4118</v>
      </c>
      <c r="Z1145" s="6" t="s">
        <v>4119</v>
      </c>
      <c r="AG1145" s="6" t="s">
        <v>6963</v>
      </c>
    </row>
    <row r="1146" spans="1:72" ht="13.5" customHeight="1">
      <c r="A1146" s="8" t="str">
        <f>HYPERLINK("http://kyu.snu.ac.kr/sdhj/index.jsp?type=hj/GK14653_00IM0001_077b.jpg","1747_수현내면_077b")</f>
        <v>1747_수현내면_077b</v>
      </c>
      <c r="B1146" s="5">
        <v>1747</v>
      </c>
      <c r="C1146" s="5" t="s">
        <v>6456</v>
      </c>
      <c r="D1146" s="5" t="s">
        <v>6457</v>
      </c>
      <c r="E1146" s="5">
        <v>1147</v>
      </c>
      <c r="F1146" s="6">
        <v>2</v>
      </c>
      <c r="G1146" s="6" t="s">
        <v>3988</v>
      </c>
      <c r="H1146" s="6" t="s">
        <v>3989</v>
      </c>
      <c r="I1146" s="6">
        <v>2</v>
      </c>
      <c r="L1146" s="6">
        <v>1</v>
      </c>
      <c r="M1146" s="5" t="s">
        <v>4107</v>
      </c>
      <c r="N1146" s="5" t="s">
        <v>4108</v>
      </c>
      <c r="S1146" s="6" t="s">
        <v>347</v>
      </c>
      <c r="T1146" s="6" t="s">
        <v>312</v>
      </c>
      <c r="W1146" s="6" t="s">
        <v>3316</v>
      </c>
      <c r="X1146" s="6" t="s">
        <v>2631</v>
      </c>
      <c r="Y1146" s="6" t="s">
        <v>349</v>
      </c>
      <c r="Z1146" s="6" t="s">
        <v>350</v>
      </c>
      <c r="AF1146" s="6" t="s">
        <v>6964</v>
      </c>
      <c r="AG1146" s="6" t="s">
        <v>6965</v>
      </c>
    </row>
    <row r="1147" spans="1:72" ht="13.5" customHeight="1">
      <c r="A1147" s="8" t="str">
        <f>HYPERLINK("http://kyu.snu.ac.kr/sdhj/index.jsp?type=hj/GK14653_00IM0001_077b.jpg","1747_수현내면_077b")</f>
        <v>1747_수현내면_077b</v>
      </c>
      <c r="B1147" s="5">
        <v>1747</v>
      </c>
      <c r="C1147" s="5" t="s">
        <v>6747</v>
      </c>
      <c r="D1147" s="5" t="s">
        <v>6748</v>
      </c>
      <c r="E1147" s="5">
        <v>1148</v>
      </c>
      <c r="F1147" s="6">
        <v>2</v>
      </c>
      <c r="G1147" s="6" t="s">
        <v>3988</v>
      </c>
      <c r="H1147" s="6" t="s">
        <v>3989</v>
      </c>
      <c r="I1147" s="6">
        <v>2</v>
      </c>
      <c r="L1147" s="6">
        <v>1</v>
      </c>
      <c r="M1147" s="5" t="s">
        <v>4107</v>
      </c>
      <c r="N1147" s="5" t="s">
        <v>4108</v>
      </c>
      <c r="S1147" s="6" t="s">
        <v>248</v>
      </c>
      <c r="T1147" s="6" t="s">
        <v>249</v>
      </c>
      <c r="U1147" s="6" t="s">
        <v>2904</v>
      </c>
      <c r="V1147" s="6" t="s">
        <v>2905</v>
      </c>
      <c r="Y1147" s="6" t="s">
        <v>4120</v>
      </c>
      <c r="Z1147" s="6" t="s">
        <v>4121</v>
      </c>
      <c r="AC1147" s="6">
        <v>32</v>
      </c>
      <c r="AD1147" s="6" t="s">
        <v>107</v>
      </c>
      <c r="AE1147" s="6" t="s">
        <v>108</v>
      </c>
    </row>
    <row r="1148" spans="1:72" ht="13.5" customHeight="1">
      <c r="A1148" s="8" t="str">
        <f>HYPERLINK("http://kyu.snu.ac.kr/sdhj/index.jsp?type=hj/GK14653_00IM0001_077b.jpg","1747_수현내면_077b")</f>
        <v>1747_수현내면_077b</v>
      </c>
      <c r="B1148" s="5">
        <v>1747</v>
      </c>
      <c r="C1148" s="5" t="s">
        <v>6747</v>
      </c>
      <c r="D1148" s="5" t="s">
        <v>6748</v>
      </c>
      <c r="E1148" s="5">
        <v>1149</v>
      </c>
      <c r="F1148" s="6">
        <v>2</v>
      </c>
      <c r="G1148" s="6" t="s">
        <v>3988</v>
      </c>
      <c r="H1148" s="6" t="s">
        <v>3989</v>
      </c>
      <c r="I1148" s="6">
        <v>2</v>
      </c>
      <c r="L1148" s="6">
        <v>1</v>
      </c>
      <c r="M1148" s="5" t="s">
        <v>4107</v>
      </c>
      <c r="N1148" s="5" t="s">
        <v>4108</v>
      </c>
      <c r="S1148" s="6" t="s">
        <v>347</v>
      </c>
      <c r="T1148" s="6" t="s">
        <v>312</v>
      </c>
      <c r="W1148" s="6" t="s">
        <v>103</v>
      </c>
      <c r="X1148" s="6" t="s">
        <v>104</v>
      </c>
      <c r="Y1148" s="6" t="s">
        <v>349</v>
      </c>
      <c r="Z1148" s="6" t="s">
        <v>350</v>
      </c>
      <c r="AC1148" s="6">
        <v>27</v>
      </c>
      <c r="AD1148" s="6" t="s">
        <v>1215</v>
      </c>
      <c r="AE1148" s="6" t="s">
        <v>1216</v>
      </c>
    </row>
    <row r="1149" spans="1:72" ht="13.5" customHeight="1">
      <c r="A1149" s="8" t="str">
        <f>HYPERLINK("http://kyu.snu.ac.kr/sdhj/index.jsp?type=hj/GK14653_00IM0001_077b.jpg","1747_수현내면_077b")</f>
        <v>1747_수현내면_077b</v>
      </c>
      <c r="B1149" s="5">
        <v>1747</v>
      </c>
      <c r="C1149" s="5" t="s">
        <v>6747</v>
      </c>
      <c r="D1149" s="5" t="s">
        <v>6748</v>
      </c>
      <c r="E1149" s="5">
        <v>1150</v>
      </c>
      <c r="F1149" s="6">
        <v>2</v>
      </c>
      <c r="G1149" s="6" t="s">
        <v>3988</v>
      </c>
      <c r="H1149" s="6" t="s">
        <v>3989</v>
      </c>
      <c r="I1149" s="6">
        <v>2</v>
      </c>
      <c r="L1149" s="6">
        <v>1</v>
      </c>
      <c r="M1149" s="5" t="s">
        <v>4107</v>
      </c>
      <c r="N1149" s="5" t="s">
        <v>4108</v>
      </c>
      <c r="S1149" s="6" t="s">
        <v>248</v>
      </c>
      <c r="T1149" s="6" t="s">
        <v>249</v>
      </c>
      <c r="U1149" s="6" t="s">
        <v>3563</v>
      </c>
      <c r="V1149" s="6" t="s">
        <v>6966</v>
      </c>
      <c r="Y1149" s="6" t="s">
        <v>3775</v>
      </c>
      <c r="Z1149" s="6" t="s">
        <v>3776</v>
      </c>
      <c r="AC1149" s="6">
        <v>29</v>
      </c>
      <c r="AD1149" s="6" t="s">
        <v>439</v>
      </c>
      <c r="AE1149" s="6" t="s">
        <v>440</v>
      </c>
    </row>
    <row r="1150" spans="1:72" ht="13.5" customHeight="1">
      <c r="A1150" s="8" t="str">
        <f>HYPERLINK("http://kyu.snu.ac.kr/sdhj/index.jsp?type=hj/GK14653_00IM0001_077b.jpg","1747_수현내면_077b")</f>
        <v>1747_수현내면_077b</v>
      </c>
      <c r="B1150" s="5">
        <v>1747</v>
      </c>
      <c r="C1150" s="5" t="s">
        <v>6747</v>
      </c>
      <c r="D1150" s="5" t="s">
        <v>6748</v>
      </c>
      <c r="E1150" s="5">
        <v>1151</v>
      </c>
      <c r="F1150" s="6">
        <v>2</v>
      </c>
      <c r="G1150" s="6" t="s">
        <v>3988</v>
      </c>
      <c r="H1150" s="6" t="s">
        <v>3989</v>
      </c>
      <c r="I1150" s="6">
        <v>2</v>
      </c>
      <c r="L1150" s="6">
        <v>1</v>
      </c>
      <c r="M1150" s="5" t="s">
        <v>4107</v>
      </c>
      <c r="N1150" s="5" t="s">
        <v>4108</v>
      </c>
      <c r="S1150" s="6" t="s">
        <v>244</v>
      </c>
      <c r="T1150" s="6" t="s">
        <v>245</v>
      </c>
      <c r="Y1150" s="6" t="s">
        <v>349</v>
      </c>
      <c r="Z1150" s="6" t="s">
        <v>350</v>
      </c>
      <c r="AF1150" s="6" t="s">
        <v>1145</v>
      </c>
      <c r="AG1150" s="6" t="s">
        <v>1146</v>
      </c>
    </row>
    <row r="1151" spans="1:72" ht="13.5" customHeight="1">
      <c r="A1151" s="8" t="str">
        <f>HYPERLINK("http://kyu.snu.ac.kr/sdhj/index.jsp?type=hj/GK14653_00IM0001_077b.jpg","1747_수현내면_077b")</f>
        <v>1747_수현내면_077b</v>
      </c>
      <c r="B1151" s="5">
        <v>1747</v>
      </c>
      <c r="C1151" s="5" t="s">
        <v>6747</v>
      </c>
      <c r="D1151" s="5" t="s">
        <v>6748</v>
      </c>
      <c r="E1151" s="5">
        <v>1152</v>
      </c>
      <c r="F1151" s="6">
        <v>2</v>
      </c>
      <c r="G1151" s="6" t="s">
        <v>3988</v>
      </c>
      <c r="H1151" s="6" t="s">
        <v>3989</v>
      </c>
      <c r="I1151" s="6">
        <v>2</v>
      </c>
      <c r="L1151" s="6">
        <v>1</v>
      </c>
      <c r="M1151" s="5" t="s">
        <v>4107</v>
      </c>
      <c r="N1151" s="5" t="s">
        <v>4108</v>
      </c>
      <c r="S1151" s="6" t="s">
        <v>507</v>
      </c>
      <c r="T1151" s="6" t="s">
        <v>508</v>
      </c>
      <c r="Y1151" s="6" t="s">
        <v>349</v>
      </c>
      <c r="Z1151" s="6" t="s">
        <v>350</v>
      </c>
      <c r="AF1151" s="6" t="s">
        <v>478</v>
      </c>
      <c r="AG1151" s="6" t="s">
        <v>479</v>
      </c>
      <c r="AH1151" s="6" t="s">
        <v>4122</v>
      </c>
      <c r="AI1151" s="6" t="s">
        <v>4123</v>
      </c>
    </row>
    <row r="1152" spans="1:72" ht="13.5" customHeight="1">
      <c r="A1152" s="8" t="str">
        <f>HYPERLINK("http://kyu.snu.ac.kr/sdhj/index.jsp?type=hj/GK14653_00IM0001_077b.jpg","1747_수현내면_077b")</f>
        <v>1747_수현내면_077b</v>
      </c>
      <c r="B1152" s="5">
        <v>1747</v>
      </c>
      <c r="C1152" s="5" t="s">
        <v>6747</v>
      </c>
      <c r="D1152" s="5" t="s">
        <v>6748</v>
      </c>
      <c r="E1152" s="5">
        <v>1153</v>
      </c>
      <c r="F1152" s="6">
        <v>2</v>
      </c>
      <c r="G1152" s="6" t="s">
        <v>3988</v>
      </c>
      <c r="H1152" s="6" t="s">
        <v>3989</v>
      </c>
      <c r="I1152" s="6">
        <v>2</v>
      </c>
      <c r="L1152" s="6">
        <v>1</v>
      </c>
      <c r="M1152" s="5" t="s">
        <v>4107</v>
      </c>
      <c r="N1152" s="5" t="s">
        <v>4108</v>
      </c>
      <c r="S1152" s="6" t="s">
        <v>507</v>
      </c>
      <c r="T1152" s="6" t="s">
        <v>508</v>
      </c>
      <c r="AC1152" s="6">
        <v>5</v>
      </c>
      <c r="AD1152" s="6" t="s">
        <v>180</v>
      </c>
      <c r="AE1152" s="6" t="s">
        <v>181</v>
      </c>
      <c r="AF1152" s="6" t="s">
        <v>135</v>
      </c>
      <c r="AG1152" s="6" t="s">
        <v>136</v>
      </c>
    </row>
    <row r="1153" spans="1:72" ht="13.5" customHeight="1">
      <c r="A1153" s="8" t="str">
        <f>HYPERLINK("http://kyu.snu.ac.kr/sdhj/index.jsp?type=hj/GK14653_00IM0001_077b.jpg","1747_수현내면_077b")</f>
        <v>1747_수현내면_077b</v>
      </c>
      <c r="B1153" s="5">
        <v>1747</v>
      </c>
      <c r="C1153" s="5" t="s">
        <v>6747</v>
      </c>
      <c r="D1153" s="5" t="s">
        <v>6748</v>
      </c>
      <c r="E1153" s="5">
        <v>1154</v>
      </c>
      <c r="F1153" s="6">
        <v>2</v>
      </c>
      <c r="G1153" s="6" t="s">
        <v>3988</v>
      </c>
      <c r="H1153" s="6" t="s">
        <v>3989</v>
      </c>
      <c r="I1153" s="6">
        <v>2</v>
      </c>
      <c r="L1153" s="6">
        <v>2</v>
      </c>
      <c r="M1153" s="5" t="s">
        <v>4124</v>
      </c>
      <c r="N1153" s="5" t="s">
        <v>4125</v>
      </c>
      <c r="T1153" s="6" t="s">
        <v>6967</v>
      </c>
      <c r="U1153" s="6" t="s">
        <v>4126</v>
      </c>
      <c r="V1153" s="6" t="s">
        <v>4127</v>
      </c>
      <c r="W1153" s="6" t="s">
        <v>163</v>
      </c>
      <c r="X1153" s="6" t="s">
        <v>6905</v>
      </c>
      <c r="Y1153" s="6" t="s">
        <v>4128</v>
      </c>
      <c r="Z1153" s="6" t="s">
        <v>6968</v>
      </c>
      <c r="AC1153" s="6">
        <v>33</v>
      </c>
      <c r="AD1153" s="6" t="s">
        <v>198</v>
      </c>
      <c r="AE1153" s="6" t="s">
        <v>199</v>
      </c>
      <c r="AJ1153" s="6" t="s">
        <v>33</v>
      </c>
      <c r="AK1153" s="6" t="s">
        <v>34</v>
      </c>
      <c r="AL1153" s="6" t="s">
        <v>164</v>
      </c>
      <c r="AM1153" s="6" t="s">
        <v>6906</v>
      </c>
      <c r="AT1153" s="6" t="s">
        <v>3913</v>
      </c>
      <c r="AU1153" s="6" t="s">
        <v>3914</v>
      </c>
      <c r="AV1153" s="6" t="s">
        <v>835</v>
      </c>
      <c r="AW1153" s="6" t="s">
        <v>836</v>
      </c>
      <c r="BG1153" s="6" t="s">
        <v>589</v>
      </c>
      <c r="BH1153" s="6" t="s">
        <v>590</v>
      </c>
      <c r="BI1153" s="6" t="s">
        <v>4129</v>
      </c>
      <c r="BJ1153" s="6" t="s">
        <v>4130</v>
      </c>
      <c r="BK1153" s="6" t="s">
        <v>589</v>
      </c>
      <c r="BL1153" s="6" t="s">
        <v>590</v>
      </c>
      <c r="BM1153" s="6" t="s">
        <v>4131</v>
      </c>
      <c r="BN1153" s="6" t="s">
        <v>4132</v>
      </c>
      <c r="BO1153" s="6" t="s">
        <v>2508</v>
      </c>
      <c r="BP1153" s="6" t="s">
        <v>2509</v>
      </c>
      <c r="BQ1153" s="6" t="s">
        <v>4133</v>
      </c>
      <c r="BR1153" s="6" t="s">
        <v>4134</v>
      </c>
      <c r="BS1153" s="6" t="s">
        <v>276</v>
      </c>
      <c r="BT1153" s="6" t="s">
        <v>277</v>
      </c>
    </row>
    <row r="1154" spans="1:72" ht="13.5" customHeight="1">
      <c r="A1154" s="8" t="str">
        <f>HYPERLINK("http://kyu.snu.ac.kr/sdhj/index.jsp?type=hj/GK14653_00IM0001_077b.jpg","1747_수현내면_077b")</f>
        <v>1747_수현내면_077b</v>
      </c>
      <c r="B1154" s="5">
        <v>1747</v>
      </c>
      <c r="C1154" s="5" t="s">
        <v>6142</v>
      </c>
      <c r="D1154" s="5" t="s">
        <v>6143</v>
      </c>
      <c r="E1154" s="5">
        <v>1155</v>
      </c>
      <c r="F1154" s="6">
        <v>2</v>
      </c>
      <c r="G1154" s="6" t="s">
        <v>3988</v>
      </c>
      <c r="H1154" s="6" t="s">
        <v>3989</v>
      </c>
      <c r="I1154" s="6">
        <v>2</v>
      </c>
      <c r="L1154" s="6">
        <v>2</v>
      </c>
      <c r="M1154" s="5" t="s">
        <v>4124</v>
      </c>
      <c r="N1154" s="5" t="s">
        <v>4125</v>
      </c>
      <c r="S1154" s="6" t="s">
        <v>101</v>
      </c>
      <c r="T1154" s="6" t="s">
        <v>102</v>
      </c>
      <c r="W1154" s="6" t="s">
        <v>103</v>
      </c>
      <c r="X1154" s="6" t="s">
        <v>104</v>
      </c>
      <c r="Y1154" s="6" t="s">
        <v>349</v>
      </c>
      <c r="Z1154" s="6" t="s">
        <v>350</v>
      </c>
      <c r="AC1154" s="6">
        <v>28</v>
      </c>
      <c r="AD1154" s="6" t="s">
        <v>573</v>
      </c>
      <c r="AE1154" s="6" t="s">
        <v>574</v>
      </c>
      <c r="AJ1154" s="6" t="s">
        <v>33</v>
      </c>
      <c r="AK1154" s="6" t="s">
        <v>34</v>
      </c>
      <c r="AL1154" s="6" t="s">
        <v>285</v>
      </c>
      <c r="AM1154" s="6" t="s">
        <v>286</v>
      </c>
      <c r="AT1154" s="6" t="s">
        <v>3913</v>
      </c>
      <c r="AU1154" s="6" t="s">
        <v>3914</v>
      </c>
      <c r="AV1154" s="6" t="s">
        <v>4135</v>
      </c>
      <c r="AW1154" s="6" t="s">
        <v>4136</v>
      </c>
      <c r="BG1154" s="6" t="s">
        <v>3680</v>
      </c>
      <c r="BH1154" s="6" t="s">
        <v>3681</v>
      </c>
      <c r="BI1154" s="6" t="s">
        <v>4137</v>
      </c>
      <c r="BJ1154" s="6" t="s">
        <v>4138</v>
      </c>
      <c r="BK1154" s="6" t="s">
        <v>2508</v>
      </c>
      <c r="BL1154" s="6" t="s">
        <v>2509</v>
      </c>
      <c r="BM1154" s="6" t="s">
        <v>4139</v>
      </c>
      <c r="BN1154" s="6" t="s">
        <v>4140</v>
      </c>
      <c r="BO1154" s="6" t="s">
        <v>273</v>
      </c>
      <c r="BP1154" s="6" t="s">
        <v>5728</v>
      </c>
      <c r="BQ1154" s="6" t="s">
        <v>4141</v>
      </c>
      <c r="BR1154" s="6" t="s">
        <v>6969</v>
      </c>
      <c r="BS1154" s="6" t="s">
        <v>1240</v>
      </c>
      <c r="BT1154" s="6" t="s">
        <v>1241</v>
      </c>
    </row>
    <row r="1155" spans="1:72" ht="13.5" customHeight="1">
      <c r="A1155" s="8" t="str">
        <f>HYPERLINK("http://kyu.snu.ac.kr/sdhj/index.jsp?type=hj/GK14653_00IM0001_077b.jpg","1747_수현내면_077b")</f>
        <v>1747_수현내면_077b</v>
      </c>
      <c r="B1155" s="5">
        <v>1747</v>
      </c>
      <c r="C1155" s="5" t="s">
        <v>6970</v>
      </c>
      <c r="D1155" s="5" t="s">
        <v>6971</v>
      </c>
      <c r="E1155" s="5">
        <v>1156</v>
      </c>
      <c r="F1155" s="6">
        <v>2</v>
      </c>
      <c r="G1155" s="6" t="s">
        <v>3988</v>
      </c>
      <c r="H1155" s="6" t="s">
        <v>3989</v>
      </c>
      <c r="I1155" s="6">
        <v>2</v>
      </c>
      <c r="L1155" s="6">
        <v>2</v>
      </c>
      <c r="M1155" s="5" t="s">
        <v>4124</v>
      </c>
      <c r="N1155" s="5" t="s">
        <v>4125</v>
      </c>
      <c r="S1155" s="6" t="s">
        <v>1186</v>
      </c>
      <c r="T1155" s="6" t="s">
        <v>1187</v>
      </c>
      <c r="W1155" s="6" t="s">
        <v>4142</v>
      </c>
      <c r="X1155" s="6" t="s">
        <v>4143</v>
      </c>
      <c r="Y1155" s="6" t="s">
        <v>349</v>
      </c>
      <c r="Z1155" s="6" t="s">
        <v>350</v>
      </c>
      <c r="AC1155" s="6">
        <v>51</v>
      </c>
      <c r="AD1155" s="6" t="s">
        <v>327</v>
      </c>
      <c r="AE1155" s="6" t="s">
        <v>328</v>
      </c>
    </row>
    <row r="1156" spans="1:72" ht="13.5" customHeight="1">
      <c r="A1156" s="8" t="str">
        <f>HYPERLINK("http://kyu.snu.ac.kr/sdhj/index.jsp?type=hj/GK14653_00IM0001_077b.jpg","1747_수현내면_077b")</f>
        <v>1747_수현내면_077b</v>
      </c>
      <c r="B1156" s="5">
        <v>1747</v>
      </c>
      <c r="C1156" s="5" t="s">
        <v>5717</v>
      </c>
      <c r="D1156" s="5" t="s">
        <v>5715</v>
      </c>
      <c r="E1156" s="5">
        <v>1157</v>
      </c>
      <c r="F1156" s="6">
        <v>2</v>
      </c>
      <c r="G1156" s="6" t="s">
        <v>3988</v>
      </c>
      <c r="H1156" s="6" t="s">
        <v>3989</v>
      </c>
      <c r="I1156" s="6">
        <v>2</v>
      </c>
      <c r="L1156" s="6">
        <v>2</v>
      </c>
      <c r="M1156" s="5" t="s">
        <v>4124</v>
      </c>
      <c r="N1156" s="5" t="s">
        <v>4125</v>
      </c>
      <c r="S1156" s="6" t="s">
        <v>297</v>
      </c>
      <c r="T1156" s="6" t="s">
        <v>298</v>
      </c>
      <c r="U1156" s="6" t="s">
        <v>4144</v>
      </c>
      <c r="V1156" s="6" t="s">
        <v>4145</v>
      </c>
      <c r="Y1156" s="6" t="s">
        <v>4146</v>
      </c>
      <c r="Z1156" s="6" t="s">
        <v>4147</v>
      </c>
      <c r="AC1156" s="6">
        <v>24</v>
      </c>
      <c r="AD1156" s="6" t="s">
        <v>242</v>
      </c>
      <c r="AE1156" s="6" t="s">
        <v>243</v>
      </c>
    </row>
    <row r="1157" spans="1:72" ht="13.5" customHeight="1">
      <c r="A1157" s="8" t="str">
        <f>HYPERLINK("http://kyu.snu.ac.kr/sdhj/index.jsp?type=hj/GK14653_00IM0001_077b.jpg","1747_수현내면_077b")</f>
        <v>1747_수현내면_077b</v>
      </c>
      <c r="B1157" s="5">
        <v>1747</v>
      </c>
      <c r="C1157" s="5" t="s">
        <v>5717</v>
      </c>
      <c r="D1157" s="5" t="s">
        <v>5715</v>
      </c>
      <c r="E1157" s="5">
        <v>1158</v>
      </c>
      <c r="F1157" s="6">
        <v>2</v>
      </c>
      <c r="G1157" s="6" t="s">
        <v>3988</v>
      </c>
      <c r="H1157" s="6" t="s">
        <v>3989</v>
      </c>
      <c r="I1157" s="6">
        <v>2</v>
      </c>
      <c r="L1157" s="6">
        <v>2</v>
      </c>
      <c r="M1157" s="5" t="s">
        <v>4124</v>
      </c>
      <c r="N1157" s="5" t="s">
        <v>4125</v>
      </c>
      <c r="S1157" s="6" t="s">
        <v>244</v>
      </c>
      <c r="T1157" s="6" t="s">
        <v>245</v>
      </c>
      <c r="Y1157" s="6" t="s">
        <v>349</v>
      </c>
      <c r="Z1157" s="6" t="s">
        <v>350</v>
      </c>
      <c r="AC1157" s="6">
        <v>1</v>
      </c>
      <c r="AD1157" s="6" t="s">
        <v>403</v>
      </c>
      <c r="AE1157" s="6" t="s">
        <v>404</v>
      </c>
      <c r="AF1157" s="6" t="s">
        <v>135</v>
      </c>
      <c r="AG1157" s="6" t="s">
        <v>136</v>
      </c>
    </row>
    <row r="1158" spans="1:72" ht="13.5" customHeight="1">
      <c r="A1158" s="8" t="str">
        <f>HYPERLINK("http://kyu.snu.ac.kr/sdhj/index.jsp?type=hj/GK14653_00IM0001_077b.jpg","1747_수현내면_077b")</f>
        <v>1747_수현내면_077b</v>
      </c>
      <c r="B1158" s="5">
        <v>1747</v>
      </c>
      <c r="C1158" s="5" t="s">
        <v>5717</v>
      </c>
      <c r="D1158" s="5" t="s">
        <v>5715</v>
      </c>
      <c r="E1158" s="5">
        <v>1159</v>
      </c>
      <c r="F1158" s="6">
        <v>2</v>
      </c>
      <c r="G1158" s="6" t="s">
        <v>3988</v>
      </c>
      <c r="H1158" s="6" t="s">
        <v>3989</v>
      </c>
      <c r="I1158" s="6">
        <v>2</v>
      </c>
      <c r="L1158" s="6">
        <v>2</v>
      </c>
      <c r="M1158" s="5" t="s">
        <v>4124</v>
      </c>
      <c r="N1158" s="5" t="s">
        <v>4125</v>
      </c>
      <c r="T1158" s="6" t="s">
        <v>5722</v>
      </c>
      <c r="U1158" s="6" t="s">
        <v>123</v>
      </c>
      <c r="V1158" s="6" t="s">
        <v>124</v>
      </c>
      <c r="Y1158" s="6" t="s">
        <v>4148</v>
      </c>
      <c r="Z1158" s="6" t="s">
        <v>4149</v>
      </c>
      <c r="AC1158" s="6">
        <v>14</v>
      </c>
      <c r="AD1158" s="6" t="s">
        <v>397</v>
      </c>
      <c r="AE1158" s="6" t="s">
        <v>398</v>
      </c>
    </row>
    <row r="1159" spans="1:72" ht="13.5" customHeight="1">
      <c r="A1159" s="8" t="str">
        <f>HYPERLINK("http://kyu.snu.ac.kr/sdhj/index.jsp?type=hj/GK14653_00IM0001_077b.jpg","1747_수현내면_077b")</f>
        <v>1747_수현내면_077b</v>
      </c>
      <c r="B1159" s="5">
        <v>1747</v>
      </c>
      <c r="C1159" s="5" t="s">
        <v>5727</v>
      </c>
      <c r="D1159" s="5" t="s">
        <v>5751</v>
      </c>
      <c r="E1159" s="5">
        <v>1160</v>
      </c>
      <c r="F1159" s="6">
        <v>2</v>
      </c>
      <c r="G1159" s="6" t="s">
        <v>3988</v>
      </c>
      <c r="H1159" s="6" t="s">
        <v>3989</v>
      </c>
      <c r="I1159" s="6">
        <v>2</v>
      </c>
      <c r="L1159" s="6">
        <v>3</v>
      </c>
      <c r="M1159" s="5" t="s">
        <v>4150</v>
      </c>
      <c r="N1159" s="5" t="s">
        <v>4151</v>
      </c>
      <c r="T1159" s="6" t="s">
        <v>5719</v>
      </c>
      <c r="U1159" s="6" t="s">
        <v>3680</v>
      </c>
      <c r="V1159" s="6" t="s">
        <v>3681</v>
      </c>
      <c r="W1159" s="6" t="s">
        <v>163</v>
      </c>
      <c r="X1159" s="6" t="s">
        <v>5730</v>
      </c>
      <c r="Y1159" s="6" t="s">
        <v>4152</v>
      </c>
      <c r="Z1159" s="6" t="s">
        <v>4153</v>
      </c>
      <c r="AC1159" s="6">
        <v>83</v>
      </c>
      <c r="AD1159" s="6" t="s">
        <v>543</v>
      </c>
      <c r="AE1159" s="6" t="s">
        <v>544</v>
      </c>
      <c r="AJ1159" s="6" t="s">
        <v>33</v>
      </c>
      <c r="AK1159" s="6" t="s">
        <v>34</v>
      </c>
      <c r="AL1159" s="6" t="s">
        <v>164</v>
      </c>
      <c r="AM1159" s="6" t="s">
        <v>6972</v>
      </c>
      <c r="AT1159" s="6" t="s">
        <v>2508</v>
      </c>
      <c r="AU1159" s="6" t="s">
        <v>2509</v>
      </c>
      <c r="AV1159" s="6" t="s">
        <v>4154</v>
      </c>
      <c r="AW1159" s="6" t="s">
        <v>4155</v>
      </c>
      <c r="BG1159" s="6" t="s">
        <v>6973</v>
      </c>
      <c r="BH1159" s="6" t="s">
        <v>6974</v>
      </c>
      <c r="BI1159" s="6" t="s">
        <v>6975</v>
      </c>
      <c r="BJ1159" s="6" t="s">
        <v>6976</v>
      </c>
      <c r="BK1159" s="6" t="s">
        <v>2508</v>
      </c>
      <c r="BL1159" s="6" t="s">
        <v>2509</v>
      </c>
      <c r="BM1159" s="6" t="s">
        <v>4156</v>
      </c>
      <c r="BN1159" s="6" t="s">
        <v>4157</v>
      </c>
      <c r="BO1159" s="6" t="s">
        <v>2508</v>
      </c>
      <c r="BP1159" s="6" t="s">
        <v>2509</v>
      </c>
      <c r="BQ1159" s="6" t="s">
        <v>4158</v>
      </c>
      <c r="BR1159" s="6" t="s">
        <v>4159</v>
      </c>
      <c r="BS1159" s="6" t="s">
        <v>276</v>
      </c>
      <c r="BT1159" s="6" t="s">
        <v>277</v>
      </c>
    </row>
    <row r="1160" spans="1:72" ht="13.5" customHeight="1">
      <c r="A1160" s="8" t="str">
        <f>HYPERLINK("http://kyu.snu.ac.kr/sdhj/index.jsp?type=hj/GK14653_00IM0001_077b.jpg","1747_수현내면_077b")</f>
        <v>1747_수현내면_077b</v>
      </c>
      <c r="B1160" s="5">
        <v>1747</v>
      </c>
      <c r="C1160" s="5" t="s">
        <v>6403</v>
      </c>
      <c r="D1160" s="5" t="s">
        <v>6404</v>
      </c>
      <c r="E1160" s="5">
        <v>1161</v>
      </c>
      <c r="F1160" s="6">
        <v>2</v>
      </c>
      <c r="G1160" s="6" t="s">
        <v>3988</v>
      </c>
      <c r="H1160" s="6" t="s">
        <v>3989</v>
      </c>
      <c r="I1160" s="6">
        <v>2</v>
      </c>
      <c r="L1160" s="6">
        <v>3</v>
      </c>
      <c r="M1160" s="5" t="s">
        <v>4150</v>
      </c>
      <c r="N1160" s="5" t="s">
        <v>4151</v>
      </c>
      <c r="S1160" s="6" t="s">
        <v>101</v>
      </c>
      <c r="T1160" s="6" t="s">
        <v>102</v>
      </c>
      <c r="W1160" s="6" t="s">
        <v>4160</v>
      </c>
      <c r="X1160" s="6" t="s">
        <v>4161</v>
      </c>
      <c r="Y1160" s="6" t="s">
        <v>349</v>
      </c>
      <c r="Z1160" s="6" t="s">
        <v>350</v>
      </c>
      <c r="AC1160" s="6">
        <v>74</v>
      </c>
      <c r="AD1160" s="6" t="s">
        <v>397</v>
      </c>
      <c r="AE1160" s="6" t="s">
        <v>398</v>
      </c>
      <c r="AJ1160" s="6" t="s">
        <v>33</v>
      </c>
      <c r="AK1160" s="6" t="s">
        <v>34</v>
      </c>
      <c r="AL1160" s="6" t="s">
        <v>276</v>
      </c>
      <c r="AM1160" s="6" t="s">
        <v>277</v>
      </c>
      <c r="AT1160" s="6" t="s">
        <v>589</v>
      </c>
      <c r="AU1160" s="6" t="s">
        <v>590</v>
      </c>
      <c r="AV1160" s="6" t="s">
        <v>4162</v>
      </c>
      <c r="AW1160" s="6" t="s">
        <v>4163</v>
      </c>
      <c r="BG1160" s="6" t="s">
        <v>1405</v>
      </c>
      <c r="BH1160" s="6" t="s">
        <v>1406</v>
      </c>
      <c r="BI1160" s="6" t="s">
        <v>4164</v>
      </c>
      <c r="BJ1160" s="6" t="s">
        <v>4165</v>
      </c>
      <c r="BK1160" s="6" t="s">
        <v>4166</v>
      </c>
      <c r="BL1160" s="6" t="s">
        <v>4167</v>
      </c>
      <c r="BM1160" s="6" t="s">
        <v>6977</v>
      </c>
      <c r="BN1160" s="6" t="s">
        <v>6978</v>
      </c>
      <c r="BO1160" s="6" t="s">
        <v>1405</v>
      </c>
      <c r="BP1160" s="6" t="s">
        <v>1406</v>
      </c>
      <c r="BQ1160" s="6" t="s">
        <v>4168</v>
      </c>
      <c r="BR1160" s="6" t="s">
        <v>4169</v>
      </c>
      <c r="BS1160" s="6" t="s">
        <v>276</v>
      </c>
      <c r="BT1160" s="6" t="s">
        <v>277</v>
      </c>
    </row>
    <row r="1161" spans="1:72" ht="13.5" customHeight="1">
      <c r="A1161" s="8" t="str">
        <f>HYPERLINK("http://kyu.snu.ac.kr/sdhj/index.jsp?type=hj/GK14653_00IM0001_077b.jpg","1747_수현내면_077b")</f>
        <v>1747_수현내면_077b</v>
      </c>
      <c r="B1161" s="5">
        <v>1747</v>
      </c>
      <c r="C1161" s="5" t="s">
        <v>6979</v>
      </c>
      <c r="D1161" s="5" t="s">
        <v>6980</v>
      </c>
      <c r="E1161" s="5">
        <v>1162</v>
      </c>
      <c r="F1161" s="6">
        <v>2</v>
      </c>
      <c r="G1161" s="6" t="s">
        <v>3988</v>
      </c>
      <c r="H1161" s="6" t="s">
        <v>3989</v>
      </c>
      <c r="I1161" s="6">
        <v>2</v>
      </c>
      <c r="L1161" s="6">
        <v>3</v>
      </c>
      <c r="M1161" s="5" t="s">
        <v>4150</v>
      </c>
      <c r="N1161" s="5" t="s">
        <v>4151</v>
      </c>
      <c r="S1161" s="6" t="s">
        <v>248</v>
      </c>
      <c r="T1161" s="6" t="s">
        <v>249</v>
      </c>
      <c r="U1161" s="6" t="s">
        <v>2904</v>
      </c>
      <c r="V1161" s="6" t="s">
        <v>2905</v>
      </c>
      <c r="Y1161" s="6" t="s">
        <v>4170</v>
      </c>
      <c r="Z1161" s="6" t="s">
        <v>4171</v>
      </c>
      <c r="AC1161" s="6">
        <v>32</v>
      </c>
      <c r="AD1161" s="6" t="s">
        <v>107</v>
      </c>
      <c r="AE1161" s="6" t="s">
        <v>108</v>
      </c>
    </row>
    <row r="1162" spans="1:72" ht="13.5" customHeight="1">
      <c r="A1162" s="8" t="str">
        <f>HYPERLINK("http://kyu.snu.ac.kr/sdhj/index.jsp?type=hj/GK14653_00IM0001_077b.jpg","1747_수현내면_077b")</f>
        <v>1747_수현내면_077b</v>
      </c>
      <c r="B1162" s="5">
        <v>1747</v>
      </c>
      <c r="C1162" s="5" t="s">
        <v>5991</v>
      </c>
      <c r="D1162" s="5" t="s">
        <v>5992</v>
      </c>
      <c r="E1162" s="5">
        <v>1163</v>
      </c>
      <c r="F1162" s="6">
        <v>2</v>
      </c>
      <c r="G1162" s="6" t="s">
        <v>3988</v>
      </c>
      <c r="H1162" s="6" t="s">
        <v>3989</v>
      </c>
      <c r="I1162" s="6">
        <v>2</v>
      </c>
      <c r="L1162" s="6">
        <v>3</v>
      </c>
      <c r="M1162" s="5" t="s">
        <v>4150</v>
      </c>
      <c r="N1162" s="5" t="s">
        <v>4151</v>
      </c>
      <c r="S1162" s="6" t="s">
        <v>244</v>
      </c>
      <c r="T1162" s="6" t="s">
        <v>245</v>
      </c>
      <c r="Y1162" s="6" t="s">
        <v>349</v>
      </c>
      <c r="Z1162" s="6" t="s">
        <v>350</v>
      </c>
      <c r="AC1162" s="6">
        <v>21</v>
      </c>
      <c r="AD1162" s="6" t="s">
        <v>127</v>
      </c>
      <c r="AE1162" s="6" t="s">
        <v>128</v>
      </c>
      <c r="AF1162" s="6" t="s">
        <v>1145</v>
      </c>
      <c r="AG1162" s="6" t="s">
        <v>1146</v>
      </c>
    </row>
    <row r="1163" spans="1:72" ht="13.5" customHeight="1">
      <c r="A1163" s="8" t="str">
        <f>HYPERLINK("http://kyu.snu.ac.kr/sdhj/index.jsp?type=hj/GK14653_00IM0001_077b.jpg","1747_수현내면_077b")</f>
        <v>1747_수현내면_077b</v>
      </c>
      <c r="B1163" s="5">
        <v>1747</v>
      </c>
      <c r="C1163" s="5" t="s">
        <v>5695</v>
      </c>
      <c r="D1163" s="5" t="s">
        <v>6981</v>
      </c>
      <c r="E1163" s="5">
        <v>1164</v>
      </c>
      <c r="F1163" s="6">
        <v>2</v>
      </c>
      <c r="G1163" s="6" t="s">
        <v>3988</v>
      </c>
      <c r="H1163" s="6" t="s">
        <v>3989</v>
      </c>
      <c r="I1163" s="6">
        <v>2</v>
      </c>
      <c r="L1163" s="6">
        <v>4</v>
      </c>
      <c r="M1163" s="5" t="s">
        <v>4172</v>
      </c>
      <c r="N1163" s="5" t="s">
        <v>4173</v>
      </c>
      <c r="T1163" s="6" t="s">
        <v>6049</v>
      </c>
      <c r="U1163" s="6" t="s">
        <v>73</v>
      </c>
      <c r="V1163" s="6" t="s">
        <v>74</v>
      </c>
      <c r="W1163" s="6" t="s">
        <v>3585</v>
      </c>
      <c r="X1163" s="6" t="s">
        <v>6982</v>
      </c>
      <c r="Y1163" s="6" t="s">
        <v>4174</v>
      </c>
      <c r="Z1163" s="6" t="s">
        <v>4175</v>
      </c>
      <c r="AA1163" s="6" t="s">
        <v>4176</v>
      </c>
      <c r="AB1163" s="6" t="s">
        <v>4177</v>
      </c>
      <c r="AC1163" s="6">
        <v>28</v>
      </c>
      <c r="AD1163" s="6" t="s">
        <v>573</v>
      </c>
      <c r="AE1163" s="6" t="s">
        <v>574</v>
      </c>
      <c r="AJ1163" s="6" t="s">
        <v>33</v>
      </c>
      <c r="AK1163" s="6" t="s">
        <v>34</v>
      </c>
      <c r="AL1163" s="6" t="s">
        <v>1141</v>
      </c>
      <c r="AM1163" s="6" t="s">
        <v>1142</v>
      </c>
      <c r="AT1163" s="6" t="s">
        <v>93</v>
      </c>
      <c r="AU1163" s="6" t="s">
        <v>94</v>
      </c>
      <c r="AV1163" s="6" t="s">
        <v>4178</v>
      </c>
      <c r="AW1163" s="6" t="s">
        <v>4179</v>
      </c>
      <c r="BG1163" s="6" t="s">
        <v>4070</v>
      </c>
      <c r="BH1163" s="6" t="s">
        <v>4071</v>
      </c>
      <c r="BI1163" s="6" t="s">
        <v>4180</v>
      </c>
      <c r="BJ1163" s="6" t="s">
        <v>2309</v>
      </c>
      <c r="BK1163" s="6" t="s">
        <v>3589</v>
      </c>
      <c r="BL1163" s="6" t="s">
        <v>3590</v>
      </c>
      <c r="BM1163" s="6" t="s">
        <v>3591</v>
      </c>
      <c r="BN1163" s="6" t="s">
        <v>3592</v>
      </c>
      <c r="BO1163" s="6" t="s">
        <v>365</v>
      </c>
      <c r="BP1163" s="6" t="s">
        <v>366</v>
      </c>
      <c r="BQ1163" s="6" t="s">
        <v>4181</v>
      </c>
      <c r="BR1163" s="6" t="s">
        <v>6983</v>
      </c>
      <c r="BS1163" s="6" t="s">
        <v>162</v>
      </c>
      <c r="BT1163" s="6" t="s">
        <v>6984</v>
      </c>
    </row>
    <row r="1164" spans="1:72" ht="13.5" customHeight="1">
      <c r="A1164" s="8" t="str">
        <f>HYPERLINK("http://kyu.snu.ac.kr/sdhj/index.jsp?type=hj/GK14653_00IM0001_077b.jpg","1747_수현내면_077b")</f>
        <v>1747_수현내면_077b</v>
      </c>
      <c r="B1164" s="5">
        <v>1747</v>
      </c>
      <c r="C1164" s="5" t="s">
        <v>6985</v>
      </c>
      <c r="D1164" s="5" t="s">
        <v>6986</v>
      </c>
      <c r="E1164" s="5">
        <v>1165</v>
      </c>
      <c r="F1164" s="6">
        <v>2</v>
      </c>
      <c r="G1164" s="6" t="s">
        <v>3988</v>
      </c>
      <c r="H1164" s="6" t="s">
        <v>3989</v>
      </c>
      <c r="I1164" s="6">
        <v>2</v>
      </c>
      <c r="L1164" s="6">
        <v>4</v>
      </c>
      <c r="M1164" s="5" t="s">
        <v>4172</v>
      </c>
      <c r="N1164" s="5" t="s">
        <v>4173</v>
      </c>
      <c r="S1164" s="6" t="s">
        <v>101</v>
      </c>
      <c r="T1164" s="6" t="s">
        <v>102</v>
      </c>
      <c r="W1164" s="6" t="s">
        <v>931</v>
      </c>
      <c r="X1164" s="6" t="s">
        <v>932</v>
      </c>
      <c r="Y1164" s="6" t="s">
        <v>105</v>
      </c>
      <c r="Z1164" s="6" t="s">
        <v>106</v>
      </c>
      <c r="AC1164" s="6">
        <v>26</v>
      </c>
      <c r="AD1164" s="6" t="s">
        <v>637</v>
      </c>
      <c r="AE1164" s="6" t="s">
        <v>638</v>
      </c>
      <c r="AJ1164" s="6" t="s">
        <v>109</v>
      </c>
      <c r="AK1164" s="6" t="s">
        <v>110</v>
      </c>
      <c r="AL1164" s="6" t="s">
        <v>606</v>
      </c>
      <c r="AM1164" s="6" t="s">
        <v>607</v>
      </c>
      <c r="AT1164" s="6" t="s">
        <v>93</v>
      </c>
      <c r="AU1164" s="6" t="s">
        <v>94</v>
      </c>
      <c r="AV1164" s="6" t="s">
        <v>4182</v>
      </c>
      <c r="AW1164" s="6" t="s">
        <v>4183</v>
      </c>
      <c r="BG1164" s="6" t="s">
        <v>2508</v>
      </c>
      <c r="BH1164" s="6" t="s">
        <v>2509</v>
      </c>
      <c r="BI1164" s="6" t="s">
        <v>4184</v>
      </c>
      <c r="BJ1164" s="6" t="s">
        <v>4185</v>
      </c>
      <c r="BK1164" s="6" t="s">
        <v>93</v>
      </c>
      <c r="BL1164" s="6" t="s">
        <v>94</v>
      </c>
      <c r="BM1164" s="6" t="s">
        <v>4186</v>
      </c>
      <c r="BN1164" s="6" t="s">
        <v>4187</v>
      </c>
      <c r="BO1164" s="6" t="s">
        <v>93</v>
      </c>
      <c r="BP1164" s="6" t="s">
        <v>94</v>
      </c>
      <c r="BQ1164" s="6" t="s">
        <v>4188</v>
      </c>
      <c r="BR1164" s="6" t="s">
        <v>4189</v>
      </c>
      <c r="BS1164" s="6" t="s">
        <v>285</v>
      </c>
      <c r="BT1164" s="6" t="s">
        <v>286</v>
      </c>
    </row>
    <row r="1165" spans="1:72" ht="13.5" customHeight="1">
      <c r="A1165" s="8" t="str">
        <f>HYPERLINK("http://kyu.snu.ac.kr/sdhj/index.jsp?type=hj/GK14653_00IM0001_077b.jpg","1747_수현내면_077b")</f>
        <v>1747_수현내면_077b</v>
      </c>
      <c r="B1165" s="5">
        <v>1747</v>
      </c>
      <c r="C1165" s="5" t="s">
        <v>6987</v>
      </c>
      <c r="D1165" s="5" t="s">
        <v>6988</v>
      </c>
      <c r="E1165" s="5">
        <v>1166</v>
      </c>
      <c r="F1165" s="6">
        <v>2</v>
      </c>
      <c r="G1165" s="6" t="s">
        <v>3988</v>
      </c>
      <c r="H1165" s="6" t="s">
        <v>3989</v>
      </c>
      <c r="I1165" s="6">
        <v>2</v>
      </c>
      <c r="L1165" s="6">
        <v>4</v>
      </c>
      <c r="M1165" s="5" t="s">
        <v>4172</v>
      </c>
      <c r="N1165" s="5" t="s">
        <v>4173</v>
      </c>
      <c r="S1165" s="6" t="s">
        <v>297</v>
      </c>
      <c r="T1165" s="6" t="s">
        <v>298</v>
      </c>
      <c r="U1165" s="6" t="s">
        <v>73</v>
      </c>
      <c r="V1165" s="6" t="s">
        <v>74</v>
      </c>
      <c r="Y1165" s="6" t="s">
        <v>4190</v>
      </c>
      <c r="Z1165" s="6" t="s">
        <v>530</v>
      </c>
      <c r="AA1165" s="6" t="s">
        <v>4191</v>
      </c>
      <c r="AB1165" s="6" t="s">
        <v>4192</v>
      </c>
      <c r="AC1165" s="6">
        <v>26</v>
      </c>
      <c r="AD1165" s="6" t="s">
        <v>637</v>
      </c>
      <c r="AE1165" s="6" t="s">
        <v>638</v>
      </c>
    </row>
    <row r="1166" spans="1:72" ht="13.5" customHeight="1">
      <c r="A1166" s="8" t="str">
        <f>HYPERLINK("http://kyu.snu.ac.kr/sdhj/index.jsp?type=hj/GK14653_00IM0001_077b.jpg","1747_수현내면_077b")</f>
        <v>1747_수현내면_077b</v>
      </c>
      <c r="B1166" s="5">
        <v>1747</v>
      </c>
      <c r="C1166" s="5" t="s">
        <v>6059</v>
      </c>
      <c r="D1166" s="5" t="s">
        <v>6060</v>
      </c>
      <c r="E1166" s="5">
        <v>1167</v>
      </c>
      <c r="F1166" s="6">
        <v>2</v>
      </c>
      <c r="G1166" s="6" t="s">
        <v>3988</v>
      </c>
      <c r="H1166" s="6" t="s">
        <v>3989</v>
      </c>
      <c r="I1166" s="6">
        <v>2</v>
      </c>
      <c r="L1166" s="6">
        <v>4</v>
      </c>
      <c r="M1166" s="5" t="s">
        <v>4172</v>
      </c>
      <c r="N1166" s="5" t="s">
        <v>4173</v>
      </c>
      <c r="S1166" s="6" t="s">
        <v>248</v>
      </c>
      <c r="T1166" s="6" t="s">
        <v>249</v>
      </c>
      <c r="Y1166" s="6" t="s">
        <v>4193</v>
      </c>
      <c r="Z1166" s="6" t="s">
        <v>4194</v>
      </c>
      <c r="AC1166" s="6">
        <v>3</v>
      </c>
      <c r="AD1166" s="6" t="s">
        <v>379</v>
      </c>
      <c r="AE1166" s="6" t="s">
        <v>380</v>
      </c>
      <c r="AF1166" s="6" t="s">
        <v>251</v>
      </c>
      <c r="AG1166" s="6" t="s">
        <v>252</v>
      </c>
    </row>
    <row r="1167" spans="1:72" ht="13.5" customHeight="1">
      <c r="A1167" s="8" t="str">
        <f>HYPERLINK("http://kyu.snu.ac.kr/sdhj/index.jsp?type=hj/GK14653_00IM0001_077b.jpg","1747_수현내면_077b")</f>
        <v>1747_수현내면_077b</v>
      </c>
      <c r="B1167" s="5">
        <v>1747</v>
      </c>
      <c r="C1167" s="5" t="s">
        <v>6059</v>
      </c>
      <c r="D1167" s="5" t="s">
        <v>6060</v>
      </c>
      <c r="E1167" s="5">
        <v>1168</v>
      </c>
      <c r="F1167" s="6">
        <v>2</v>
      </c>
      <c r="G1167" s="6" t="s">
        <v>3988</v>
      </c>
      <c r="H1167" s="6" t="s">
        <v>3989</v>
      </c>
      <c r="I1167" s="6">
        <v>2</v>
      </c>
      <c r="L1167" s="6">
        <v>4</v>
      </c>
      <c r="M1167" s="5" t="s">
        <v>4172</v>
      </c>
      <c r="N1167" s="5" t="s">
        <v>4173</v>
      </c>
      <c r="T1167" s="6" t="s">
        <v>6063</v>
      </c>
      <c r="U1167" s="6" t="s">
        <v>137</v>
      </c>
      <c r="V1167" s="6" t="s">
        <v>138</v>
      </c>
      <c r="Y1167" s="6" t="s">
        <v>4195</v>
      </c>
      <c r="Z1167" s="6" t="s">
        <v>4196</v>
      </c>
      <c r="AC1167" s="6">
        <v>21</v>
      </c>
      <c r="AD1167" s="6" t="s">
        <v>127</v>
      </c>
      <c r="AE1167" s="6" t="s">
        <v>128</v>
      </c>
      <c r="AF1167" s="6" t="s">
        <v>1947</v>
      </c>
      <c r="AG1167" s="6" t="s">
        <v>1948</v>
      </c>
    </row>
    <row r="1168" spans="1:72" ht="13.5" customHeight="1">
      <c r="A1168" s="8" t="str">
        <f>HYPERLINK("http://kyu.snu.ac.kr/sdhj/index.jsp?type=hj/GK14653_00IM0001_077b.jpg","1747_수현내면_077b")</f>
        <v>1747_수현내면_077b</v>
      </c>
      <c r="B1168" s="5">
        <v>1747</v>
      </c>
      <c r="C1168" s="5" t="s">
        <v>6059</v>
      </c>
      <c r="D1168" s="5" t="s">
        <v>6060</v>
      </c>
      <c r="E1168" s="5">
        <v>1169</v>
      </c>
      <c r="F1168" s="6">
        <v>2</v>
      </c>
      <c r="G1168" s="6" t="s">
        <v>3988</v>
      </c>
      <c r="H1168" s="6" t="s">
        <v>3989</v>
      </c>
      <c r="I1168" s="6">
        <v>2</v>
      </c>
      <c r="L1168" s="6">
        <v>4</v>
      </c>
      <c r="M1168" s="5" t="s">
        <v>4172</v>
      </c>
      <c r="N1168" s="5" t="s">
        <v>4173</v>
      </c>
      <c r="T1168" s="6" t="s">
        <v>6063</v>
      </c>
      <c r="U1168" s="6" t="s">
        <v>137</v>
      </c>
      <c r="V1168" s="6" t="s">
        <v>138</v>
      </c>
      <c r="Y1168" s="6" t="s">
        <v>4197</v>
      </c>
      <c r="Z1168" s="6" t="s">
        <v>4198</v>
      </c>
      <c r="AC1168" s="6">
        <v>41</v>
      </c>
      <c r="AD1168" s="6" t="s">
        <v>357</v>
      </c>
      <c r="AE1168" s="6" t="s">
        <v>358</v>
      </c>
    </row>
    <row r="1169" spans="1:72" ht="13.5" customHeight="1">
      <c r="A1169" s="8" t="str">
        <f>HYPERLINK("http://kyu.snu.ac.kr/sdhj/index.jsp?type=hj/GK14653_00IM0001_077b.jpg","1747_수현내면_077b")</f>
        <v>1747_수현내면_077b</v>
      </c>
      <c r="B1169" s="5">
        <v>1747</v>
      </c>
      <c r="C1169" s="5" t="s">
        <v>6059</v>
      </c>
      <c r="D1169" s="5" t="s">
        <v>6060</v>
      </c>
      <c r="E1169" s="5">
        <v>1170</v>
      </c>
      <c r="F1169" s="6">
        <v>2</v>
      </c>
      <c r="G1169" s="6" t="s">
        <v>3988</v>
      </c>
      <c r="H1169" s="6" t="s">
        <v>3989</v>
      </c>
      <c r="I1169" s="6">
        <v>2</v>
      </c>
      <c r="L1169" s="6">
        <v>5</v>
      </c>
      <c r="M1169" s="5" t="s">
        <v>4199</v>
      </c>
      <c r="N1169" s="5" t="s">
        <v>4200</v>
      </c>
      <c r="T1169" s="6" t="s">
        <v>6989</v>
      </c>
      <c r="U1169" s="6" t="s">
        <v>665</v>
      </c>
      <c r="V1169" s="6" t="s">
        <v>5713</v>
      </c>
      <c r="W1169" s="6" t="s">
        <v>2151</v>
      </c>
      <c r="X1169" s="6" t="s">
        <v>2152</v>
      </c>
      <c r="Y1169" s="6" t="s">
        <v>4201</v>
      </c>
      <c r="Z1169" s="6" t="s">
        <v>938</v>
      </c>
      <c r="AC1169" s="6">
        <v>74</v>
      </c>
      <c r="AD1169" s="6" t="s">
        <v>397</v>
      </c>
      <c r="AE1169" s="6" t="s">
        <v>398</v>
      </c>
      <c r="AJ1169" s="6" t="s">
        <v>33</v>
      </c>
      <c r="AK1169" s="6" t="s">
        <v>34</v>
      </c>
      <c r="AL1169" s="6" t="s">
        <v>164</v>
      </c>
      <c r="AM1169" s="6" t="s">
        <v>6990</v>
      </c>
      <c r="AT1169" s="6" t="s">
        <v>1405</v>
      </c>
      <c r="AU1169" s="6" t="s">
        <v>1406</v>
      </c>
      <c r="AV1169" s="6" t="s">
        <v>3672</v>
      </c>
      <c r="AW1169" s="6" t="s">
        <v>3673</v>
      </c>
      <c r="BG1169" s="6" t="s">
        <v>589</v>
      </c>
      <c r="BH1169" s="6" t="s">
        <v>590</v>
      </c>
      <c r="BI1169" s="6" t="s">
        <v>3674</v>
      </c>
      <c r="BJ1169" s="6" t="s">
        <v>3675</v>
      </c>
      <c r="BK1169" s="6" t="s">
        <v>589</v>
      </c>
      <c r="BL1169" s="6" t="s">
        <v>590</v>
      </c>
      <c r="BM1169" s="6" t="s">
        <v>4202</v>
      </c>
      <c r="BN1169" s="6" t="s">
        <v>4203</v>
      </c>
      <c r="BO1169" s="6" t="s">
        <v>589</v>
      </c>
      <c r="BP1169" s="6" t="s">
        <v>590</v>
      </c>
      <c r="BQ1169" s="6" t="s">
        <v>3678</v>
      </c>
      <c r="BR1169" s="6" t="s">
        <v>3679</v>
      </c>
      <c r="BS1169" s="6" t="s">
        <v>276</v>
      </c>
      <c r="BT1169" s="6" t="s">
        <v>277</v>
      </c>
    </row>
    <row r="1170" spans="1:72" ht="13.5" customHeight="1">
      <c r="A1170" s="8" t="str">
        <f>HYPERLINK("http://kyu.snu.ac.kr/sdhj/index.jsp?type=hj/GK14653_00IM0001_077b.jpg","1747_수현내면_077b")</f>
        <v>1747_수현내면_077b</v>
      </c>
      <c r="B1170" s="5">
        <v>1747</v>
      </c>
      <c r="C1170" s="5" t="s">
        <v>5704</v>
      </c>
      <c r="D1170" s="5" t="s">
        <v>6693</v>
      </c>
      <c r="E1170" s="5">
        <v>1171</v>
      </c>
      <c r="F1170" s="6">
        <v>2</v>
      </c>
      <c r="G1170" s="6" t="s">
        <v>3988</v>
      </c>
      <c r="H1170" s="6" t="s">
        <v>3989</v>
      </c>
      <c r="I1170" s="6">
        <v>2</v>
      </c>
      <c r="L1170" s="6">
        <v>5</v>
      </c>
      <c r="M1170" s="5" t="s">
        <v>4199</v>
      </c>
      <c r="N1170" s="5" t="s">
        <v>4200</v>
      </c>
      <c r="S1170" s="6" t="s">
        <v>101</v>
      </c>
      <c r="T1170" s="6" t="s">
        <v>102</v>
      </c>
      <c r="U1170" s="6" t="s">
        <v>323</v>
      </c>
      <c r="V1170" s="6" t="s">
        <v>324</v>
      </c>
      <c r="Y1170" s="6" t="s">
        <v>4204</v>
      </c>
      <c r="Z1170" s="6" t="s">
        <v>4205</v>
      </c>
      <c r="AC1170" s="6">
        <v>60</v>
      </c>
      <c r="AD1170" s="6" t="s">
        <v>1188</v>
      </c>
      <c r="AE1170" s="6" t="s">
        <v>1189</v>
      </c>
      <c r="AN1170" s="6" t="s">
        <v>1301</v>
      </c>
      <c r="AO1170" s="6" t="s">
        <v>1302</v>
      </c>
      <c r="AR1170" s="6" t="s">
        <v>4206</v>
      </c>
      <c r="AS1170" s="6" t="s">
        <v>4207</v>
      </c>
      <c r="AT1170" s="6" t="s">
        <v>589</v>
      </c>
      <c r="AU1170" s="6" t="s">
        <v>590</v>
      </c>
      <c r="AV1170" s="6" t="s">
        <v>4208</v>
      </c>
      <c r="AW1170" s="6" t="s">
        <v>4209</v>
      </c>
      <c r="BG1170" s="6" t="s">
        <v>589</v>
      </c>
      <c r="BH1170" s="6" t="s">
        <v>590</v>
      </c>
      <c r="BI1170" s="6" t="s">
        <v>4210</v>
      </c>
      <c r="BJ1170" s="6" t="s">
        <v>4211</v>
      </c>
      <c r="BK1170" s="6" t="s">
        <v>589</v>
      </c>
      <c r="BL1170" s="6" t="s">
        <v>590</v>
      </c>
      <c r="BM1170" s="6" t="s">
        <v>4212</v>
      </c>
      <c r="BN1170" s="6" t="s">
        <v>2361</v>
      </c>
      <c r="BO1170" s="6" t="s">
        <v>589</v>
      </c>
      <c r="BP1170" s="6" t="s">
        <v>590</v>
      </c>
      <c r="BQ1170" s="6" t="s">
        <v>4213</v>
      </c>
      <c r="BR1170" s="6" t="s">
        <v>6991</v>
      </c>
      <c r="BS1170" s="6" t="s">
        <v>1301</v>
      </c>
      <c r="BT1170" s="6" t="s">
        <v>1302</v>
      </c>
    </row>
    <row r="1171" spans="1:72" ht="13.5" customHeight="1">
      <c r="A1171" s="8" t="str">
        <f>HYPERLINK("http://kyu.snu.ac.kr/sdhj/index.jsp?type=hj/GK14653_00IM0001_077b.jpg","1747_수현내면_077b")</f>
        <v>1747_수현내면_077b</v>
      </c>
      <c r="B1171" s="5">
        <v>1747</v>
      </c>
      <c r="C1171" s="5" t="s">
        <v>6368</v>
      </c>
      <c r="D1171" s="5" t="s">
        <v>6369</v>
      </c>
      <c r="E1171" s="5">
        <v>1172</v>
      </c>
      <c r="F1171" s="6">
        <v>2</v>
      </c>
      <c r="G1171" s="6" t="s">
        <v>3988</v>
      </c>
      <c r="H1171" s="6" t="s">
        <v>3989</v>
      </c>
      <c r="I1171" s="6">
        <v>2</v>
      </c>
      <c r="L1171" s="6">
        <v>5</v>
      </c>
      <c r="M1171" s="5" t="s">
        <v>4199</v>
      </c>
      <c r="N1171" s="5" t="s">
        <v>4200</v>
      </c>
      <c r="S1171" s="6" t="s">
        <v>248</v>
      </c>
      <c r="T1171" s="6" t="s">
        <v>249</v>
      </c>
      <c r="U1171" s="6" t="s">
        <v>4214</v>
      </c>
      <c r="V1171" s="6" t="s">
        <v>4215</v>
      </c>
      <c r="Y1171" s="6" t="s">
        <v>4216</v>
      </c>
      <c r="Z1171" s="6" t="s">
        <v>4217</v>
      </c>
      <c r="AG1171" s="6" t="s">
        <v>6992</v>
      </c>
    </row>
    <row r="1172" spans="1:72" ht="13.5" customHeight="1">
      <c r="A1172" s="8" t="str">
        <f>HYPERLINK("http://kyu.snu.ac.kr/sdhj/index.jsp?type=hj/GK14653_00IM0001_077b.jpg","1747_수현내면_077b")</f>
        <v>1747_수현내면_077b</v>
      </c>
      <c r="B1172" s="5">
        <v>1747</v>
      </c>
      <c r="C1172" s="5" t="s">
        <v>5704</v>
      </c>
      <c r="D1172" s="5" t="s">
        <v>6693</v>
      </c>
      <c r="E1172" s="5">
        <v>1173</v>
      </c>
      <c r="F1172" s="6">
        <v>2</v>
      </c>
      <c r="G1172" s="6" t="s">
        <v>3988</v>
      </c>
      <c r="H1172" s="6" t="s">
        <v>3989</v>
      </c>
      <c r="I1172" s="6">
        <v>2</v>
      </c>
      <c r="L1172" s="6">
        <v>5</v>
      </c>
      <c r="M1172" s="5" t="s">
        <v>4199</v>
      </c>
      <c r="N1172" s="5" t="s">
        <v>4200</v>
      </c>
      <c r="S1172" s="6" t="s">
        <v>347</v>
      </c>
      <c r="T1172" s="6" t="s">
        <v>312</v>
      </c>
      <c r="W1172" s="6" t="s">
        <v>163</v>
      </c>
      <c r="X1172" s="6" t="s">
        <v>6993</v>
      </c>
      <c r="Y1172" s="6" t="s">
        <v>349</v>
      </c>
      <c r="Z1172" s="6" t="s">
        <v>350</v>
      </c>
      <c r="AG1172" s="6" t="s">
        <v>6992</v>
      </c>
    </row>
    <row r="1173" spans="1:72" ht="13.5" customHeight="1">
      <c r="A1173" s="8" t="str">
        <f>HYPERLINK("http://kyu.snu.ac.kr/sdhj/index.jsp?type=hj/GK14653_00IM0001_077b.jpg","1747_수현내면_077b")</f>
        <v>1747_수현내면_077b</v>
      </c>
      <c r="B1173" s="5">
        <v>1747</v>
      </c>
      <c r="C1173" s="5" t="s">
        <v>5704</v>
      </c>
      <c r="D1173" s="5" t="s">
        <v>6693</v>
      </c>
      <c r="E1173" s="5">
        <v>1174</v>
      </c>
      <c r="F1173" s="6">
        <v>2</v>
      </c>
      <c r="G1173" s="6" t="s">
        <v>3988</v>
      </c>
      <c r="H1173" s="6" t="s">
        <v>3989</v>
      </c>
      <c r="I1173" s="6">
        <v>2</v>
      </c>
      <c r="L1173" s="6">
        <v>5</v>
      </c>
      <c r="M1173" s="5" t="s">
        <v>4199</v>
      </c>
      <c r="N1173" s="5" t="s">
        <v>4200</v>
      </c>
      <c r="S1173" s="6" t="s">
        <v>248</v>
      </c>
      <c r="T1173" s="6" t="s">
        <v>249</v>
      </c>
      <c r="U1173" s="6" t="s">
        <v>3575</v>
      </c>
      <c r="V1173" s="6" t="s">
        <v>3576</v>
      </c>
      <c r="Y1173" s="6" t="s">
        <v>6994</v>
      </c>
      <c r="Z1173" s="6" t="s">
        <v>4218</v>
      </c>
      <c r="AG1173" s="6" t="s">
        <v>6992</v>
      </c>
    </row>
    <row r="1174" spans="1:72" ht="13.5" customHeight="1">
      <c r="A1174" s="8" t="str">
        <f>HYPERLINK("http://kyu.snu.ac.kr/sdhj/index.jsp?type=hj/GK14653_00IM0001_077b.jpg","1747_수현내면_077b")</f>
        <v>1747_수현내면_077b</v>
      </c>
      <c r="B1174" s="5">
        <v>1747</v>
      </c>
      <c r="C1174" s="5" t="s">
        <v>5704</v>
      </c>
      <c r="D1174" s="5" t="s">
        <v>6693</v>
      </c>
      <c r="E1174" s="5">
        <v>1175</v>
      </c>
      <c r="F1174" s="6">
        <v>2</v>
      </c>
      <c r="G1174" s="6" t="s">
        <v>3988</v>
      </c>
      <c r="H1174" s="6" t="s">
        <v>3989</v>
      </c>
      <c r="I1174" s="6">
        <v>2</v>
      </c>
      <c r="L1174" s="6">
        <v>5</v>
      </c>
      <c r="M1174" s="5" t="s">
        <v>4199</v>
      </c>
      <c r="N1174" s="5" t="s">
        <v>4200</v>
      </c>
      <c r="S1174" s="6" t="s">
        <v>347</v>
      </c>
      <c r="T1174" s="6" t="s">
        <v>312</v>
      </c>
      <c r="W1174" s="6" t="s">
        <v>103</v>
      </c>
      <c r="X1174" s="6" t="s">
        <v>104</v>
      </c>
      <c r="Y1174" s="6" t="s">
        <v>349</v>
      </c>
      <c r="Z1174" s="6" t="s">
        <v>350</v>
      </c>
      <c r="AF1174" s="6" t="s">
        <v>6995</v>
      </c>
      <c r="AG1174" s="6" t="s">
        <v>6996</v>
      </c>
    </row>
    <row r="1175" spans="1:72" ht="13.5" customHeight="1">
      <c r="A1175" s="8" t="str">
        <f>HYPERLINK("http://kyu.snu.ac.kr/sdhj/index.jsp?type=hj/GK14653_00IM0001_077b.jpg","1747_수현내면_077b")</f>
        <v>1747_수현내면_077b</v>
      </c>
      <c r="B1175" s="5">
        <v>1747</v>
      </c>
      <c r="C1175" s="5" t="s">
        <v>5704</v>
      </c>
      <c r="D1175" s="5" t="s">
        <v>6693</v>
      </c>
      <c r="E1175" s="5">
        <v>1176</v>
      </c>
      <c r="F1175" s="6">
        <v>2</v>
      </c>
      <c r="G1175" s="6" t="s">
        <v>3988</v>
      </c>
      <c r="H1175" s="6" t="s">
        <v>3989</v>
      </c>
      <c r="I1175" s="6">
        <v>2</v>
      </c>
      <c r="L1175" s="6">
        <v>5</v>
      </c>
      <c r="M1175" s="5" t="s">
        <v>4199</v>
      </c>
      <c r="N1175" s="5" t="s">
        <v>4200</v>
      </c>
      <c r="S1175" s="6" t="s">
        <v>248</v>
      </c>
      <c r="T1175" s="6" t="s">
        <v>249</v>
      </c>
      <c r="U1175" s="6" t="s">
        <v>4219</v>
      </c>
      <c r="V1175" s="6" t="s">
        <v>4220</v>
      </c>
      <c r="Y1175" s="6" t="s">
        <v>3178</v>
      </c>
      <c r="Z1175" s="6" t="s">
        <v>1321</v>
      </c>
      <c r="AC1175" s="6">
        <v>24</v>
      </c>
      <c r="AD1175" s="6" t="s">
        <v>242</v>
      </c>
      <c r="AE1175" s="6" t="s">
        <v>243</v>
      </c>
    </row>
    <row r="1176" spans="1:72" ht="13.5" customHeight="1">
      <c r="A1176" s="8" t="str">
        <f>HYPERLINK("http://kyu.snu.ac.kr/sdhj/index.jsp?type=hj/GK14653_00IM0001_077b.jpg","1747_수현내면_077b")</f>
        <v>1747_수현내면_077b</v>
      </c>
      <c r="B1176" s="5">
        <v>1747</v>
      </c>
      <c r="C1176" s="5" t="s">
        <v>5803</v>
      </c>
      <c r="D1176" s="5" t="s">
        <v>5804</v>
      </c>
      <c r="E1176" s="5">
        <v>1177</v>
      </c>
      <c r="F1176" s="6">
        <v>2</v>
      </c>
      <c r="G1176" s="6" t="s">
        <v>3988</v>
      </c>
      <c r="H1176" s="6" t="s">
        <v>3989</v>
      </c>
      <c r="I1176" s="6">
        <v>2</v>
      </c>
      <c r="L1176" s="6">
        <v>5</v>
      </c>
      <c r="M1176" s="5" t="s">
        <v>4199</v>
      </c>
      <c r="N1176" s="5" t="s">
        <v>4200</v>
      </c>
      <c r="S1176" s="6" t="s">
        <v>507</v>
      </c>
      <c r="T1176" s="6" t="s">
        <v>508</v>
      </c>
      <c r="Y1176" s="6" t="s">
        <v>349</v>
      </c>
      <c r="Z1176" s="6" t="s">
        <v>350</v>
      </c>
      <c r="AF1176" s="6" t="s">
        <v>194</v>
      </c>
      <c r="AG1176" s="6" t="s">
        <v>195</v>
      </c>
    </row>
    <row r="1177" spans="1:72" ht="13.5" customHeight="1">
      <c r="A1177" s="8" t="str">
        <f>HYPERLINK("http://kyu.snu.ac.kr/sdhj/index.jsp?type=hj/GK14653_00IM0001_077b.jpg","1747_수현내면_077b")</f>
        <v>1747_수현내면_077b</v>
      </c>
      <c r="B1177" s="5">
        <v>1747</v>
      </c>
      <c r="C1177" s="5" t="s">
        <v>5704</v>
      </c>
      <c r="D1177" s="5" t="s">
        <v>6693</v>
      </c>
      <c r="E1177" s="5">
        <v>1178</v>
      </c>
      <c r="F1177" s="6">
        <v>2</v>
      </c>
      <c r="G1177" s="6" t="s">
        <v>3988</v>
      </c>
      <c r="H1177" s="6" t="s">
        <v>3989</v>
      </c>
      <c r="I1177" s="6">
        <v>3</v>
      </c>
      <c r="J1177" s="6" t="s">
        <v>4221</v>
      </c>
      <c r="K1177" s="6" t="s">
        <v>6997</v>
      </c>
      <c r="L1177" s="6">
        <v>1</v>
      </c>
      <c r="M1177" s="5" t="s">
        <v>4222</v>
      </c>
      <c r="N1177" s="5" t="s">
        <v>4223</v>
      </c>
      <c r="T1177" s="6" t="s">
        <v>5755</v>
      </c>
      <c r="U1177" s="6" t="s">
        <v>4224</v>
      </c>
      <c r="V1177" s="6" t="s">
        <v>4225</v>
      </c>
      <c r="W1177" s="6" t="s">
        <v>931</v>
      </c>
      <c r="X1177" s="6" t="s">
        <v>932</v>
      </c>
      <c r="Y1177" s="6" t="s">
        <v>4226</v>
      </c>
      <c r="Z1177" s="6" t="s">
        <v>4227</v>
      </c>
      <c r="AC1177" s="6">
        <v>46</v>
      </c>
      <c r="AD1177" s="6" t="s">
        <v>525</v>
      </c>
      <c r="AE1177" s="6" t="s">
        <v>526</v>
      </c>
      <c r="AJ1177" s="6" t="s">
        <v>33</v>
      </c>
      <c r="AK1177" s="6" t="s">
        <v>34</v>
      </c>
      <c r="AL1177" s="6" t="s">
        <v>606</v>
      </c>
      <c r="AM1177" s="6" t="s">
        <v>607</v>
      </c>
      <c r="AT1177" s="6" t="s">
        <v>273</v>
      </c>
      <c r="AU1177" s="6" t="s">
        <v>6998</v>
      </c>
      <c r="AV1177" s="6" t="s">
        <v>4228</v>
      </c>
      <c r="AW1177" s="6" t="s">
        <v>4229</v>
      </c>
      <c r="AX1177" s="6" t="s">
        <v>3680</v>
      </c>
      <c r="AY1177" s="6" t="s">
        <v>3681</v>
      </c>
      <c r="AZ1177" s="6" t="s">
        <v>4230</v>
      </c>
      <c r="BA1177" s="6" t="s">
        <v>4231</v>
      </c>
      <c r="BG1177" s="6" t="s">
        <v>3084</v>
      </c>
      <c r="BH1177" s="6" t="s">
        <v>3085</v>
      </c>
      <c r="BI1177" s="6" t="s">
        <v>4232</v>
      </c>
      <c r="BJ1177" s="6" t="s">
        <v>4233</v>
      </c>
      <c r="BK1177" s="6" t="s">
        <v>2848</v>
      </c>
      <c r="BL1177" s="6" t="s">
        <v>6999</v>
      </c>
      <c r="BM1177" s="6" t="s">
        <v>4184</v>
      </c>
      <c r="BN1177" s="6" t="s">
        <v>4185</v>
      </c>
      <c r="BO1177" s="6" t="s">
        <v>2508</v>
      </c>
      <c r="BP1177" s="6" t="s">
        <v>2509</v>
      </c>
      <c r="BQ1177" s="6" t="s">
        <v>4234</v>
      </c>
      <c r="BR1177" s="6" t="s">
        <v>4235</v>
      </c>
      <c r="BS1177" s="6" t="s">
        <v>285</v>
      </c>
      <c r="BT1177" s="6" t="s">
        <v>286</v>
      </c>
    </row>
    <row r="1178" spans="1:72" ht="13.5" customHeight="1">
      <c r="A1178" s="8" t="str">
        <f>HYPERLINK("http://kyu.snu.ac.kr/sdhj/index.jsp?type=hj/GK14653_00IM0001_077b.jpg","1747_수현내면_077b")</f>
        <v>1747_수현내면_077b</v>
      </c>
      <c r="B1178" s="5">
        <v>1747</v>
      </c>
      <c r="C1178" s="5" t="s">
        <v>5784</v>
      </c>
      <c r="D1178" s="5" t="s">
        <v>5785</v>
      </c>
      <c r="E1178" s="5">
        <v>1179</v>
      </c>
      <c r="F1178" s="6">
        <v>2</v>
      </c>
      <c r="G1178" s="6" t="s">
        <v>3988</v>
      </c>
      <c r="H1178" s="6" t="s">
        <v>3989</v>
      </c>
      <c r="I1178" s="6">
        <v>3</v>
      </c>
      <c r="L1178" s="6">
        <v>1</v>
      </c>
      <c r="M1178" s="5" t="s">
        <v>4222</v>
      </c>
      <c r="N1178" s="5" t="s">
        <v>4223</v>
      </c>
      <c r="S1178" s="6" t="s">
        <v>101</v>
      </c>
      <c r="T1178" s="6" t="s">
        <v>102</v>
      </c>
      <c r="W1178" s="6" t="s">
        <v>103</v>
      </c>
      <c r="X1178" s="6" t="s">
        <v>104</v>
      </c>
      <c r="Y1178" s="6" t="s">
        <v>349</v>
      </c>
      <c r="Z1178" s="6" t="s">
        <v>350</v>
      </c>
      <c r="AC1178" s="6">
        <v>39</v>
      </c>
      <c r="AD1178" s="6" t="s">
        <v>431</v>
      </c>
      <c r="AE1178" s="6" t="s">
        <v>432</v>
      </c>
      <c r="AJ1178" s="6" t="s">
        <v>33</v>
      </c>
      <c r="AK1178" s="6" t="s">
        <v>34</v>
      </c>
      <c r="AL1178" s="6" t="s">
        <v>285</v>
      </c>
      <c r="AM1178" s="6" t="s">
        <v>286</v>
      </c>
      <c r="AT1178" s="6" t="s">
        <v>589</v>
      </c>
      <c r="AU1178" s="6" t="s">
        <v>590</v>
      </c>
      <c r="AV1178" s="6" t="s">
        <v>4236</v>
      </c>
      <c r="AW1178" s="6" t="s">
        <v>4237</v>
      </c>
      <c r="BG1178" s="6" t="s">
        <v>589</v>
      </c>
      <c r="BH1178" s="6" t="s">
        <v>590</v>
      </c>
      <c r="BI1178" s="6" t="s">
        <v>4238</v>
      </c>
      <c r="BJ1178" s="6" t="s">
        <v>4239</v>
      </c>
      <c r="BK1178" s="6" t="s">
        <v>7000</v>
      </c>
      <c r="BL1178" s="6" t="s">
        <v>7001</v>
      </c>
      <c r="BM1178" s="6" t="s">
        <v>7002</v>
      </c>
      <c r="BN1178" s="6" t="s">
        <v>7003</v>
      </c>
      <c r="BO1178" s="6" t="s">
        <v>3680</v>
      </c>
      <c r="BP1178" s="6" t="s">
        <v>3681</v>
      </c>
      <c r="BQ1178" s="6" t="s">
        <v>4240</v>
      </c>
      <c r="BR1178" s="6" t="s">
        <v>7004</v>
      </c>
      <c r="BS1178" s="6" t="s">
        <v>1403</v>
      </c>
      <c r="BT1178" s="6" t="s">
        <v>1404</v>
      </c>
    </row>
    <row r="1179" spans="1:72" ht="13.5" customHeight="1">
      <c r="A1179" s="8" t="str">
        <f>HYPERLINK("http://kyu.snu.ac.kr/sdhj/index.jsp?type=hj/GK14653_00IM0001_077b.jpg","1747_수현내면_077b")</f>
        <v>1747_수현내면_077b</v>
      </c>
      <c r="B1179" s="5">
        <v>1747</v>
      </c>
      <c r="C1179" s="5" t="s">
        <v>5764</v>
      </c>
      <c r="D1179" s="5" t="s">
        <v>5765</v>
      </c>
      <c r="E1179" s="5">
        <v>1180</v>
      </c>
      <c r="F1179" s="6">
        <v>2</v>
      </c>
      <c r="G1179" s="6" t="s">
        <v>3988</v>
      </c>
      <c r="H1179" s="6" t="s">
        <v>3989</v>
      </c>
      <c r="I1179" s="6">
        <v>3</v>
      </c>
      <c r="L1179" s="6">
        <v>1</v>
      </c>
      <c r="M1179" s="5" t="s">
        <v>4222</v>
      </c>
      <c r="N1179" s="5" t="s">
        <v>4223</v>
      </c>
      <c r="S1179" s="6" t="s">
        <v>248</v>
      </c>
      <c r="T1179" s="6" t="s">
        <v>249</v>
      </c>
      <c r="U1179" s="6" t="s">
        <v>2904</v>
      </c>
      <c r="V1179" s="6" t="s">
        <v>2905</v>
      </c>
      <c r="Y1179" s="6" t="s">
        <v>3775</v>
      </c>
      <c r="Z1179" s="6" t="s">
        <v>3776</v>
      </c>
      <c r="AC1179" s="6">
        <v>30</v>
      </c>
      <c r="AD1179" s="6" t="s">
        <v>351</v>
      </c>
      <c r="AE1179" s="6" t="s">
        <v>352</v>
      </c>
    </row>
    <row r="1180" spans="1:72" ht="13.5" customHeight="1">
      <c r="A1180" s="8" t="str">
        <f>HYPERLINK("http://kyu.snu.ac.kr/sdhj/index.jsp?type=hj/GK14653_00IM0001_077b.jpg","1747_수현내면_077b")</f>
        <v>1747_수현내면_077b</v>
      </c>
      <c r="B1180" s="5">
        <v>1747</v>
      </c>
      <c r="C1180" s="5" t="s">
        <v>5764</v>
      </c>
      <c r="D1180" s="5" t="s">
        <v>5765</v>
      </c>
      <c r="E1180" s="5">
        <v>1181</v>
      </c>
      <c r="F1180" s="6">
        <v>2</v>
      </c>
      <c r="G1180" s="6" t="s">
        <v>3988</v>
      </c>
      <c r="H1180" s="6" t="s">
        <v>3989</v>
      </c>
      <c r="I1180" s="6">
        <v>3</v>
      </c>
      <c r="L1180" s="6">
        <v>1</v>
      </c>
      <c r="M1180" s="5" t="s">
        <v>4222</v>
      </c>
      <c r="N1180" s="5" t="s">
        <v>4223</v>
      </c>
      <c r="S1180" s="6" t="s">
        <v>248</v>
      </c>
      <c r="T1180" s="6" t="s">
        <v>249</v>
      </c>
      <c r="U1180" s="6" t="s">
        <v>4241</v>
      </c>
      <c r="V1180" s="6" t="s">
        <v>4242</v>
      </c>
      <c r="Y1180" s="6" t="s">
        <v>4243</v>
      </c>
      <c r="Z1180" s="6" t="s">
        <v>4244</v>
      </c>
      <c r="AC1180" s="6">
        <v>19</v>
      </c>
      <c r="AD1180" s="6" t="s">
        <v>1087</v>
      </c>
      <c r="AE1180" s="6" t="s">
        <v>1088</v>
      </c>
    </row>
    <row r="1181" spans="1:72" ht="13.5" customHeight="1">
      <c r="A1181" s="8" t="str">
        <f>HYPERLINK("http://kyu.snu.ac.kr/sdhj/index.jsp?type=hj/GK14653_00IM0001_077b.jpg","1747_수현내면_077b")</f>
        <v>1747_수현내면_077b</v>
      </c>
      <c r="B1181" s="5">
        <v>1747</v>
      </c>
      <c r="C1181" s="5" t="s">
        <v>7005</v>
      </c>
      <c r="D1181" s="5" t="s">
        <v>7006</v>
      </c>
      <c r="E1181" s="5">
        <v>1182</v>
      </c>
      <c r="F1181" s="6">
        <v>2</v>
      </c>
      <c r="G1181" s="6" t="s">
        <v>3988</v>
      </c>
      <c r="H1181" s="6" t="s">
        <v>3989</v>
      </c>
      <c r="I1181" s="6">
        <v>3</v>
      </c>
      <c r="L1181" s="6">
        <v>1</v>
      </c>
      <c r="M1181" s="5" t="s">
        <v>4222</v>
      </c>
      <c r="N1181" s="5" t="s">
        <v>4223</v>
      </c>
      <c r="S1181" s="6" t="s">
        <v>244</v>
      </c>
      <c r="T1181" s="6" t="s">
        <v>245</v>
      </c>
      <c r="Y1181" s="6" t="s">
        <v>349</v>
      </c>
      <c r="Z1181" s="6" t="s">
        <v>350</v>
      </c>
      <c r="AC1181" s="6">
        <v>16</v>
      </c>
      <c r="AD1181" s="6" t="s">
        <v>435</v>
      </c>
      <c r="AE1181" s="6" t="s">
        <v>436</v>
      </c>
    </row>
    <row r="1182" spans="1:72" ht="13.5" customHeight="1">
      <c r="A1182" s="8" t="str">
        <f>HYPERLINK("http://kyu.snu.ac.kr/sdhj/index.jsp?type=hj/GK14653_00IM0001_077b.jpg","1747_수현내면_077b")</f>
        <v>1747_수현내면_077b</v>
      </c>
      <c r="B1182" s="5">
        <v>1747</v>
      </c>
      <c r="C1182" s="5" t="s">
        <v>5764</v>
      </c>
      <c r="D1182" s="5" t="s">
        <v>5765</v>
      </c>
      <c r="E1182" s="5">
        <v>1183</v>
      </c>
      <c r="F1182" s="6">
        <v>2</v>
      </c>
      <c r="G1182" s="6" t="s">
        <v>3988</v>
      </c>
      <c r="H1182" s="6" t="s">
        <v>3989</v>
      </c>
      <c r="I1182" s="6">
        <v>3</v>
      </c>
      <c r="L1182" s="6">
        <v>1</v>
      </c>
      <c r="M1182" s="5" t="s">
        <v>4222</v>
      </c>
      <c r="N1182" s="5" t="s">
        <v>4223</v>
      </c>
      <c r="S1182" s="6" t="s">
        <v>244</v>
      </c>
      <c r="T1182" s="6" t="s">
        <v>245</v>
      </c>
      <c r="Y1182" s="6" t="s">
        <v>349</v>
      </c>
      <c r="Z1182" s="6" t="s">
        <v>350</v>
      </c>
      <c r="AC1182" s="6">
        <v>14</v>
      </c>
      <c r="AD1182" s="6" t="s">
        <v>397</v>
      </c>
      <c r="AE1182" s="6" t="s">
        <v>398</v>
      </c>
    </row>
    <row r="1183" spans="1:72" ht="13.5" customHeight="1">
      <c r="A1183" s="8" t="str">
        <f>HYPERLINK("http://kyu.snu.ac.kr/sdhj/index.jsp?type=hj/GK14653_00IM0001_077b.jpg","1747_수현내면_077b")</f>
        <v>1747_수현내면_077b</v>
      </c>
      <c r="B1183" s="5">
        <v>1747</v>
      </c>
      <c r="C1183" s="5" t="s">
        <v>5764</v>
      </c>
      <c r="D1183" s="5" t="s">
        <v>5765</v>
      </c>
      <c r="E1183" s="5">
        <v>1184</v>
      </c>
      <c r="F1183" s="6">
        <v>2</v>
      </c>
      <c r="G1183" s="6" t="s">
        <v>3988</v>
      </c>
      <c r="H1183" s="6" t="s">
        <v>3989</v>
      </c>
      <c r="I1183" s="6">
        <v>3</v>
      </c>
      <c r="L1183" s="6">
        <v>1</v>
      </c>
      <c r="M1183" s="5" t="s">
        <v>4222</v>
      </c>
      <c r="N1183" s="5" t="s">
        <v>4223</v>
      </c>
      <c r="S1183" s="6" t="s">
        <v>244</v>
      </c>
      <c r="T1183" s="6" t="s">
        <v>245</v>
      </c>
      <c r="Y1183" s="6" t="s">
        <v>349</v>
      </c>
      <c r="Z1183" s="6" t="s">
        <v>350</v>
      </c>
      <c r="AC1183" s="6">
        <v>8</v>
      </c>
      <c r="AD1183" s="6" t="s">
        <v>295</v>
      </c>
      <c r="AE1183" s="6" t="s">
        <v>296</v>
      </c>
    </row>
    <row r="1184" spans="1:72" ht="13.5" customHeight="1">
      <c r="A1184" s="8" t="str">
        <f>HYPERLINK("http://kyu.snu.ac.kr/sdhj/index.jsp?type=hj/GK14653_00IM0001_077b.jpg","1747_수현내면_077b")</f>
        <v>1747_수현내면_077b</v>
      </c>
      <c r="B1184" s="5">
        <v>1747</v>
      </c>
      <c r="C1184" s="5" t="s">
        <v>5764</v>
      </c>
      <c r="D1184" s="5" t="s">
        <v>5765</v>
      </c>
      <c r="E1184" s="5">
        <v>1185</v>
      </c>
      <c r="F1184" s="6">
        <v>2</v>
      </c>
      <c r="G1184" s="6" t="s">
        <v>3988</v>
      </c>
      <c r="H1184" s="6" t="s">
        <v>3989</v>
      </c>
      <c r="I1184" s="6">
        <v>3</v>
      </c>
      <c r="L1184" s="6">
        <v>1</v>
      </c>
      <c r="M1184" s="5" t="s">
        <v>4222</v>
      </c>
      <c r="N1184" s="5" t="s">
        <v>4223</v>
      </c>
      <c r="T1184" s="6" t="s">
        <v>5763</v>
      </c>
      <c r="U1184" s="6" t="s">
        <v>137</v>
      </c>
      <c r="V1184" s="6" t="s">
        <v>138</v>
      </c>
      <c r="Y1184" s="6" t="s">
        <v>4245</v>
      </c>
      <c r="Z1184" s="6" t="s">
        <v>4246</v>
      </c>
      <c r="AC1184" s="6">
        <v>38</v>
      </c>
      <c r="AD1184" s="6" t="s">
        <v>295</v>
      </c>
      <c r="AE1184" s="6" t="s">
        <v>296</v>
      </c>
      <c r="AF1184" s="6" t="s">
        <v>575</v>
      </c>
      <c r="AG1184" s="6" t="s">
        <v>576</v>
      </c>
    </row>
    <row r="1185" spans="1:72" ht="13.5" customHeight="1">
      <c r="A1185" s="8" t="str">
        <f>HYPERLINK("http://kyu.snu.ac.kr/sdhj/index.jsp?type=hj/GK14653_00IM0001_077b.jpg","1747_수현내면_077b")</f>
        <v>1747_수현내면_077b</v>
      </c>
      <c r="B1185" s="5">
        <v>1747</v>
      </c>
      <c r="C1185" s="5" t="s">
        <v>5764</v>
      </c>
      <c r="D1185" s="5" t="s">
        <v>5765</v>
      </c>
      <c r="E1185" s="5">
        <v>1186</v>
      </c>
      <c r="F1185" s="6">
        <v>2</v>
      </c>
      <c r="G1185" s="6" t="s">
        <v>3988</v>
      </c>
      <c r="H1185" s="6" t="s">
        <v>3989</v>
      </c>
      <c r="I1185" s="6">
        <v>3</v>
      </c>
      <c r="L1185" s="6">
        <v>2</v>
      </c>
      <c r="M1185" s="5" t="s">
        <v>7007</v>
      </c>
      <c r="N1185" s="5" t="s">
        <v>4247</v>
      </c>
      <c r="T1185" s="6" t="s">
        <v>7008</v>
      </c>
      <c r="U1185" s="6" t="s">
        <v>73</v>
      </c>
      <c r="V1185" s="6" t="s">
        <v>74</v>
      </c>
      <c r="W1185" s="6" t="s">
        <v>698</v>
      </c>
      <c r="X1185" s="6" t="s">
        <v>699</v>
      </c>
      <c r="Y1185" s="6" t="s">
        <v>4248</v>
      </c>
      <c r="Z1185" s="6" t="s">
        <v>4249</v>
      </c>
      <c r="AC1185" s="6">
        <v>52</v>
      </c>
      <c r="AD1185" s="6" t="s">
        <v>898</v>
      </c>
      <c r="AE1185" s="6" t="s">
        <v>899</v>
      </c>
      <c r="AJ1185" s="6" t="s">
        <v>33</v>
      </c>
      <c r="AK1185" s="6" t="s">
        <v>34</v>
      </c>
      <c r="AL1185" s="6" t="s">
        <v>97</v>
      </c>
      <c r="AM1185" s="6" t="s">
        <v>98</v>
      </c>
      <c r="AT1185" s="6" t="s">
        <v>93</v>
      </c>
      <c r="AU1185" s="6" t="s">
        <v>94</v>
      </c>
      <c r="AV1185" s="6" t="s">
        <v>4250</v>
      </c>
      <c r="AW1185" s="6" t="s">
        <v>3315</v>
      </c>
      <c r="BG1185" s="6" t="s">
        <v>365</v>
      </c>
      <c r="BH1185" s="6" t="s">
        <v>366</v>
      </c>
      <c r="BI1185" s="6" t="s">
        <v>4251</v>
      </c>
      <c r="BJ1185" s="6" t="s">
        <v>4252</v>
      </c>
      <c r="BK1185" s="6" t="s">
        <v>4253</v>
      </c>
      <c r="BL1185" s="6" t="s">
        <v>4254</v>
      </c>
      <c r="BM1185" s="6" t="s">
        <v>4255</v>
      </c>
      <c r="BN1185" s="6" t="s">
        <v>4256</v>
      </c>
      <c r="BO1185" s="6" t="s">
        <v>273</v>
      </c>
      <c r="BP1185" s="6" t="s">
        <v>7009</v>
      </c>
      <c r="BQ1185" s="6" t="s">
        <v>4257</v>
      </c>
      <c r="BR1185" s="6" t="s">
        <v>4258</v>
      </c>
      <c r="BS1185" s="6" t="s">
        <v>276</v>
      </c>
      <c r="BT1185" s="6" t="s">
        <v>277</v>
      </c>
    </row>
    <row r="1186" spans="1:72" ht="13.5" customHeight="1">
      <c r="A1186" s="8" t="str">
        <f>HYPERLINK("http://kyu.snu.ac.kr/sdhj/index.jsp?type=hj/GK14653_00IM0001_077b.jpg","1747_수현내면_077b")</f>
        <v>1747_수현내면_077b</v>
      </c>
      <c r="B1186" s="5">
        <v>1747</v>
      </c>
      <c r="C1186" s="5" t="s">
        <v>5695</v>
      </c>
      <c r="D1186" s="5" t="s">
        <v>6981</v>
      </c>
      <c r="E1186" s="5">
        <v>1187</v>
      </c>
      <c r="F1186" s="6">
        <v>2</v>
      </c>
      <c r="G1186" s="6" t="s">
        <v>3988</v>
      </c>
      <c r="H1186" s="6" t="s">
        <v>3989</v>
      </c>
      <c r="I1186" s="6">
        <v>3</v>
      </c>
      <c r="L1186" s="6">
        <v>2</v>
      </c>
      <c r="M1186" s="5" t="s">
        <v>7007</v>
      </c>
      <c r="N1186" s="5" t="s">
        <v>4247</v>
      </c>
      <c r="S1186" s="6" t="s">
        <v>297</v>
      </c>
      <c r="T1186" s="6" t="s">
        <v>298</v>
      </c>
      <c r="U1186" s="6" t="s">
        <v>73</v>
      </c>
      <c r="V1186" s="6" t="s">
        <v>74</v>
      </c>
      <c r="Y1186" s="6" t="s">
        <v>4259</v>
      </c>
      <c r="Z1186" s="6" t="s">
        <v>4153</v>
      </c>
      <c r="AC1186" s="6">
        <v>42</v>
      </c>
      <c r="AD1186" s="6" t="s">
        <v>447</v>
      </c>
      <c r="AE1186" s="6" t="s">
        <v>448</v>
      </c>
    </row>
    <row r="1187" spans="1:72" ht="13.5" customHeight="1">
      <c r="A1187" s="8" t="str">
        <f>HYPERLINK("http://kyu.snu.ac.kr/sdhj/index.jsp?type=hj/GK14653_00IM0001_077b.jpg","1747_수현내면_077b")</f>
        <v>1747_수현내면_077b</v>
      </c>
      <c r="B1187" s="5">
        <v>1747</v>
      </c>
      <c r="C1187" s="5" t="s">
        <v>7010</v>
      </c>
      <c r="D1187" s="5" t="s">
        <v>7011</v>
      </c>
      <c r="E1187" s="5">
        <v>1188</v>
      </c>
      <c r="F1187" s="6">
        <v>2</v>
      </c>
      <c r="G1187" s="6" t="s">
        <v>3988</v>
      </c>
      <c r="H1187" s="6" t="s">
        <v>3989</v>
      </c>
      <c r="I1187" s="6">
        <v>3</v>
      </c>
      <c r="L1187" s="6">
        <v>2</v>
      </c>
      <c r="M1187" s="5" t="s">
        <v>7007</v>
      </c>
      <c r="N1187" s="5" t="s">
        <v>4247</v>
      </c>
      <c r="S1187" s="6" t="s">
        <v>244</v>
      </c>
      <c r="T1187" s="6" t="s">
        <v>245</v>
      </c>
      <c r="AC1187" s="6">
        <v>8</v>
      </c>
      <c r="AD1187" s="6" t="s">
        <v>295</v>
      </c>
      <c r="AE1187" s="6" t="s">
        <v>296</v>
      </c>
    </row>
    <row r="1188" spans="1:72" ht="13.5" customHeight="1">
      <c r="A1188" s="8" t="str">
        <f>HYPERLINK("http://kyu.snu.ac.kr/sdhj/index.jsp?type=hj/GK14653_00IM0001_077b.jpg","1747_수현내면_077b")</f>
        <v>1747_수현내면_077b</v>
      </c>
      <c r="B1188" s="5">
        <v>1747</v>
      </c>
      <c r="C1188" s="5" t="s">
        <v>7010</v>
      </c>
      <c r="D1188" s="5" t="s">
        <v>7011</v>
      </c>
      <c r="E1188" s="5">
        <v>1189</v>
      </c>
      <c r="F1188" s="6">
        <v>2</v>
      </c>
      <c r="G1188" s="6" t="s">
        <v>3988</v>
      </c>
      <c r="H1188" s="6" t="s">
        <v>3989</v>
      </c>
      <c r="I1188" s="6">
        <v>3</v>
      </c>
      <c r="L1188" s="6">
        <v>2</v>
      </c>
      <c r="M1188" s="5" t="s">
        <v>7007</v>
      </c>
      <c r="N1188" s="5" t="s">
        <v>4247</v>
      </c>
      <c r="S1188" s="6" t="s">
        <v>244</v>
      </c>
      <c r="T1188" s="6" t="s">
        <v>245</v>
      </c>
      <c r="AC1188" s="6">
        <v>3</v>
      </c>
      <c r="AD1188" s="6" t="s">
        <v>180</v>
      </c>
      <c r="AE1188" s="6" t="s">
        <v>181</v>
      </c>
    </row>
    <row r="1189" spans="1:72" ht="13.5" customHeight="1">
      <c r="A1189" s="8" t="str">
        <f>HYPERLINK("http://kyu.snu.ac.kr/sdhj/index.jsp?type=hj/GK14653_00IM0001_077b.jpg","1747_수현내면_077b")</f>
        <v>1747_수현내면_077b</v>
      </c>
      <c r="B1189" s="5">
        <v>1747</v>
      </c>
      <c r="C1189" s="5" t="s">
        <v>7010</v>
      </c>
      <c r="D1189" s="5" t="s">
        <v>7011</v>
      </c>
      <c r="E1189" s="5">
        <v>1190</v>
      </c>
      <c r="F1189" s="6">
        <v>2</v>
      </c>
      <c r="G1189" s="6" t="s">
        <v>3988</v>
      </c>
      <c r="H1189" s="6" t="s">
        <v>3989</v>
      </c>
      <c r="I1189" s="6">
        <v>3</v>
      </c>
      <c r="L1189" s="6">
        <v>2</v>
      </c>
      <c r="M1189" s="5" t="s">
        <v>7007</v>
      </c>
      <c r="N1189" s="5" t="s">
        <v>4247</v>
      </c>
      <c r="T1189" s="6" t="s">
        <v>7012</v>
      </c>
      <c r="U1189" s="6" t="s">
        <v>137</v>
      </c>
      <c r="V1189" s="6" t="s">
        <v>138</v>
      </c>
      <c r="Y1189" s="6" t="s">
        <v>182</v>
      </c>
      <c r="Z1189" s="6" t="s">
        <v>183</v>
      </c>
      <c r="AC1189" s="6">
        <v>53</v>
      </c>
      <c r="AD1189" s="6" t="s">
        <v>259</v>
      </c>
      <c r="AE1189" s="6" t="s">
        <v>260</v>
      </c>
    </row>
    <row r="1190" spans="1:72" ht="13.5" customHeight="1">
      <c r="A1190" s="8" t="str">
        <f>HYPERLINK("http://kyu.snu.ac.kr/sdhj/index.jsp?type=hj/GK14653_00IM0001_077b.jpg","1747_수현내면_077b")</f>
        <v>1747_수현내면_077b</v>
      </c>
      <c r="B1190" s="5">
        <v>1747</v>
      </c>
      <c r="C1190" s="5" t="s">
        <v>7010</v>
      </c>
      <c r="D1190" s="5" t="s">
        <v>7011</v>
      </c>
      <c r="E1190" s="5">
        <v>1191</v>
      </c>
      <c r="F1190" s="6">
        <v>2</v>
      </c>
      <c r="G1190" s="6" t="s">
        <v>3988</v>
      </c>
      <c r="H1190" s="6" t="s">
        <v>3989</v>
      </c>
      <c r="I1190" s="6">
        <v>3</v>
      </c>
      <c r="L1190" s="6">
        <v>2</v>
      </c>
      <c r="M1190" s="5" t="s">
        <v>7007</v>
      </c>
      <c r="N1190" s="5" t="s">
        <v>4247</v>
      </c>
      <c r="T1190" s="6" t="s">
        <v>7012</v>
      </c>
      <c r="U1190" s="6" t="s">
        <v>137</v>
      </c>
      <c r="V1190" s="6" t="s">
        <v>138</v>
      </c>
      <c r="Y1190" s="6" t="s">
        <v>4260</v>
      </c>
      <c r="Z1190" s="6" t="s">
        <v>4261</v>
      </c>
      <c r="AC1190" s="6">
        <v>8</v>
      </c>
      <c r="AD1190" s="6" t="s">
        <v>295</v>
      </c>
      <c r="AE1190" s="6" t="s">
        <v>296</v>
      </c>
      <c r="BB1190" s="6" t="s">
        <v>190</v>
      </c>
      <c r="BC1190" s="6" t="s">
        <v>191</v>
      </c>
      <c r="BF1190" s="6" t="s">
        <v>7013</v>
      </c>
    </row>
    <row r="1191" spans="1:72" ht="13.5" customHeight="1">
      <c r="A1191" s="8" t="str">
        <f>HYPERLINK("http://kyu.snu.ac.kr/sdhj/index.jsp?type=hj/GK14653_00IM0001_077b.jpg","1747_수현내면_077b")</f>
        <v>1747_수현내면_077b</v>
      </c>
      <c r="B1191" s="5">
        <v>1747</v>
      </c>
      <c r="C1191" s="5" t="s">
        <v>7010</v>
      </c>
      <c r="D1191" s="5" t="s">
        <v>7011</v>
      </c>
      <c r="E1191" s="5">
        <v>1192</v>
      </c>
      <c r="F1191" s="6">
        <v>2</v>
      </c>
      <c r="G1191" s="6" t="s">
        <v>3988</v>
      </c>
      <c r="H1191" s="6" t="s">
        <v>3989</v>
      </c>
      <c r="I1191" s="6">
        <v>3</v>
      </c>
      <c r="L1191" s="6">
        <v>2</v>
      </c>
      <c r="M1191" s="5" t="s">
        <v>7007</v>
      </c>
      <c r="N1191" s="5" t="s">
        <v>4247</v>
      </c>
      <c r="T1191" s="6" t="s">
        <v>7012</v>
      </c>
      <c r="U1191" s="6" t="s">
        <v>137</v>
      </c>
      <c r="V1191" s="6" t="s">
        <v>138</v>
      </c>
      <c r="Y1191" s="6" t="s">
        <v>1672</v>
      </c>
      <c r="Z1191" s="6" t="s">
        <v>1673</v>
      </c>
      <c r="AC1191" s="6">
        <v>41</v>
      </c>
      <c r="AD1191" s="6" t="s">
        <v>357</v>
      </c>
      <c r="AE1191" s="6" t="s">
        <v>358</v>
      </c>
      <c r="AF1191" s="6" t="s">
        <v>819</v>
      </c>
      <c r="AG1191" s="6" t="s">
        <v>479</v>
      </c>
      <c r="AH1191" s="6" t="s">
        <v>1600</v>
      </c>
      <c r="AI1191" s="6" t="s">
        <v>1601</v>
      </c>
    </row>
    <row r="1192" spans="1:72" ht="13.5" customHeight="1">
      <c r="A1192" s="8" t="str">
        <f>HYPERLINK("http://kyu.snu.ac.kr/sdhj/index.jsp?type=hj/GK14653_00IM0001_077b.jpg","1747_수현내면_077b")</f>
        <v>1747_수현내면_077b</v>
      </c>
      <c r="B1192" s="5">
        <v>1747</v>
      </c>
      <c r="C1192" s="5" t="s">
        <v>7010</v>
      </c>
      <c r="D1192" s="5" t="s">
        <v>7011</v>
      </c>
      <c r="E1192" s="5">
        <v>1193</v>
      </c>
      <c r="F1192" s="6">
        <v>2</v>
      </c>
      <c r="G1192" s="6" t="s">
        <v>3988</v>
      </c>
      <c r="H1192" s="6" t="s">
        <v>3989</v>
      </c>
      <c r="I1192" s="6">
        <v>3</v>
      </c>
      <c r="L1192" s="6">
        <v>3</v>
      </c>
      <c r="M1192" s="5" t="s">
        <v>831</v>
      </c>
      <c r="N1192" s="5" t="s">
        <v>832</v>
      </c>
      <c r="T1192" s="6" t="s">
        <v>6925</v>
      </c>
      <c r="U1192" s="6" t="s">
        <v>4041</v>
      </c>
      <c r="V1192" s="6" t="s">
        <v>4042</v>
      </c>
      <c r="W1192" s="6" t="s">
        <v>103</v>
      </c>
      <c r="X1192" s="6" t="s">
        <v>104</v>
      </c>
      <c r="Y1192" s="6" t="s">
        <v>349</v>
      </c>
      <c r="Z1192" s="6" t="s">
        <v>350</v>
      </c>
      <c r="AC1192" s="6">
        <v>54</v>
      </c>
      <c r="AD1192" s="6" t="s">
        <v>609</v>
      </c>
      <c r="AE1192" s="6" t="s">
        <v>610</v>
      </c>
      <c r="AJ1192" s="6" t="s">
        <v>33</v>
      </c>
      <c r="AK1192" s="6" t="s">
        <v>34</v>
      </c>
      <c r="AL1192" s="6" t="s">
        <v>285</v>
      </c>
      <c r="AM1192" s="6" t="s">
        <v>286</v>
      </c>
      <c r="AT1192" s="6" t="s">
        <v>3680</v>
      </c>
      <c r="AU1192" s="6" t="s">
        <v>3681</v>
      </c>
      <c r="AV1192" s="6" t="s">
        <v>4262</v>
      </c>
      <c r="AW1192" s="6" t="s">
        <v>4263</v>
      </c>
      <c r="BG1192" s="6" t="s">
        <v>1405</v>
      </c>
      <c r="BH1192" s="6" t="s">
        <v>1406</v>
      </c>
      <c r="BI1192" s="6" t="s">
        <v>4264</v>
      </c>
      <c r="BJ1192" s="6" t="s">
        <v>4265</v>
      </c>
      <c r="BM1192" s="6" t="s">
        <v>4266</v>
      </c>
      <c r="BN1192" s="6" t="s">
        <v>4267</v>
      </c>
      <c r="BQ1192" s="6" t="s">
        <v>4268</v>
      </c>
      <c r="BR1192" s="6" t="s">
        <v>7014</v>
      </c>
      <c r="BS1192" s="6" t="s">
        <v>1465</v>
      </c>
      <c r="BT1192" s="6" t="s">
        <v>1466</v>
      </c>
    </row>
    <row r="1193" spans="1:72" ht="13.5" customHeight="1">
      <c r="A1193" s="8" t="str">
        <f>HYPERLINK("http://kyu.snu.ac.kr/sdhj/index.jsp?type=hj/GK14653_00IM0001_077b.jpg","1747_수현내면_077b")</f>
        <v>1747_수현내면_077b</v>
      </c>
      <c r="B1193" s="5">
        <v>1747</v>
      </c>
      <c r="C1193" s="5" t="s">
        <v>7015</v>
      </c>
      <c r="D1193" s="5" t="s">
        <v>7016</v>
      </c>
      <c r="E1193" s="5">
        <v>1194</v>
      </c>
      <c r="F1193" s="6">
        <v>2</v>
      </c>
      <c r="G1193" s="6" t="s">
        <v>3988</v>
      </c>
      <c r="H1193" s="6" t="s">
        <v>3989</v>
      </c>
      <c r="I1193" s="6">
        <v>3</v>
      </c>
      <c r="L1193" s="6">
        <v>3</v>
      </c>
      <c r="M1193" s="5" t="s">
        <v>831</v>
      </c>
      <c r="N1193" s="5" t="s">
        <v>832</v>
      </c>
      <c r="S1193" s="6" t="s">
        <v>248</v>
      </c>
      <c r="T1193" s="6" t="s">
        <v>249</v>
      </c>
      <c r="U1193" s="6" t="s">
        <v>4269</v>
      </c>
      <c r="V1193" s="6" t="s">
        <v>4270</v>
      </c>
      <c r="Y1193" s="6" t="s">
        <v>4271</v>
      </c>
      <c r="Z1193" s="6" t="s">
        <v>4272</v>
      </c>
      <c r="AC1193" s="6">
        <v>23</v>
      </c>
      <c r="AD1193" s="6" t="s">
        <v>543</v>
      </c>
      <c r="AE1193" s="6" t="s">
        <v>544</v>
      </c>
    </row>
    <row r="1194" spans="1:72" ht="13.5" customHeight="1">
      <c r="A1194" s="8" t="str">
        <f>HYPERLINK("http://kyu.snu.ac.kr/sdhj/index.jsp?type=hj/GK14653_00IM0001_077b.jpg","1747_수현내면_077b")</f>
        <v>1747_수현내면_077b</v>
      </c>
      <c r="B1194" s="5">
        <v>1747</v>
      </c>
      <c r="C1194" s="5" t="s">
        <v>5937</v>
      </c>
      <c r="D1194" s="5" t="s">
        <v>5938</v>
      </c>
      <c r="E1194" s="5">
        <v>1195</v>
      </c>
      <c r="F1194" s="6">
        <v>2</v>
      </c>
      <c r="G1194" s="6" t="s">
        <v>3988</v>
      </c>
      <c r="H1194" s="6" t="s">
        <v>3989</v>
      </c>
      <c r="I1194" s="6">
        <v>3</v>
      </c>
      <c r="L1194" s="6">
        <v>3</v>
      </c>
      <c r="M1194" s="5" t="s">
        <v>831</v>
      </c>
      <c r="N1194" s="5" t="s">
        <v>832</v>
      </c>
      <c r="S1194" s="6" t="s">
        <v>244</v>
      </c>
      <c r="T1194" s="6" t="s">
        <v>245</v>
      </c>
      <c r="Y1194" s="6" t="s">
        <v>349</v>
      </c>
      <c r="Z1194" s="6" t="s">
        <v>350</v>
      </c>
      <c r="AC1194" s="6">
        <v>23</v>
      </c>
      <c r="AD1194" s="6" t="s">
        <v>1198</v>
      </c>
      <c r="AE1194" s="6" t="s">
        <v>1199</v>
      </c>
    </row>
    <row r="1195" spans="1:72" ht="13.5" customHeight="1">
      <c r="A1195" s="8" t="str">
        <f>HYPERLINK("http://kyu.snu.ac.kr/sdhj/index.jsp?type=hj/GK14653_00IM0001_077b.jpg","1747_수현내면_077b")</f>
        <v>1747_수현내면_077b</v>
      </c>
      <c r="B1195" s="5">
        <v>1747</v>
      </c>
      <c r="C1195" s="5" t="s">
        <v>5937</v>
      </c>
      <c r="D1195" s="5" t="s">
        <v>5938</v>
      </c>
      <c r="E1195" s="5">
        <v>1196</v>
      </c>
      <c r="F1195" s="6">
        <v>2</v>
      </c>
      <c r="G1195" s="6" t="s">
        <v>3988</v>
      </c>
      <c r="H1195" s="6" t="s">
        <v>3989</v>
      </c>
      <c r="I1195" s="6">
        <v>3</v>
      </c>
      <c r="L1195" s="6">
        <v>3</v>
      </c>
      <c r="M1195" s="5" t="s">
        <v>831</v>
      </c>
      <c r="N1195" s="5" t="s">
        <v>832</v>
      </c>
      <c r="S1195" s="6" t="s">
        <v>244</v>
      </c>
      <c r="T1195" s="6" t="s">
        <v>245</v>
      </c>
      <c r="Y1195" s="6" t="s">
        <v>349</v>
      </c>
      <c r="Z1195" s="6" t="s">
        <v>350</v>
      </c>
      <c r="AC1195" s="6">
        <v>10</v>
      </c>
      <c r="AD1195" s="6" t="s">
        <v>206</v>
      </c>
      <c r="AE1195" s="6" t="s">
        <v>207</v>
      </c>
    </row>
    <row r="1196" spans="1:72" ht="13.5" customHeight="1">
      <c r="A1196" s="8" t="str">
        <f>HYPERLINK("http://kyu.snu.ac.kr/sdhj/index.jsp?type=hj/GK14653_00IM0001_078a.jpg","1747_수현내면_078a")</f>
        <v>1747_수현내면_078a</v>
      </c>
      <c r="B1196" s="5">
        <v>1747</v>
      </c>
      <c r="C1196" s="5" t="s">
        <v>5937</v>
      </c>
      <c r="D1196" s="5" t="s">
        <v>5938</v>
      </c>
      <c r="E1196" s="5">
        <v>1197</v>
      </c>
      <c r="F1196" s="6">
        <v>2</v>
      </c>
      <c r="G1196" s="6" t="s">
        <v>3988</v>
      </c>
      <c r="H1196" s="6" t="s">
        <v>3989</v>
      </c>
      <c r="I1196" s="6">
        <v>3</v>
      </c>
      <c r="L1196" s="6">
        <v>4</v>
      </c>
      <c r="M1196" s="5" t="s">
        <v>4221</v>
      </c>
      <c r="N1196" s="5" t="s">
        <v>4273</v>
      </c>
      <c r="T1196" s="6" t="s">
        <v>6235</v>
      </c>
      <c r="U1196" s="6" t="s">
        <v>665</v>
      </c>
      <c r="V1196" s="6" t="s">
        <v>7017</v>
      </c>
      <c r="W1196" s="6" t="s">
        <v>163</v>
      </c>
      <c r="X1196" s="6" t="s">
        <v>6908</v>
      </c>
      <c r="Y1196" s="6" t="s">
        <v>4274</v>
      </c>
      <c r="Z1196" s="6" t="s">
        <v>4275</v>
      </c>
      <c r="AC1196" s="6">
        <v>64</v>
      </c>
      <c r="AD1196" s="6" t="s">
        <v>391</v>
      </c>
      <c r="AE1196" s="6" t="s">
        <v>392</v>
      </c>
      <c r="AJ1196" s="6" t="s">
        <v>33</v>
      </c>
      <c r="AK1196" s="6" t="s">
        <v>34</v>
      </c>
      <c r="AL1196" s="6" t="s">
        <v>164</v>
      </c>
      <c r="AM1196" s="6" t="s">
        <v>6909</v>
      </c>
      <c r="AT1196" s="6" t="s">
        <v>3680</v>
      </c>
      <c r="AU1196" s="6" t="s">
        <v>3681</v>
      </c>
      <c r="AV1196" s="6" t="s">
        <v>4276</v>
      </c>
      <c r="AW1196" s="6" t="s">
        <v>4277</v>
      </c>
      <c r="BG1196" s="6" t="s">
        <v>273</v>
      </c>
      <c r="BH1196" s="6" t="s">
        <v>7018</v>
      </c>
      <c r="BI1196" s="6" t="s">
        <v>4278</v>
      </c>
      <c r="BJ1196" s="6" t="s">
        <v>4279</v>
      </c>
      <c r="BK1196" s="6" t="s">
        <v>1405</v>
      </c>
      <c r="BL1196" s="6" t="s">
        <v>1406</v>
      </c>
      <c r="BM1196" s="6" t="s">
        <v>4156</v>
      </c>
      <c r="BN1196" s="6" t="s">
        <v>4157</v>
      </c>
      <c r="BQ1196" s="6" t="s">
        <v>4280</v>
      </c>
      <c r="BR1196" s="6" t="s">
        <v>7019</v>
      </c>
      <c r="BS1196" s="6" t="s">
        <v>1465</v>
      </c>
      <c r="BT1196" s="6" t="s">
        <v>1466</v>
      </c>
    </row>
    <row r="1197" spans="1:72" ht="13.5" customHeight="1">
      <c r="A1197" s="8" t="str">
        <f>HYPERLINK("http://kyu.snu.ac.kr/sdhj/index.jsp?type=hj/GK14653_00IM0001_078a.jpg","1747_수현내면_078a")</f>
        <v>1747_수현내면_078a</v>
      </c>
      <c r="B1197" s="5">
        <v>1747</v>
      </c>
      <c r="C1197" s="5" t="s">
        <v>7020</v>
      </c>
      <c r="D1197" s="5" t="s">
        <v>7021</v>
      </c>
      <c r="E1197" s="5">
        <v>1198</v>
      </c>
      <c r="F1197" s="6">
        <v>2</v>
      </c>
      <c r="G1197" s="6" t="s">
        <v>3988</v>
      </c>
      <c r="H1197" s="6" t="s">
        <v>3989</v>
      </c>
      <c r="I1197" s="6">
        <v>3</v>
      </c>
      <c r="L1197" s="6">
        <v>4</v>
      </c>
      <c r="M1197" s="5" t="s">
        <v>4221</v>
      </c>
      <c r="N1197" s="5" t="s">
        <v>4273</v>
      </c>
      <c r="S1197" s="6" t="s">
        <v>248</v>
      </c>
      <c r="T1197" s="6" t="s">
        <v>249</v>
      </c>
      <c r="U1197" s="6" t="s">
        <v>4269</v>
      </c>
      <c r="V1197" s="6" t="s">
        <v>4270</v>
      </c>
      <c r="Y1197" s="6" t="s">
        <v>3841</v>
      </c>
      <c r="Z1197" s="6" t="s">
        <v>3842</v>
      </c>
      <c r="AC1197" s="6">
        <v>20</v>
      </c>
      <c r="AD1197" s="6" t="s">
        <v>1198</v>
      </c>
      <c r="AE1197" s="6" t="s">
        <v>1199</v>
      </c>
    </row>
    <row r="1198" spans="1:72" ht="13.5" customHeight="1">
      <c r="A1198" s="8" t="str">
        <f>HYPERLINK("http://kyu.snu.ac.kr/sdhj/index.jsp?type=hj/GK14653_00IM0001_078a.jpg","1747_수현내면_078a")</f>
        <v>1747_수현내면_078a</v>
      </c>
      <c r="B1198" s="5">
        <v>1747</v>
      </c>
      <c r="C1198" s="5" t="s">
        <v>5803</v>
      </c>
      <c r="D1198" s="5" t="s">
        <v>5804</v>
      </c>
      <c r="E1198" s="5">
        <v>1199</v>
      </c>
      <c r="F1198" s="6">
        <v>2</v>
      </c>
      <c r="G1198" s="6" t="s">
        <v>3988</v>
      </c>
      <c r="H1198" s="6" t="s">
        <v>3989</v>
      </c>
      <c r="I1198" s="6">
        <v>3</v>
      </c>
      <c r="L1198" s="6">
        <v>4</v>
      </c>
      <c r="M1198" s="5" t="s">
        <v>4221</v>
      </c>
      <c r="N1198" s="5" t="s">
        <v>4273</v>
      </c>
      <c r="S1198" s="6" t="s">
        <v>244</v>
      </c>
      <c r="T1198" s="6" t="s">
        <v>245</v>
      </c>
      <c r="AC1198" s="6">
        <v>17</v>
      </c>
      <c r="AD1198" s="6" t="s">
        <v>840</v>
      </c>
      <c r="AE1198" s="6" t="s">
        <v>841</v>
      </c>
    </row>
    <row r="1199" spans="1:72" ht="13.5" customHeight="1">
      <c r="A1199" s="8" t="str">
        <f>HYPERLINK("http://kyu.snu.ac.kr/sdhj/index.jsp?type=hj/GK14653_00IM0001_078a.jpg","1747_수현내면_078a")</f>
        <v>1747_수현내면_078a</v>
      </c>
      <c r="B1199" s="5">
        <v>1747</v>
      </c>
      <c r="C1199" s="5" t="s">
        <v>6716</v>
      </c>
      <c r="D1199" s="5" t="s">
        <v>6717</v>
      </c>
      <c r="E1199" s="5">
        <v>1200</v>
      </c>
      <c r="F1199" s="6">
        <v>2</v>
      </c>
      <c r="G1199" s="6" t="s">
        <v>3988</v>
      </c>
      <c r="H1199" s="6" t="s">
        <v>3989</v>
      </c>
      <c r="I1199" s="6">
        <v>3</v>
      </c>
      <c r="L1199" s="6">
        <v>5</v>
      </c>
      <c r="M1199" s="5" t="s">
        <v>4281</v>
      </c>
      <c r="N1199" s="5" t="s">
        <v>4282</v>
      </c>
      <c r="T1199" s="6" t="s">
        <v>5865</v>
      </c>
      <c r="U1199" s="6" t="s">
        <v>73</v>
      </c>
      <c r="V1199" s="6" t="s">
        <v>74</v>
      </c>
      <c r="W1199" s="6" t="s">
        <v>677</v>
      </c>
      <c r="X1199" s="6" t="s">
        <v>7022</v>
      </c>
      <c r="Y1199" s="6" t="s">
        <v>4283</v>
      </c>
      <c r="Z1199" s="6" t="s">
        <v>4284</v>
      </c>
      <c r="AC1199" s="6">
        <v>46</v>
      </c>
      <c r="AD1199" s="6" t="s">
        <v>525</v>
      </c>
      <c r="AE1199" s="6" t="s">
        <v>526</v>
      </c>
      <c r="AJ1199" s="6" t="s">
        <v>33</v>
      </c>
      <c r="AK1199" s="6" t="s">
        <v>34</v>
      </c>
      <c r="AL1199" s="6" t="s">
        <v>97</v>
      </c>
      <c r="AM1199" s="6" t="s">
        <v>98</v>
      </c>
      <c r="AT1199" s="6" t="s">
        <v>93</v>
      </c>
      <c r="AU1199" s="6" t="s">
        <v>94</v>
      </c>
      <c r="AV1199" s="6" t="s">
        <v>4285</v>
      </c>
      <c r="AW1199" s="6" t="s">
        <v>4286</v>
      </c>
      <c r="BG1199" s="6" t="s">
        <v>93</v>
      </c>
      <c r="BH1199" s="6" t="s">
        <v>94</v>
      </c>
      <c r="BI1199" s="6" t="s">
        <v>4287</v>
      </c>
      <c r="BJ1199" s="6" t="s">
        <v>4288</v>
      </c>
      <c r="BK1199" s="6" t="s">
        <v>93</v>
      </c>
      <c r="BL1199" s="6" t="s">
        <v>94</v>
      </c>
      <c r="BM1199" s="6" t="s">
        <v>4289</v>
      </c>
      <c r="BN1199" s="6" t="s">
        <v>4290</v>
      </c>
      <c r="BO1199" s="6" t="s">
        <v>273</v>
      </c>
      <c r="BP1199" s="6" t="s">
        <v>7023</v>
      </c>
      <c r="BQ1199" s="6" t="s">
        <v>4291</v>
      </c>
      <c r="BR1199" s="6" t="s">
        <v>4292</v>
      </c>
      <c r="BS1199" s="6" t="s">
        <v>285</v>
      </c>
      <c r="BT1199" s="6" t="s">
        <v>286</v>
      </c>
    </row>
    <row r="1200" spans="1:72" ht="13.5" customHeight="1">
      <c r="A1200" s="8" t="str">
        <f>HYPERLINK("http://kyu.snu.ac.kr/sdhj/index.jsp?type=hj/GK14653_00IM0001_078a.jpg","1747_수현내면_078a")</f>
        <v>1747_수현내면_078a</v>
      </c>
      <c r="B1200" s="5">
        <v>1747</v>
      </c>
      <c r="C1200" s="5" t="s">
        <v>5871</v>
      </c>
      <c r="D1200" s="5" t="s">
        <v>5872</v>
      </c>
      <c r="E1200" s="5">
        <v>1201</v>
      </c>
      <c r="F1200" s="6">
        <v>2</v>
      </c>
      <c r="G1200" s="6" t="s">
        <v>3988</v>
      </c>
      <c r="H1200" s="6" t="s">
        <v>3989</v>
      </c>
      <c r="I1200" s="6">
        <v>3</v>
      </c>
      <c r="L1200" s="6">
        <v>5</v>
      </c>
      <c r="M1200" s="5" t="s">
        <v>4281</v>
      </c>
      <c r="N1200" s="5" t="s">
        <v>4282</v>
      </c>
      <c r="S1200" s="6" t="s">
        <v>101</v>
      </c>
      <c r="T1200" s="6" t="s">
        <v>102</v>
      </c>
      <c r="W1200" s="6" t="s">
        <v>461</v>
      </c>
      <c r="X1200" s="6" t="s">
        <v>462</v>
      </c>
      <c r="Y1200" s="6" t="s">
        <v>105</v>
      </c>
      <c r="Z1200" s="6" t="s">
        <v>106</v>
      </c>
      <c r="AC1200" s="6">
        <v>39</v>
      </c>
      <c r="AD1200" s="6" t="s">
        <v>431</v>
      </c>
      <c r="AE1200" s="6" t="s">
        <v>432</v>
      </c>
      <c r="AJ1200" s="6" t="s">
        <v>109</v>
      </c>
      <c r="AK1200" s="6" t="s">
        <v>110</v>
      </c>
      <c r="AL1200" s="6" t="s">
        <v>1072</v>
      </c>
      <c r="AM1200" s="6" t="s">
        <v>1073</v>
      </c>
      <c r="AT1200" s="6" t="s">
        <v>93</v>
      </c>
      <c r="AU1200" s="6" t="s">
        <v>94</v>
      </c>
      <c r="AV1200" s="6" t="s">
        <v>4293</v>
      </c>
      <c r="AW1200" s="6" t="s">
        <v>4209</v>
      </c>
      <c r="BG1200" s="6" t="s">
        <v>93</v>
      </c>
      <c r="BH1200" s="6" t="s">
        <v>94</v>
      </c>
      <c r="BI1200" s="6" t="s">
        <v>1074</v>
      </c>
      <c r="BJ1200" s="6" t="s">
        <v>1075</v>
      </c>
      <c r="BK1200" s="6" t="s">
        <v>93</v>
      </c>
      <c r="BL1200" s="6" t="s">
        <v>94</v>
      </c>
      <c r="BM1200" s="6" t="s">
        <v>1076</v>
      </c>
      <c r="BN1200" s="6" t="s">
        <v>1077</v>
      </c>
      <c r="BO1200" s="6" t="s">
        <v>93</v>
      </c>
      <c r="BP1200" s="6" t="s">
        <v>94</v>
      </c>
      <c r="BQ1200" s="6" t="s">
        <v>4294</v>
      </c>
      <c r="BR1200" s="6" t="s">
        <v>7024</v>
      </c>
      <c r="BS1200" s="6" t="s">
        <v>635</v>
      </c>
      <c r="BT1200" s="6" t="s">
        <v>636</v>
      </c>
    </row>
    <row r="1201" spans="1:72" ht="13.5" customHeight="1">
      <c r="A1201" s="8" t="str">
        <f>HYPERLINK("http://kyu.snu.ac.kr/sdhj/index.jsp?type=hj/GK14653_00IM0001_078a.jpg","1747_수현내면_078a")</f>
        <v>1747_수현내면_078a</v>
      </c>
      <c r="B1201" s="5">
        <v>1747</v>
      </c>
      <c r="C1201" s="5" t="s">
        <v>7025</v>
      </c>
      <c r="D1201" s="5" t="s">
        <v>7026</v>
      </c>
      <c r="E1201" s="5">
        <v>1202</v>
      </c>
      <c r="F1201" s="6">
        <v>2</v>
      </c>
      <c r="G1201" s="6" t="s">
        <v>3988</v>
      </c>
      <c r="H1201" s="6" t="s">
        <v>3989</v>
      </c>
      <c r="I1201" s="6">
        <v>3</v>
      </c>
      <c r="L1201" s="6">
        <v>5</v>
      </c>
      <c r="M1201" s="5" t="s">
        <v>4281</v>
      </c>
      <c r="N1201" s="5" t="s">
        <v>4282</v>
      </c>
      <c r="S1201" s="6" t="s">
        <v>1186</v>
      </c>
      <c r="T1201" s="6" t="s">
        <v>1187</v>
      </c>
      <c r="W1201" s="6" t="s">
        <v>75</v>
      </c>
      <c r="X1201" s="6" t="s">
        <v>76</v>
      </c>
      <c r="Y1201" s="6" t="s">
        <v>105</v>
      </c>
      <c r="Z1201" s="6" t="s">
        <v>106</v>
      </c>
      <c r="AC1201" s="6">
        <v>71</v>
      </c>
      <c r="AD1201" s="6" t="s">
        <v>289</v>
      </c>
      <c r="AE1201" s="6" t="s">
        <v>290</v>
      </c>
    </row>
    <row r="1202" spans="1:72" ht="13.5" customHeight="1">
      <c r="A1202" s="8" t="str">
        <f>HYPERLINK("http://kyu.snu.ac.kr/sdhj/index.jsp?type=hj/GK14653_00IM0001_078a.jpg","1747_수현내면_078a")</f>
        <v>1747_수현내면_078a</v>
      </c>
      <c r="B1202" s="5">
        <v>1747</v>
      </c>
      <c r="C1202" s="5" t="s">
        <v>5871</v>
      </c>
      <c r="D1202" s="5" t="s">
        <v>5872</v>
      </c>
      <c r="E1202" s="5">
        <v>1203</v>
      </c>
      <c r="F1202" s="6">
        <v>2</v>
      </c>
      <c r="G1202" s="6" t="s">
        <v>3988</v>
      </c>
      <c r="H1202" s="6" t="s">
        <v>3989</v>
      </c>
      <c r="I1202" s="6">
        <v>3</v>
      </c>
      <c r="L1202" s="6">
        <v>5</v>
      </c>
      <c r="M1202" s="5" t="s">
        <v>4281</v>
      </c>
      <c r="N1202" s="5" t="s">
        <v>4282</v>
      </c>
      <c r="S1202" s="6" t="s">
        <v>248</v>
      </c>
      <c r="T1202" s="6" t="s">
        <v>249</v>
      </c>
      <c r="Y1202" s="6" t="s">
        <v>4295</v>
      </c>
      <c r="Z1202" s="6" t="s">
        <v>7027</v>
      </c>
      <c r="AC1202" s="6">
        <v>14</v>
      </c>
      <c r="AD1202" s="6" t="s">
        <v>397</v>
      </c>
      <c r="AE1202" s="6" t="s">
        <v>398</v>
      </c>
    </row>
    <row r="1203" spans="1:72" ht="13.5" customHeight="1">
      <c r="A1203" s="8" t="str">
        <f>HYPERLINK("http://kyu.snu.ac.kr/sdhj/index.jsp?type=hj/GK14653_00IM0001_078a.jpg","1747_수현내면_078a")</f>
        <v>1747_수현내면_078a</v>
      </c>
      <c r="B1203" s="5">
        <v>1747</v>
      </c>
      <c r="C1203" s="5" t="s">
        <v>5871</v>
      </c>
      <c r="D1203" s="5" t="s">
        <v>5872</v>
      </c>
      <c r="E1203" s="5">
        <v>1204</v>
      </c>
      <c r="F1203" s="6">
        <v>2</v>
      </c>
      <c r="G1203" s="6" t="s">
        <v>3988</v>
      </c>
      <c r="H1203" s="6" t="s">
        <v>3989</v>
      </c>
      <c r="I1203" s="6">
        <v>3</v>
      </c>
      <c r="L1203" s="6">
        <v>5</v>
      </c>
      <c r="M1203" s="5" t="s">
        <v>4281</v>
      </c>
      <c r="N1203" s="5" t="s">
        <v>4282</v>
      </c>
      <c r="S1203" s="6" t="s">
        <v>467</v>
      </c>
      <c r="T1203" s="6" t="s">
        <v>468</v>
      </c>
      <c r="U1203" s="6" t="s">
        <v>73</v>
      </c>
      <c r="V1203" s="6" t="s">
        <v>74</v>
      </c>
      <c r="Y1203" s="6" t="s">
        <v>4296</v>
      </c>
      <c r="Z1203" s="6" t="s">
        <v>4297</v>
      </c>
      <c r="AC1203" s="6">
        <v>30</v>
      </c>
      <c r="AD1203" s="6" t="s">
        <v>351</v>
      </c>
      <c r="AE1203" s="6" t="s">
        <v>352</v>
      </c>
      <c r="AF1203" s="6" t="s">
        <v>251</v>
      </c>
      <c r="AG1203" s="6" t="s">
        <v>252</v>
      </c>
    </row>
    <row r="1204" spans="1:72" ht="13.5" customHeight="1">
      <c r="A1204" s="8" t="str">
        <f>HYPERLINK("http://kyu.snu.ac.kr/sdhj/index.jsp?type=hj/GK14653_00IM0001_078a.jpg","1747_수현내면_078a")</f>
        <v>1747_수현내면_078a</v>
      </c>
      <c r="B1204" s="5">
        <v>1747</v>
      </c>
      <c r="C1204" s="5" t="s">
        <v>5871</v>
      </c>
      <c r="D1204" s="5" t="s">
        <v>5872</v>
      </c>
      <c r="E1204" s="5">
        <v>1205</v>
      </c>
      <c r="F1204" s="6">
        <v>2</v>
      </c>
      <c r="G1204" s="6" t="s">
        <v>3988</v>
      </c>
      <c r="H1204" s="6" t="s">
        <v>3989</v>
      </c>
      <c r="I1204" s="6">
        <v>3</v>
      </c>
      <c r="L1204" s="6">
        <v>5</v>
      </c>
      <c r="M1204" s="5" t="s">
        <v>4281</v>
      </c>
      <c r="N1204" s="5" t="s">
        <v>4282</v>
      </c>
      <c r="T1204" s="6" t="s">
        <v>5873</v>
      </c>
      <c r="U1204" s="6" t="s">
        <v>137</v>
      </c>
      <c r="V1204" s="6" t="s">
        <v>138</v>
      </c>
      <c r="Y1204" s="6" t="s">
        <v>4298</v>
      </c>
      <c r="Z1204" s="6" t="s">
        <v>4299</v>
      </c>
      <c r="AC1204" s="6">
        <v>88</v>
      </c>
      <c r="AD1204" s="6" t="s">
        <v>573</v>
      </c>
      <c r="AE1204" s="6" t="s">
        <v>574</v>
      </c>
      <c r="AG1204" s="6" t="s">
        <v>7028</v>
      </c>
    </row>
    <row r="1205" spans="1:72" ht="13.5" customHeight="1">
      <c r="A1205" s="8" t="str">
        <f>HYPERLINK("http://kyu.snu.ac.kr/sdhj/index.jsp?type=hj/GK14653_00IM0001_078a.jpg","1747_수현내면_078a")</f>
        <v>1747_수현내면_078a</v>
      </c>
      <c r="B1205" s="5">
        <v>1747</v>
      </c>
      <c r="C1205" s="5" t="s">
        <v>5871</v>
      </c>
      <c r="D1205" s="5" t="s">
        <v>5872</v>
      </c>
      <c r="E1205" s="5">
        <v>1206</v>
      </c>
      <c r="F1205" s="6">
        <v>2</v>
      </c>
      <c r="G1205" s="6" t="s">
        <v>3988</v>
      </c>
      <c r="H1205" s="6" t="s">
        <v>3989</v>
      </c>
      <c r="I1205" s="6">
        <v>3</v>
      </c>
      <c r="L1205" s="6">
        <v>5</v>
      </c>
      <c r="M1205" s="5" t="s">
        <v>4281</v>
      </c>
      <c r="N1205" s="5" t="s">
        <v>4282</v>
      </c>
      <c r="T1205" s="6" t="s">
        <v>5873</v>
      </c>
      <c r="U1205" s="6" t="s">
        <v>129</v>
      </c>
      <c r="V1205" s="6" t="s">
        <v>130</v>
      </c>
      <c r="Y1205" s="6" t="s">
        <v>4300</v>
      </c>
      <c r="Z1205" s="6" t="s">
        <v>4301</v>
      </c>
      <c r="AC1205" s="6">
        <v>82</v>
      </c>
      <c r="AD1205" s="6" t="s">
        <v>1670</v>
      </c>
      <c r="AE1205" s="6" t="s">
        <v>1671</v>
      </c>
      <c r="AF1205" s="6" t="s">
        <v>7029</v>
      </c>
      <c r="AG1205" s="6" t="s">
        <v>7030</v>
      </c>
    </row>
    <row r="1206" spans="1:72" ht="13.5" customHeight="1">
      <c r="A1206" s="8" t="str">
        <f>HYPERLINK("http://kyu.snu.ac.kr/sdhj/index.jsp?type=hj/GK14653_00IM0001_078a.jpg","1747_수현내면_078a")</f>
        <v>1747_수현내면_078a</v>
      </c>
      <c r="B1206" s="5">
        <v>1747</v>
      </c>
      <c r="C1206" s="5" t="s">
        <v>5871</v>
      </c>
      <c r="D1206" s="5" t="s">
        <v>5872</v>
      </c>
      <c r="E1206" s="5">
        <v>1207</v>
      </c>
      <c r="F1206" s="6">
        <v>2</v>
      </c>
      <c r="G1206" s="6" t="s">
        <v>3988</v>
      </c>
      <c r="H1206" s="6" t="s">
        <v>3989</v>
      </c>
      <c r="I1206" s="6">
        <v>3</v>
      </c>
      <c r="L1206" s="6">
        <v>5</v>
      </c>
      <c r="M1206" s="5" t="s">
        <v>4281</v>
      </c>
      <c r="N1206" s="5" t="s">
        <v>4282</v>
      </c>
      <c r="T1206" s="6" t="s">
        <v>5873</v>
      </c>
      <c r="U1206" s="6" t="s">
        <v>137</v>
      </c>
      <c r="V1206" s="6" t="s">
        <v>138</v>
      </c>
      <c r="Y1206" s="6" t="s">
        <v>4302</v>
      </c>
      <c r="Z1206" s="6" t="s">
        <v>4303</v>
      </c>
      <c r="AC1206" s="6">
        <v>60</v>
      </c>
      <c r="AD1206" s="6" t="s">
        <v>147</v>
      </c>
      <c r="AE1206" s="6" t="s">
        <v>148</v>
      </c>
      <c r="AF1206" s="6" t="s">
        <v>819</v>
      </c>
      <c r="AG1206" s="6" t="s">
        <v>479</v>
      </c>
      <c r="AH1206" s="6" t="s">
        <v>2211</v>
      </c>
      <c r="AI1206" s="6" t="s">
        <v>2206</v>
      </c>
    </row>
    <row r="1207" spans="1:72" ht="13.5" customHeight="1">
      <c r="A1207" s="8" t="str">
        <f>HYPERLINK("http://kyu.snu.ac.kr/sdhj/index.jsp?type=hj/GK14653_00IM0001_078a.jpg","1747_수현내면_078a")</f>
        <v>1747_수현내면_078a</v>
      </c>
      <c r="B1207" s="5">
        <v>1747</v>
      </c>
      <c r="C1207" s="5" t="s">
        <v>5871</v>
      </c>
      <c r="D1207" s="5" t="s">
        <v>5872</v>
      </c>
      <c r="E1207" s="5">
        <v>1208</v>
      </c>
      <c r="F1207" s="6">
        <v>2</v>
      </c>
      <c r="G1207" s="6" t="s">
        <v>3988</v>
      </c>
      <c r="H1207" s="6" t="s">
        <v>3989</v>
      </c>
      <c r="I1207" s="6">
        <v>3</v>
      </c>
      <c r="L1207" s="6">
        <v>5</v>
      </c>
      <c r="M1207" s="5" t="s">
        <v>4281</v>
      </c>
      <c r="N1207" s="5" t="s">
        <v>4282</v>
      </c>
      <c r="T1207" s="6" t="s">
        <v>5873</v>
      </c>
      <c r="U1207" s="6" t="s">
        <v>137</v>
      </c>
      <c r="V1207" s="6" t="s">
        <v>138</v>
      </c>
      <c r="Y1207" s="6" t="s">
        <v>4304</v>
      </c>
      <c r="Z1207" s="6" t="s">
        <v>4305</v>
      </c>
      <c r="AC1207" s="6">
        <v>39</v>
      </c>
      <c r="AD1207" s="6" t="s">
        <v>431</v>
      </c>
      <c r="AE1207" s="6" t="s">
        <v>432</v>
      </c>
      <c r="AF1207" s="6" t="s">
        <v>819</v>
      </c>
      <c r="AG1207" s="6" t="s">
        <v>479</v>
      </c>
      <c r="AH1207" s="6" t="s">
        <v>4306</v>
      </c>
      <c r="AI1207" s="6" t="s">
        <v>4307</v>
      </c>
      <c r="AT1207" s="6" t="s">
        <v>4308</v>
      </c>
      <c r="AU1207" s="6" t="s">
        <v>4309</v>
      </c>
      <c r="AV1207" s="6" t="s">
        <v>7031</v>
      </c>
      <c r="AW1207" s="6" t="s">
        <v>4310</v>
      </c>
      <c r="BB1207" s="6" t="s">
        <v>137</v>
      </c>
      <c r="BC1207" s="6" t="s">
        <v>138</v>
      </c>
      <c r="BD1207" s="6" t="s">
        <v>4302</v>
      </c>
      <c r="BE1207" s="6" t="s">
        <v>4303</v>
      </c>
      <c r="BF1207" s="6" t="s">
        <v>5874</v>
      </c>
    </row>
    <row r="1208" spans="1:72" ht="13.5" customHeight="1">
      <c r="A1208" s="8" t="str">
        <f>HYPERLINK("http://kyu.snu.ac.kr/sdhj/index.jsp?type=hj/GK14653_00IM0001_078a.jpg","1747_수현내면_078a")</f>
        <v>1747_수현내면_078a</v>
      </c>
      <c r="B1208" s="5">
        <v>1747</v>
      </c>
      <c r="C1208" s="5" t="s">
        <v>5871</v>
      </c>
      <c r="D1208" s="5" t="s">
        <v>5872</v>
      </c>
      <c r="E1208" s="5">
        <v>1209</v>
      </c>
      <c r="F1208" s="6">
        <v>2</v>
      </c>
      <c r="G1208" s="6" t="s">
        <v>3988</v>
      </c>
      <c r="H1208" s="6" t="s">
        <v>3989</v>
      </c>
      <c r="I1208" s="6">
        <v>3</v>
      </c>
      <c r="L1208" s="6">
        <v>5</v>
      </c>
      <c r="M1208" s="5" t="s">
        <v>4281</v>
      </c>
      <c r="N1208" s="5" t="s">
        <v>4282</v>
      </c>
      <c r="T1208" s="6" t="s">
        <v>5873</v>
      </c>
      <c r="U1208" s="6" t="s">
        <v>4311</v>
      </c>
      <c r="V1208" s="6" t="s">
        <v>4312</v>
      </c>
      <c r="Y1208" s="6" t="s">
        <v>4313</v>
      </c>
      <c r="Z1208" s="6" t="s">
        <v>4314</v>
      </c>
      <c r="AC1208" s="6">
        <v>67</v>
      </c>
      <c r="AD1208" s="6" t="s">
        <v>210</v>
      </c>
      <c r="AE1208" s="6" t="s">
        <v>211</v>
      </c>
      <c r="AV1208" s="6" t="s">
        <v>1153</v>
      </c>
      <c r="AW1208" s="6" t="s">
        <v>1154</v>
      </c>
      <c r="BD1208" s="6" t="s">
        <v>4315</v>
      </c>
      <c r="BE1208" s="6" t="s">
        <v>4316</v>
      </c>
    </row>
    <row r="1209" spans="1:72" ht="13.5" customHeight="1">
      <c r="A1209" s="8" t="str">
        <f>HYPERLINK("http://kyu.snu.ac.kr/sdhj/index.jsp?type=hj/GK14653_00IM0001_078a.jpg","1747_수현내면_078a")</f>
        <v>1747_수현내면_078a</v>
      </c>
      <c r="B1209" s="5">
        <v>1747</v>
      </c>
      <c r="C1209" s="5" t="s">
        <v>5944</v>
      </c>
      <c r="D1209" s="5" t="s">
        <v>5945</v>
      </c>
      <c r="E1209" s="5">
        <v>1210</v>
      </c>
      <c r="F1209" s="6">
        <v>2</v>
      </c>
      <c r="G1209" s="6" t="s">
        <v>3988</v>
      </c>
      <c r="H1209" s="6" t="s">
        <v>3989</v>
      </c>
      <c r="I1209" s="6">
        <v>3</v>
      </c>
      <c r="L1209" s="6">
        <v>5</v>
      </c>
      <c r="M1209" s="5" t="s">
        <v>4281</v>
      </c>
      <c r="N1209" s="5" t="s">
        <v>4282</v>
      </c>
      <c r="T1209" s="6" t="s">
        <v>5873</v>
      </c>
      <c r="U1209" s="6" t="s">
        <v>383</v>
      </c>
      <c r="V1209" s="6" t="s">
        <v>384</v>
      </c>
      <c r="Y1209" s="6" t="s">
        <v>4317</v>
      </c>
      <c r="Z1209" s="6" t="s">
        <v>4299</v>
      </c>
      <c r="AC1209" s="6">
        <v>28</v>
      </c>
      <c r="AD1209" s="6" t="s">
        <v>573</v>
      </c>
      <c r="AE1209" s="6" t="s">
        <v>574</v>
      </c>
      <c r="AV1209" s="6" t="s">
        <v>4318</v>
      </c>
      <c r="AW1209" s="6" t="s">
        <v>4319</v>
      </c>
      <c r="BD1209" s="6" t="s">
        <v>4315</v>
      </c>
      <c r="BE1209" s="6" t="s">
        <v>4316</v>
      </c>
    </row>
    <row r="1210" spans="1:72" ht="13.5" customHeight="1">
      <c r="A1210" s="8" t="str">
        <f>HYPERLINK("http://kyu.snu.ac.kr/sdhj/index.jsp?type=hj/GK14653_00IM0001_078a.jpg","1747_수현내면_078a")</f>
        <v>1747_수현내면_078a</v>
      </c>
      <c r="B1210" s="5">
        <v>1747</v>
      </c>
      <c r="C1210" s="5" t="s">
        <v>5746</v>
      </c>
      <c r="D1210" s="5" t="s">
        <v>5747</v>
      </c>
      <c r="E1210" s="5">
        <v>1211</v>
      </c>
      <c r="F1210" s="6">
        <v>2</v>
      </c>
      <c r="G1210" s="6" t="s">
        <v>3988</v>
      </c>
      <c r="H1210" s="6" t="s">
        <v>3989</v>
      </c>
      <c r="I1210" s="6">
        <v>3</v>
      </c>
      <c r="L1210" s="6">
        <v>5</v>
      </c>
      <c r="M1210" s="5" t="s">
        <v>4281</v>
      </c>
      <c r="N1210" s="5" t="s">
        <v>4282</v>
      </c>
      <c r="T1210" s="6" t="s">
        <v>5873</v>
      </c>
      <c r="U1210" s="6" t="s">
        <v>137</v>
      </c>
      <c r="V1210" s="6" t="s">
        <v>138</v>
      </c>
      <c r="Y1210" s="6" t="s">
        <v>4320</v>
      </c>
      <c r="Z1210" s="6" t="s">
        <v>4321</v>
      </c>
      <c r="AC1210" s="6">
        <v>22</v>
      </c>
      <c r="AD1210" s="6" t="s">
        <v>1670</v>
      </c>
      <c r="AE1210" s="6" t="s">
        <v>1671</v>
      </c>
      <c r="AV1210" s="6" t="s">
        <v>4318</v>
      </c>
      <c r="AW1210" s="6" t="s">
        <v>4319</v>
      </c>
      <c r="BD1210" s="6" t="s">
        <v>4315</v>
      </c>
      <c r="BE1210" s="6" t="s">
        <v>4316</v>
      </c>
    </row>
    <row r="1211" spans="1:72" ht="13.5" customHeight="1">
      <c r="A1211" s="8" t="str">
        <f>HYPERLINK("http://kyu.snu.ac.kr/sdhj/index.jsp?type=hj/GK14653_00IM0001_078a.jpg","1747_수현내면_078a")</f>
        <v>1747_수현내면_078a</v>
      </c>
      <c r="B1211" s="5">
        <v>1747</v>
      </c>
      <c r="C1211" s="5" t="s">
        <v>5871</v>
      </c>
      <c r="D1211" s="5" t="s">
        <v>5872</v>
      </c>
      <c r="E1211" s="5">
        <v>1212</v>
      </c>
      <c r="F1211" s="6">
        <v>2</v>
      </c>
      <c r="G1211" s="6" t="s">
        <v>3988</v>
      </c>
      <c r="H1211" s="6" t="s">
        <v>3989</v>
      </c>
      <c r="I1211" s="6">
        <v>3</v>
      </c>
      <c r="L1211" s="6">
        <v>5</v>
      </c>
      <c r="M1211" s="5" t="s">
        <v>4281</v>
      </c>
      <c r="N1211" s="5" t="s">
        <v>4282</v>
      </c>
      <c r="T1211" s="6" t="s">
        <v>5873</v>
      </c>
      <c r="U1211" s="6" t="s">
        <v>137</v>
      </c>
      <c r="V1211" s="6" t="s">
        <v>138</v>
      </c>
      <c r="Y1211" s="6" t="s">
        <v>1259</v>
      </c>
      <c r="Z1211" s="6" t="s">
        <v>1260</v>
      </c>
      <c r="AC1211" s="6">
        <v>14</v>
      </c>
      <c r="AD1211" s="6" t="s">
        <v>397</v>
      </c>
      <c r="AE1211" s="6" t="s">
        <v>398</v>
      </c>
      <c r="AV1211" s="6" t="s">
        <v>4313</v>
      </c>
      <c r="AW1211" s="6" t="s">
        <v>4314</v>
      </c>
    </row>
    <row r="1212" spans="1:72" ht="13.5" customHeight="1">
      <c r="A1212" s="8" t="str">
        <f>HYPERLINK("http://kyu.snu.ac.kr/sdhj/index.jsp?type=hj/GK14653_00IM0001_078a.jpg","1747_수현내면_078a")</f>
        <v>1747_수현내면_078a</v>
      </c>
      <c r="B1212" s="5">
        <v>1747</v>
      </c>
      <c r="C1212" s="5" t="s">
        <v>5871</v>
      </c>
      <c r="D1212" s="5" t="s">
        <v>5872</v>
      </c>
      <c r="E1212" s="5">
        <v>1213</v>
      </c>
      <c r="F1212" s="6">
        <v>2</v>
      </c>
      <c r="G1212" s="6" t="s">
        <v>3988</v>
      </c>
      <c r="H1212" s="6" t="s">
        <v>3989</v>
      </c>
      <c r="I1212" s="6">
        <v>4</v>
      </c>
      <c r="J1212" s="6" t="s">
        <v>4322</v>
      </c>
      <c r="K1212" s="6" t="s">
        <v>4323</v>
      </c>
      <c r="L1212" s="6">
        <v>1</v>
      </c>
      <c r="M1212" s="5" t="s">
        <v>4322</v>
      </c>
      <c r="N1212" s="5" t="s">
        <v>4323</v>
      </c>
      <c r="T1212" s="6" t="s">
        <v>6485</v>
      </c>
      <c r="U1212" s="6" t="s">
        <v>4324</v>
      </c>
      <c r="V1212" s="6" t="s">
        <v>4325</v>
      </c>
      <c r="W1212" s="6" t="s">
        <v>931</v>
      </c>
      <c r="X1212" s="6" t="s">
        <v>932</v>
      </c>
      <c r="Y1212" s="6" t="s">
        <v>4326</v>
      </c>
      <c r="Z1212" s="6" t="s">
        <v>4327</v>
      </c>
      <c r="AC1212" s="6">
        <v>65</v>
      </c>
      <c r="AD1212" s="6" t="s">
        <v>180</v>
      </c>
      <c r="AE1212" s="6" t="s">
        <v>181</v>
      </c>
      <c r="AJ1212" s="6" t="s">
        <v>33</v>
      </c>
      <c r="AK1212" s="6" t="s">
        <v>34</v>
      </c>
      <c r="AL1212" s="6" t="s">
        <v>606</v>
      </c>
      <c r="AM1212" s="6" t="s">
        <v>607</v>
      </c>
      <c r="AT1212" s="6" t="s">
        <v>3084</v>
      </c>
      <c r="AU1212" s="6" t="s">
        <v>3085</v>
      </c>
      <c r="AV1212" s="6" t="s">
        <v>4232</v>
      </c>
      <c r="AW1212" s="6" t="s">
        <v>4233</v>
      </c>
      <c r="BG1212" s="6" t="s">
        <v>2508</v>
      </c>
      <c r="BH1212" s="6" t="s">
        <v>2509</v>
      </c>
      <c r="BI1212" s="6" t="s">
        <v>4184</v>
      </c>
      <c r="BJ1212" s="6" t="s">
        <v>4185</v>
      </c>
      <c r="BK1212" s="6" t="s">
        <v>273</v>
      </c>
      <c r="BL1212" s="6" t="s">
        <v>6907</v>
      </c>
      <c r="BM1212" s="6" t="s">
        <v>4186</v>
      </c>
      <c r="BN1212" s="6" t="s">
        <v>4187</v>
      </c>
      <c r="BO1212" s="6" t="s">
        <v>3680</v>
      </c>
      <c r="BP1212" s="6" t="s">
        <v>3681</v>
      </c>
      <c r="BQ1212" s="6" t="s">
        <v>4328</v>
      </c>
      <c r="BR1212" s="6" t="s">
        <v>7032</v>
      </c>
      <c r="BS1212" s="6" t="s">
        <v>164</v>
      </c>
      <c r="BT1212" s="6" t="s">
        <v>7033</v>
      </c>
    </row>
    <row r="1213" spans="1:72" ht="13.5" customHeight="1">
      <c r="A1213" s="8" t="str">
        <f>HYPERLINK("http://kyu.snu.ac.kr/sdhj/index.jsp?type=hj/GK14653_00IM0001_078a.jpg","1747_수현내면_078a")</f>
        <v>1747_수현내면_078a</v>
      </c>
      <c r="B1213" s="5">
        <v>1747</v>
      </c>
      <c r="C1213" s="5" t="s">
        <v>7034</v>
      </c>
      <c r="D1213" s="5" t="s">
        <v>7035</v>
      </c>
      <c r="E1213" s="5">
        <v>1214</v>
      </c>
      <c r="F1213" s="6">
        <v>2</v>
      </c>
      <c r="G1213" s="6" t="s">
        <v>3988</v>
      </c>
      <c r="H1213" s="6" t="s">
        <v>3989</v>
      </c>
      <c r="I1213" s="6">
        <v>4</v>
      </c>
      <c r="L1213" s="6">
        <v>1</v>
      </c>
      <c r="M1213" s="5" t="s">
        <v>4322</v>
      </c>
      <c r="N1213" s="5" t="s">
        <v>4323</v>
      </c>
      <c r="S1213" s="6" t="s">
        <v>101</v>
      </c>
      <c r="T1213" s="6" t="s">
        <v>102</v>
      </c>
      <c r="W1213" s="6" t="s">
        <v>163</v>
      </c>
      <c r="X1213" s="6" t="s">
        <v>7036</v>
      </c>
      <c r="Y1213" s="6" t="s">
        <v>349</v>
      </c>
      <c r="Z1213" s="6" t="s">
        <v>350</v>
      </c>
      <c r="AF1213" s="6" t="s">
        <v>194</v>
      </c>
      <c r="AG1213" s="6" t="s">
        <v>195</v>
      </c>
    </row>
    <row r="1214" spans="1:72" ht="13.5" customHeight="1">
      <c r="A1214" s="8" t="str">
        <f>HYPERLINK("http://kyu.snu.ac.kr/sdhj/index.jsp?type=hj/GK14653_00IM0001_078a.jpg","1747_수현내면_078a")</f>
        <v>1747_수현내면_078a</v>
      </c>
      <c r="B1214" s="5">
        <v>1747</v>
      </c>
      <c r="C1214" s="5" t="s">
        <v>6491</v>
      </c>
      <c r="D1214" s="5" t="s">
        <v>6492</v>
      </c>
      <c r="E1214" s="5">
        <v>1215</v>
      </c>
      <c r="F1214" s="6">
        <v>2</v>
      </c>
      <c r="G1214" s="6" t="s">
        <v>3988</v>
      </c>
      <c r="H1214" s="6" t="s">
        <v>3989</v>
      </c>
      <c r="I1214" s="6">
        <v>4</v>
      </c>
      <c r="L1214" s="6">
        <v>1</v>
      </c>
      <c r="M1214" s="5" t="s">
        <v>4322</v>
      </c>
      <c r="N1214" s="5" t="s">
        <v>4323</v>
      </c>
      <c r="S1214" s="6" t="s">
        <v>248</v>
      </c>
      <c r="T1214" s="6" t="s">
        <v>249</v>
      </c>
      <c r="U1214" s="6" t="s">
        <v>3563</v>
      </c>
      <c r="V1214" s="6" t="s">
        <v>7037</v>
      </c>
      <c r="Y1214" s="6" t="s">
        <v>4329</v>
      </c>
      <c r="Z1214" s="6" t="s">
        <v>4330</v>
      </c>
      <c r="AC1214" s="6">
        <v>30</v>
      </c>
      <c r="AD1214" s="6" t="s">
        <v>351</v>
      </c>
      <c r="AE1214" s="6" t="s">
        <v>352</v>
      </c>
    </row>
    <row r="1215" spans="1:72" ht="13.5" customHeight="1">
      <c r="A1215" s="8" t="str">
        <f>HYPERLINK("http://kyu.snu.ac.kr/sdhj/index.jsp?type=hj/GK14653_00IM0001_078a.jpg","1747_수현내면_078a")</f>
        <v>1747_수현내면_078a</v>
      </c>
      <c r="B1215" s="5">
        <v>1747</v>
      </c>
      <c r="C1215" s="5" t="s">
        <v>6491</v>
      </c>
      <c r="D1215" s="5" t="s">
        <v>6492</v>
      </c>
      <c r="E1215" s="5">
        <v>1216</v>
      </c>
      <c r="F1215" s="6">
        <v>2</v>
      </c>
      <c r="G1215" s="6" t="s">
        <v>3988</v>
      </c>
      <c r="H1215" s="6" t="s">
        <v>3989</v>
      </c>
      <c r="I1215" s="6">
        <v>4</v>
      </c>
      <c r="L1215" s="6">
        <v>1</v>
      </c>
      <c r="M1215" s="5" t="s">
        <v>4322</v>
      </c>
      <c r="N1215" s="5" t="s">
        <v>4323</v>
      </c>
      <c r="S1215" s="6" t="s">
        <v>248</v>
      </c>
      <c r="T1215" s="6" t="s">
        <v>249</v>
      </c>
      <c r="U1215" s="6" t="s">
        <v>3563</v>
      </c>
      <c r="V1215" s="6" t="s">
        <v>7037</v>
      </c>
      <c r="Y1215" s="6" t="s">
        <v>4331</v>
      </c>
      <c r="Z1215" s="6" t="s">
        <v>4332</v>
      </c>
      <c r="AC1215" s="6">
        <v>20</v>
      </c>
      <c r="AD1215" s="6" t="s">
        <v>1198</v>
      </c>
      <c r="AE1215" s="6" t="s">
        <v>1199</v>
      </c>
    </row>
    <row r="1216" spans="1:72" ht="13.5" customHeight="1">
      <c r="A1216" s="8" t="str">
        <f>HYPERLINK("http://kyu.snu.ac.kr/sdhj/index.jsp?type=hj/GK14653_00IM0001_078a.jpg","1747_수현내면_078a")</f>
        <v>1747_수현내면_078a</v>
      </c>
      <c r="B1216" s="5">
        <v>1747</v>
      </c>
      <c r="C1216" s="5" t="s">
        <v>6491</v>
      </c>
      <c r="D1216" s="5" t="s">
        <v>6492</v>
      </c>
      <c r="E1216" s="5">
        <v>1217</v>
      </c>
      <c r="F1216" s="6">
        <v>2</v>
      </c>
      <c r="G1216" s="6" t="s">
        <v>3988</v>
      </c>
      <c r="H1216" s="6" t="s">
        <v>3989</v>
      </c>
      <c r="I1216" s="6">
        <v>4</v>
      </c>
      <c r="L1216" s="6">
        <v>1</v>
      </c>
      <c r="M1216" s="5" t="s">
        <v>4322</v>
      </c>
      <c r="N1216" s="5" t="s">
        <v>4323</v>
      </c>
      <c r="S1216" s="6" t="s">
        <v>244</v>
      </c>
      <c r="T1216" s="6" t="s">
        <v>245</v>
      </c>
      <c r="Y1216" s="6" t="s">
        <v>349</v>
      </c>
      <c r="Z1216" s="6" t="s">
        <v>350</v>
      </c>
      <c r="AC1216" s="6">
        <v>19</v>
      </c>
      <c r="AD1216" s="6" t="s">
        <v>1087</v>
      </c>
      <c r="AE1216" s="6" t="s">
        <v>1088</v>
      </c>
    </row>
    <row r="1217" spans="1:72" ht="13.5" customHeight="1">
      <c r="A1217" s="8" t="str">
        <f>HYPERLINK("http://kyu.snu.ac.kr/sdhj/index.jsp?type=hj/GK14653_00IM0001_078a.jpg","1747_수현내면_078a")</f>
        <v>1747_수현내면_078a</v>
      </c>
      <c r="B1217" s="5">
        <v>1747</v>
      </c>
      <c r="C1217" s="5" t="s">
        <v>6491</v>
      </c>
      <c r="D1217" s="5" t="s">
        <v>6492</v>
      </c>
      <c r="E1217" s="5">
        <v>1218</v>
      </c>
      <c r="F1217" s="6">
        <v>2</v>
      </c>
      <c r="G1217" s="6" t="s">
        <v>3988</v>
      </c>
      <c r="H1217" s="6" t="s">
        <v>3989</v>
      </c>
      <c r="I1217" s="6">
        <v>4</v>
      </c>
      <c r="L1217" s="6">
        <v>1</v>
      </c>
      <c r="M1217" s="5" t="s">
        <v>4322</v>
      </c>
      <c r="N1217" s="5" t="s">
        <v>4323</v>
      </c>
      <c r="S1217" s="6" t="s">
        <v>244</v>
      </c>
      <c r="T1217" s="6" t="s">
        <v>245</v>
      </c>
      <c r="Y1217" s="6" t="s">
        <v>349</v>
      </c>
      <c r="Z1217" s="6" t="s">
        <v>350</v>
      </c>
      <c r="AC1217" s="6">
        <v>18</v>
      </c>
      <c r="AD1217" s="6" t="s">
        <v>840</v>
      </c>
      <c r="AE1217" s="6" t="s">
        <v>841</v>
      </c>
    </row>
    <row r="1218" spans="1:72" ht="13.5" customHeight="1">
      <c r="A1218" s="8" t="str">
        <f>HYPERLINK("http://kyu.snu.ac.kr/sdhj/index.jsp?type=hj/GK14653_00IM0001_078a.jpg","1747_수현내면_078a")</f>
        <v>1747_수현내면_078a</v>
      </c>
      <c r="B1218" s="5">
        <v>1747</v>
      </c>
      <c r="C1218" s="5" t="s">
        <v>6491</v>
      </c>
      <c r="D1218" s="5" t="s">
        <v>6492</v>
      </c>
      <c r="E1218" s="5">
        <v>1219</v>
      </c>
      <c r="F1218" s="6">
        <v>2</v>
      </c>
      <c r="G1218" s="6" t="s">
        <v>3988</v>
      </c>
      <c r="H1218" s="6" t="s">
        <v>3989</v>
      </c>
      <c r="I1218" s="6">
        <v>4</v>
      </c>
      <c r="L1218" s="6">
        <v>2</v>
      </c>
      <c r="M1218" s="5" t="s">
        <v>4333</v>
      </c>
      <c r="N1218" s="5" t="s">
        <v>4334</v>
      </c>
      <c r="T1218" s="6" t="s">
        <v>7038</v>
      </c>
      <c r="U1218" s="6" t="s">
        <v>4335</v>
      </c>
      <c r="V1218" s="6" t="s">
        <v>4336</v>
      </c>
      <c r="W1218" s="6" t="s">
        <v>163</v>
      </c>
      <c r="X1218" s="6" t="s">
        <v>7039</v>
      </c>
      <c r="Y1218" s="6" t="s">
        <v>4337</v>
      </c>
      <c r="Z1218" s="6" t="s">
        <v>4338</v>
      </c>
      <c r="AC1218" s="6">
        <v>69</v>
      </c>
      <c r="AD1218" s="6" t="s">
        <v>511</v>
      </c>
      <c r="AE1218" s="6" t="s">
        <v>512</v>
      </c>
      <c r="AJ1218" s="6" t="s">
        <v>33</v>
      </c>
      <c r="AK1218" s="6" t="s">
        <v>34</v>
      </c>
      <c r="AL1218" s="6" t="s">
        <v>164</v>
      </c>
      <c r="AM1218" s="6" t="s">
        <v>7040</v>
      </c>
      <c r="AT1218" s="6" t="s">
        <v>589</v>
      </c>
      <c r="AU1218" s="6" t="s">
        <v>590</v>
      </c>
      <c r="AV1218" s="6" t="s">
        <v>2901</v>
      </c>
      <c r="AW1218" s="6" t="s">
        <v>2902</v>
      </c>
      <c r="BG1218" s="6" t="s">
        <v>589</v>
      </c>
      <c r="BH1218" s="6" t="s">
        <v>590</v>
      </c>
      <c r="BI1218" s="6" t="s">
        <v>4339</v>
      </c>
      <c r="BJ1218" s="6" t="s">
        <v>4001</v>
      </c>
      <c r="BK1218" s="6" t="s">
        <v>589</v>
      </c>
      <c r="BL1218" s="6" t="s">
        <v>590</v>
      </c>
      <c r="BM1218" s="6" t="s">
        <v>4340</v>
      </c>
      <c r="BN1218" s="6" t="s">
        <v>4341</v>
      </c>
      <c r="BO1218" s="6" t="s">
        <v>589</v>
      </c>
      <c r="BP1218" s="6" t="s">
        <v>590</v>
      </c>
      <c r="BQ1218" s="6" t="s">
        <v>4342</v>
      </c>
      <c r="BR1218" s="6" t="s">
        <v>7041</v>
      </c>
      <c r="BS1218" s="6" t="s">
        <v>97</v>
      </c>
      <c r="BT1218" s="6" t="s">
        <v>98</v>
      </c>
    </row>
    <row r="1219" spans="1:72" ht="13.5" customHeight="1">
      <c r="A1219" s="8" t="str">
        <f>HYPERLINK("http://kyu.snu.ac.kr/sdhj/index.jsp?type=hj/GK14653_00IM0001_078a.jpg","1747_수현내면_078a")</f>
        <v>1747_수현내면_078a</v>
      </c>
      <c r="B1219" s="5">
        <v>1747</v>
      </c>
      <c r="C1219" s="5" t="s">
        <v>7042</v>
      </c>
      <c r="D1219" s="5" t="s">
        <v>7043</v>
      </c>
      <c r="E1219" s="5">
        <v>1220</v>
      </c>
      <c r="F1219" s="6">
        <v>2</v>
      </c>
      <c r="G1219" s="6" t="s">
        <v>3988</v>
      </c>
      <c r="H1219" s="6" t="s">
        <v>3989</v>
      </c>
      <c r="I1219" s="6">
        <v>4</v>
      </c>
      <c r="L1219" s="6">
        <v>2</v>
      </c>
      <c r="M1219" s="5" t="s">
        <v>4333</v>
      </c>
      <c r="N1219" s="5" t="s">
        <v>4334</v>
      </c>
      <c r="S1219" s="6" t="s">
        <v>101</v>
      </c>
      <c r="T1219" s="6" t="s">
        <v>102</v>
      </c>
      <c r="W1219" s="6" t="s">
        <v>4343</v>
      </c>
      <c r="X1219" s="6" t="s">
        <v>4344</v>
      </c>
      <c r="Y1219" s="6" t="s">
        <v>349</v>
      </c>
      <c r="Z1219" s="6" t="s">
        <v>350</v>
      </c>
      <c r="AC1219" s="6">
        <v>64</v>
      </c>
      <c r="AD1219" s="6" t="s">
        <v>391</v>
      </c>
      <c r="AE1219" s="6" t="s">
        <v>392</v>
      </c>
      <c r="AJ1219" s="6" t="s">
        <v>33</v>
      </c>
      <c r="AK1219" s="6" t="s">
        <v>34</v>
      </c>
      <c r="AL1219" s="6" t="s">
        <v>675</v>
      </c>
      <c r="AM1219" s="6" t="s">
        <v>676</v>
      </c>
      <c r="AT1219" s="6" t="s">
        <v>589</v>
      </c>
      <c r="AU1219" s="6" t="s">
        <v>590</v>
      </c>
      <c r="AV1219" s="6" t="s">
        <v>4345</v>
      </c>
      <c r="AW1219" s="6" t="s">
        <v>4346</v>
      </c>
      <c r="BG1219" s="6" t="s">
        <v>589</v>
      </c>
      <c r="BH1219" s="6" t="s">
        <v>590</v>
      </c>
      <c r="BI1219" s="6" t="s">
        <v>4347</v>
      </c>
      <c r="BJ1219" s="6" t="s">
        <v>4348</v>
      </c>
      <c r="BK1219" s="6" t="s">
        <v>589</v>
      </c>
      <c r="BL1219" s="6" t="s">
        <v>590</v>
      </c>
      <c r="BM1219" s="6" t="s">
        <v>4349</v>
      </c>
      <c r="BN1219" s="6" t="s">
        <v>4350</v>
      </c>
      <c r="BO1219" s="6" t="s">
        <v>589</v>
      </c>
      <c r="BP1219" s="6" t="s">
        <v>590</v>
      </c>
      <c r="BQ1219" s="6" t="s">
        <v>4351</v>
      </c>
      <c r="BR1219" s="6" t="s">
        <v>7044</v>
      </c>
      <c r="BS1219" s="6" t="s">
        <v>164</v>
      </c>
      <c r="BT1219" s="6" t="s">
        <v>7045</v>
      </c>
    </row>
    <row r="1220" spans="1:72" ht="13.5" customHeight="1">
      <c r="A1220" s="8" t="str">
        <f>HYPERLINK("http://kyu.snu.ac.kr/sdhj/index.jsp?type=hj/GK14653_00IM0001_078a.jpg","1747_수현내면_078a")</f>
        <v>1747_수현내면_078a</v>
      </c>
      <c r="B1220" s="5">
        <v>1747</v>
      </c>
      <c r="C1220" s="5" t="s">
        <v>7046</v>
      </c>
      <c r="D1220" s="5" t="s">
        <v>7047</v>
      </c>
      <c r="E1220" s="5">
        <v>1221</v>
      </c>
      <c r="F1220" s="6">
        <v>2</v>
      </c>
      <c r="G1220" s="6" t="s">
        <v>3988</v>
      </c>
      <c r="H1220" s="6" t="s">
        <v>3989</v>
      </c>
      <c r="I1220" s="6">
        <v>4</v>
      </c>
      <c r="L1220" s="6">
        <v>2</v>
      </c>
      <c r="M1220" s="5" t="s">
        <v>4333</v>
      </c>
      <c r="N1220" s="5" t="s">
        <v>4334</v>
      </c>
      <c r="S1220" s="6" t="s">
        <v>1186</v>
      </c>
      <c r="T1220" s="6" t="s">
        <v>1187</v>
      </c>
      <c r="W1220" s="6" t="s">
        <v>677</v>
      </c>
      <c r="X1220" s="6" t="s">
        <v>7048</v>
      </c>
      <c r="Y1220" s="6" t="s">
        <v>349</v>
      </c>
      <c r="Z1220" s="6" t="s">
        <v>350</v>
      </c>
      <c r="AF1220" s="6" t="s">
        <v>194</v>
      </c>
      <c r="AG1220" s="6" t="s">
        <v>195</v>
      </c>
    </row>
    <row r="1221" spans="1:72" ht="13.5" customHeight="1">
      <c r="A1221" s="8" t="str">
        <f>HYPERLINK("http://kyu.snu.ac.kr/sdhj/index.jsp?type=hj/GK14653_00IM0001_078a.jpg","1747_수현내면_078a")</f>
        <v>1747_수현내면_078a</v>
      </c>
      <c r="B1221" s="5">
        <v>1747</v>
      </c>
      <c r="C1221" s="5" t="s">
        <v>7042</v>
      </c>
      <c r="D1221" s="5" t="s">
        <v>7043</v>
      </c>
      <c r="E1221" s="5">
        <v>1222</v>
      </c>
      <c r="F1221" s="6">
        <v>2</v>
      </c>
      <c r="G1221" s="6" t="s">
        <v>3988</v>
      </c>
      <c r="H1221" s="6" t="s">
        <v>3989</v>
      </c>
      <c r="I1221" s="6">
        <v>4</v>
      </c>
      <c r="L1221" s="6">
        <v>2</v>
      </c>
      <c r="M1221" s="5" t="s">
        <v>4333</v>
      </c>
      <c r="N1221" s="5" t="s">
        <v>4334</v>
      </c>
      <c r="S1221" s="6" t="s">
        <v>248</v>
      </c>
      <c r="T1221" s="6" t="s">
        <v>249</v>
      </c>
      <c r="U1221" s="6" t="s">
        <v>2904</v>
      </c>
      <c r="V1221" s="6" t="s">
        <v>2905</v>
      </c>
      <c r="Y1221" s="6" t="s">
        <v>3775</v>
      </c>
      <c r="Z1221" s="6" t="s">
        <v>3776</v>
      </c>
      <c r="AC1221" s="6">
        <v>33</v>
      </c>
      <c r="AD1221" s="6" t="s">
        <v>198</v>
      </c>
      <c r="AE1221" s="6" t="s">
        <v>199</v>
      </c>
    </row>
    <row r="1222" spans="1:72" ht="13.5" customHeight="1">
      <c r="A1222" s="8" t="str">
        <f>HYPERLINK("http://kyu.snu.ac.kr/sdhj/index.jsp?type=hj/GK14653_00IM0001_078a.jpg","1747_수현내면_078a")</f>
        <v>1747_수현내면_078a</v>
      </c>
      <c r="B1222" s="5">
        <v>1747</v>
      </c>
      <c r="C1222" s="5" t="s">
        <v>7042</v>
      </c>
      <c r="D1222" s="5" t="s">
        <v>7043</v>
      </c>
      <c r="E1222" s="5">
        <v>1223</v>
      </c>
      <c r="F1222" s="6">
        <v>2</v>
      </c>
      <c r="G1222" s="6" t="s">
        <v>3988</v>
      </c>
      <c r="H1222" s="6" t="s">
        <v>3989</v>
      </c>
      <c r="I1222" s="6">
        <v>4</v>
      </c>
      <c r="L1222" s="6">
        <v>2</v>
      </c>
      <c r="M1222" s="5" t="s">
        <v>4333</v>
      </c>
      <c r="N1222" s="5" t="s">
        <v>4334</v>
      </c>
      <c r="S1222" s="6" t="s">
        <v>248</v>
      </c>
      <c r="T1222" s="6" t="s">
        <v>249</v>
      </c>
      <c r="U1222" s="6" t="s">
        <v>2904</v>
      </c>
      <c r="V1222" s="6" t="s">
        <v>2905</v>
      </c>
      <c r="Y1222" s="6" t="s">
        <v>4352</v>
      </c>
      <c r="Z1222" s="6" t="s">
        <v>4353</v>
      </c>
      <c r="AC1222" s="6">
        <v>27</v>
      </c>
      <c r="AD1222" s="6" t="s">
        <v>1215</v>
      </c>
      <c r="AE1222" s="6" t="s">
        <v>1216</v>
      </c>
    </row>
    <row r="1223" spans="1:72" ht="13.5" customHeight="1">
      <c r="A1223" s="8" t="str">
        <f>HYPERLINK("http://kyu.snu.ac.kr/sdhj/index.jsp?type=hj/GK14653_00IM0001_078a.jpg","1747_수현내면_078a")</f>
        <v>1747_수현내면_078a</v>
      </c>
      <c r="B1223" s="5">
        <v>1747</v>
      </c>
      <c r="C1223" s="5" t="s">
        <v>7042</v>
      </c>
      <c r="D1223" s="5" t="s">
        <v>7043</v>
      </c>
      <c r="E1223" s="5">
        <v>1224</v>
      </c>
      <c r="F1223" s="6">
        <v>2</v>
      </c>
      <c r="G1223" s="6" t="s">
        <v>3988</v>
      </c>
      <c r="H1223" s="6" t="s">
        <v>3989</v>
      </c>
      <c r="I1223" s="6">
        <v>4</v>
      </c>
      <c r="L1223" s="6">
        <v>2</v>
      </c>
      <c r="M1223" s="5" t="s">
        <v>4333</v>
      </c>
      <c r="N1223" s="5" t="s">
        <v>4334</v>
      </c>
      <c r="S1223" s="6" t="s">
        <v>347</v>
      </c>
      <c r="T1223" s="6" t="s">
        <v>312</v>
      </c>
      <c r="W1223" s="6" t="s">
        <v>677</v>
      </c>
      <c r="X1223" s="6" t="s">
        <v>7048</v>
      </c>
      <c r="Y1223" s="6" t="s">
        <v>349</v>
      </c>
      <c r="Z1223" s="6" t="s">
        <v>350</v>
      </c>
      <c r="AC1223" s="6">
        <v>32</v>
      </c>
      <c r="AD1223" s="6" t="s">
        <v>107</v>
      </c>
      <c r="AE1223" s="6" t="s">
        <v>108</v>
      </c>
    </row>
    <row r="1224" spans="1:72" ht="13.5" customHeight="1">
      <c r="A1224" s="8" t="str">
        <f>HYPERLINK("http://kyu.snu.ac.kr/sdhj/index.jsp?type=hj/GK14653_00IM0001_078a.jpg","1747_수현내면_078a")</f>
        <v>1747_수현내면_078a</v>
      </c>
      <c r="B1224" s="5">
        <v>1747</v>
      </c>
      <c r="C1224" s="5" t="s">
        <v>7042</v>
      </c>
      <c r="D1224" s="5" t="s">
        <v>7043</v>
      </c>
      <c r="E1224" s="5">
        <v>1225</v>
      </c>
      <c r="F1224" s="6">
        <v>2</v>
      </c>
      <c r="G1224" s="6" t="s">
        <v>3988</v>
      </c>
      <c r="H1224" s="6" t="s">
        <v>3989</v>
      </c>
      <c r="I1224" s="6">
        <v>4</v>
      </c>
      <c r="L1224" s="6">
        <v>2</v>
      </c>
      <c r="M1224" s="5" t="s">
        <v>4333</v>
      </c>
      <c r="N1224" s="5" t="s">
        <v>4334</v>
      </c>
      <c r="S1224" s="6" t="s">
        <v>244</v>
      </c>
      <c r="T1224" s="6" t="s">
        <v>245</v>
      </c>
      <c r="Y1224" s="6" t="s">
        <v>349</v>
      </c>
      <c r="Z1224" s="6" t="s">
        <v>350</v>
      </c>
      <c r="AC1224" s="6">
        <v>6</v>
      </c>
      <c r="AD1224" s="6" t="s">
        <v>133</v>
      </c>
      <c r="AE1224" s="6" t="s">
        <v>134</v>
      </c>
    </row>
    <row r="1225" spans="1:72" ht="13.5" customHeight="1">
      <c r="A1225" s="8" t="str">
        <f>HYPERLINK("http://kyu.snu.ac.kr/sdhj/index.jsp?type=hj/GK14653_00IM0001_078a.jpg","1747_수현내면_078a")</f>
        <v>1747_수현내면_078a</v>
      </c>
      <c r="B1225" s="5">
        <v>1747</v>
      </c>
      <c r="C1225" s="5" t="s">
        <v>7042</v>
      </c>
      <c r="D1225" s="5" t="s">
        <v>7043</v>
      </c>
      <c r="E1225" s="5">
        <v>1226</v>
      </c>
      <c r="F1225" s="6">
        <v>2</v>
      </c>
      <c r="G1225" s="6" t="s">
        <v>3988</v>
      </c>
      <c r="H1225" s="6" t="s">
        <v>3989</v>
      </c>
      <c r="I1225" s="6">
        <v>4</v>
      </c>
      <c r="L1225" s="6">
        <v>3</v>
      </c>
      <c r="M1225" s="5" t="s">
        <v>4354</v>
      </c>
      <c r="N1225" s="5" t="s">
        <v>4355</v>
      </c>
      <c r="T1225" s="6" t="s">
        <v>6458</v>
      </c>
      <c r="U1225" s="6" t="s">
        <v>73</v>
      </c>
      <c r="V1225" s="6" t="s">
        <v>74</v>
      </c>
      <c r="W1225" s="6" t="s">
        <v>677</v>
      </c>
      <c r="X1225" s="6" t="s">
        <v>7049</v>
      </c>
      <c r="Y1225" s="6" t="s">
        <v>4356</v>
      </c>
      <c r="Z1225" s="6" t="s">
        <v>4357</v>
      </c>
      <c r="AC1225" s="6">
        <v>28</v>
      </c>
      <c r="AD1225" s="6" t="s">
        <v>573</v>
      </c>
      <c r="AE1225" s="6" t="s">
        <v>574</v>
      </c>
      <c r="AJ1225" s="6" t="s">
        <v>33</v>
      </c>
      <c r="AK1225" s="6" t="s">
        <v>34</v>
      </c>
      <c r="AL1225" s="6" t="s">
        <v>1600</v>
      </c>
      <c r="AM1225" s="6" t="s">
        <v>1601</v>
      </c>
      <c r="AT1225" s="6" t="s">
        <v>93</v>
      </c>
      <c r="AU1225" s="6" t="s">
        <v>94</v>
      </c>
      <c r="AV1225" s="6" t="s">
        <v>4358</v>
      </c>
      <c r="AW1225" s="6" t="s">
        <v>4359</v>
      </c>
      <c r="BG1225" s="6" t="s">
        <v>93</v>
      </c>
      <c r="BH1225" s="6" t="s">
        <v>94</v>
      </c>
      <c r="BI1225" s="6" t="s">
        <v>4360</v>
      </c>
      <c r="BJ1225" s="6" t="s">
        <v>3789</v>
      </c>
      <c r="BK1225" s="6" t="s">
        <v>93</v>
      </c>
      <c r="BL1225" s="6" t="s">
        <v>94</v>
      </c>
      <c r="BM1225" s="6" t="s">
        <v>4361</v>
      </c>
      <c r="BN1225" s="6" t="s">
        <v>4362</v>
      </c>
      <c r="BO1225" s="6" t="s">
        <v>93</v>
      </c>
      <c r="BP1225" s="6" t="s">
        <v>94</v>
      </c>
      <c r="BQ1225" s="6" t="s">
        <v>4363</v>
      </c>
      <c r="BR1225" s="6" t="s">
        <v>7050</v>
      </c>
      <c r="BS1225" s="6" t="s">
        <v>97</v>
      </c>
      <c r="BT1225" s="6" t="s">
        <v>98</v>
      </c>
    </row>
    <row r="1226" spans="1:72" ht="13.5" customHeight="1">
      <c r="A1226" s="8" t="str">
        <f>HYPERLINK("http://kyu.snu.ac.kr/sdhj/index.jsp?type=hj/GK14653_00IM0001_078a.jpg","1747_수현내면_078a")</f>
        <v>1747_수현내면_078a</v>
      </c>
      <c r="B1226" s="5">
        <v>1747</v>
      </c>
      <c r="C1226" s="5" t="s">
        <v>5729</v>
      </c>
      <c r="D1226" s="5" t="s">
        <v>6165</v>
      </c>
      <c r="E1226" s="5">
        <v>1227</v>
      </c>
      <c r="F1226" s="6">
        <v>2</v>
      </c>
      <c r="G1226" s="6" t="s">
        <v>3988</v>
      </c>
      <c r="H1226" s="6" t="s">
        <v>3989</v>
      </c>
      <c r="I1226" s="6">
        <v>4</v>
      </c>
      <c r="L1226" s="6">
        <v>3</v>
      </c>
      <c r="M1226" s="5" t="s">
        <v>4354</v>
      </c>
      <c r="N1226" s="5" t="s">
        <v>4355</v>
      </c>
      <c r="S1226" s="6" t="s">
        <v>101</v>
      </c>
      <c r="T1226" s="6" t="s">
        <v>102</v>
      </c>
      <c r="W1226" s="6" t="s">
        <v>163</v>
      </c>
      <c r="X1226" s="6" t="s">
        <v>6459</v>
      </c>
      <c r="Y1226" s="6" t="s">
        <v>105</v>
      </c>
      <c r="Z1226" s="6" t="s">
        <v>106</v>
      </c>
      <c r="AC1226" s="6">
        <v>27</v>
      </c>
      <c r="AD1226" s="6" t="s">
        <v>1215</v>
      </c>
      <c r="AE1226" s="6" t="s">
        <v>1216</v>
      </c>
      <c r="AJ1226" s="6" t="s">
        <v>109</v>
      </c>
      <c r="AK1226" s="6" t="s">
        <v>110</v>
      </c>
      <c r="AL1226" s="6" t="s">
        <v>164</v>
      </c>
      <c r="AM1226" s="6" t="s">
        <v>6460</v>
      </c>
      <c r="AT1226" s="6" t="s">
        <v>93</v>
      </c>
      <c r="AU1226" s="6" t="s">
        <v>94</v>
      </c>
      <c r="AV1226" s="6" t="s">
        <v>4364</v>
      </c>
      <c r="AW1226" s="6" t="s">
        <v>4365</v>
      </c>
      <c r="BG1226" s="6" t="s">
        <v>93</v>
      </c>
      <c r="BH1226" s="6" t="s">
        <v>94</v>
      </c>
      <c r="BI1226" s="6" t="s">
        <v>4366</v>
      </c>
      <c r="BJ1226" s="6" t="s">
        <v>4367</v>
      </c>
      <c r="BK1226" s="6" t="s">
        <v>93</v>
      </c>
      <c r="BL1226" s="6" t="s">
        <v>94</v>
      </c>
      <c r="BM1226" s="6" t="s">
        <v>4368</v>
      </c>
      <c r="BN1226" s="6" t="s">
        <v>2363</v>
      </c>
      <c r="BO1226" s="6" t="s">
        <v>93</v>
      </c>
      <c r="BP1226" s="6" t="s">
        <v>94</v>
      </c>
      <c r="BQ1226" s="6" t="s">
        <v>4369</v>
      </c>
      <c r="BR1226" s="6" t="s">
        <v>4370</v>
      </c>
      <c r="BS1226" s="6" t="s">
        <v>285</v>
      </c>
      <c r="BT1226" s="6" t="s">
        <v>286</v>
      </c>
    </row>
    <row r="1227" spans="1:72" ht="13.5" customHeight="1">
      <c r="A1227" s="8" t="str">
        <f>HYPERLINK("http://kyu.snu.ac.kr/sdhj/index.jsp?type=hj/GK14653_00IM0001_078a.jpg","1747_수현내면_078a")</f>
        <v>1747_수현내면_078a</v>
      </c>
      <c r="B1227" s="5">
        <v>1747</v>
      </c>
      <c r="C1227" s="5" t="s">
        <v>5776</v>
      </c>
      <c r="D1227" s="5" t="s">
        <v>5777</v>
      </c>
      <c r="E1227" s="5">
        <v>1228</v>
      </c>
      <c r="F1227" s="6">
        <v>2</v>
      </c>
      <c r="G1227" s="6" t="s">
        <v>3988</v>
      </c>
      <c r="H1227" s="6" t="s">
        <v>3989</v>
      </c>
      <c r="I1227" s="6">
        <v>4</v>
      </c>
      <c r="L1227" s="6">
        <v>3</v>
      </c>
      <c r="M1227" s="5" t="s">
        <v>4354</v>
      </c>
      <c r="N1227" s="5" t="s">
        <v>4355</v>
      </c>
      <c r="S1227" s="6" t="s">
        <v>1186</v>
      </c>
      <c r="T1227" s="6" t="s">
        <v>1187</v>
      </c>
      <c r="W1227" s="6" t="s">
        <v>677</v>
      </c>
      <c r="X1227" s="6" t="s">
        <v>7049</v>
      </c>
      <c r="Y1227" s="6" t="s">
        <v>105</v>
      </c>
      <c r="Z1227" s="6" t="s">
        <v>106</v>
      </c>
      <c r="AC1227" s="6">
        <v>71</v>
      </c>
      <c r="AD1227" s="6" t="s">
        <v>289</v>
      </c>
      <c r="AE1227" s="6" t="s">
        <v>290</v>
      </c>
    </row>
    <row r="1228" spans="1:72" ht="13.5" customHeight="1">
      <c r="A1228" s="8" t="str">
        <f>HYPERLINK("http://kyu.snu.ac.kr/sdhj/index.jsp?type=hj/GK14653_00IM0001_078a.jpg","1747_수현내면_078a")</f>
        <v>1747_수현내면_078a</v>
      </c>
      <c r="B1228" s="5">
        <v>1747</v>
      </c>
      <c r="C1228" s="5" t="s">
        <v>6071</v>
      </c>
      <c r="D1228" s="5" t="s">
        <v>5736</v>
      </c>
      <c r="E1228" s="5">
        <v>1229</v>
      </c>
      <c r="F1228" s="6">
        <v>2</v>
      </c>
      <c r="G1228" s="6" t="s">
        <v>3988</v>
      </c>
      <c r="H1228" s="6" t="s">
        <v>3989</v>
      </c>
      <c r="I1228" s="6">
        <v>4</v>
      </c>
      <c r="L1228" s="6">
        <v>3</v>
      </c>
      <c r="M1228" s="5" t="s">
        <v>4354</v>
      </c>
      <c r="N1228" s="5" t="s">
        <v>4355</v>
      </c>
      <c r="S1228" s="6" t="s">
        <v>244</v>
      </c>
      <c r="T1228" s="6" t="s">
        <v>245</v>
      </c>
      <c r="AC1228" s="6">
        <v>4</v>
      </c>
      <c r="AD1228" s="6" t="s">
        <v>391</v>
      </c>
      <c r="AE1228" s="6" t="s">
        <v>392</v>
      </c>
      <c r="AF1228" s="6" t="s">
        <v>251</v>
      </c>
      <c r="AG1228" s="6" t="s">
        <v>252</v>
      </c>
    </row>
    <row r="1229" spans="1:72" ht="13.5" customHeight="1">
      <c r="A1229" s="8" t="str">
        <f>HYPERLINK("http://kyu.snu.ac.kr/sdhj/index.jsp?type=hj/GK14653_00IM0001_078a.jpg","1747_수현내면_078a")</f>
        <v>1747_수현내면_078a</v>
      </c>
      <c r="B1229" s="5">
        <v>1747</v>
      </c>
      <c r="C1229" s="5" t="s">
        <v>6071</v>
      </c>
      <c r="D1229" s="5" t="s">
        <v>5736</v>
      </c>
      <c r="E1229" s="5">
        <v>1230</v>
      </c>
      <c r="F1229" s="6">
        <v>2</v>
      </c>
      <c r="G1229" s="6" t="s">
        <v>3988</v>
      </c>
      <c r="H1229" s="6" t="s">
        <v>3989</v>
      </c>
      <c r="I1229" s="6">
        <v>4</v>
      </c>
      <c r="L1229" s="6">
        <v>3</v>
      </c>
      <c r="M1229" s="5" t="s">
        <v>4354</v>
      </c>
      <c r="N1229" s="5" t="s">
        <v>4355</v>
      </c>
      <c r="T1229" s="6" t="s">
        <v>7051</v>
      </c>
      <c r="U1229" s="6" t="s">
        <v>137</v>
      </c>
      <c r="V1229" s="6" t="s">
        <v>138</v>
      </c>
      <c r="Y1229" s="6" t="s">
        <v>941</v>
      </c>
      <c r="Z1229" s="6" t="s">
        <v>942</v>
      </c>
      <c r="AC1229" s="6">
        <v>28</v>
      </c>
      <c r="AD1229" s="6" t="s">
        <v>573</v>
      </c>
      <c r="AE1229" s="6" t="s">
        <v>574</v>
      </c>
    </row>
    <row r="1230" spans="1:72" ht="13.5" customHeight="1">
      <c r="A1230" s="8" t="str">
        <f>HYPERLINK("http://kyu.snu.ac.kr/sdhj/index.jsp?type=hj/GK14653_00IM0001_078a.jpg","1747_수현내면_078a")</f>
        <v>1747_수현내면_078a</v>
      </c>
      <c r="B1230" s="5">
        <v>1747</v>
      </c>
      <c r="C1230" s="5" t="s">
        <v>6071</v>
      </c>
      <c r="D1230" s="5" t="s">
        <v>5736</v>
      </c>
      <c r="E1230" s="5">
        <v>1231</v>
      </c>
      <c r="F1230" s="6">
        <v>2</v>
      </c>
      <c r="G1230" s="6" t="s">
        <v>3988</v>
      </c>
      <c r="H1230" s="6" t="s">
        <v>3989</v>
      </c>
      <c r="I1230" s="6">
        <v>4</v>
      </c>
      <c r="L1230" s="6">
        <v>4</v>
      </c>
      <c r="M1230" s="5" t="s">
        <v>4371</v>
      </c>
      <c r="N1230" s="5" t="s">
        <v>4372</v>
      </c>
      <c r="T1230" s="6" t="s">
        <v>7052</v>
      </c>
      <c r="U1230" s="6" t="s">
        <v>73</v>
      </c>
      <c r="V1230" s="6" t="s">
        <v>74</v>
      </c>
      <c r="W1230" s="6" t="s">
        <v>698</v>
      </c>
      <c r="X1230" s="6" t="s">
        <v>699</v>
      </c>
      <c r="Y1230" s="6" t="s">
        <v>4373</v>
      </c>
      <c r="Z1230" s="6" t="s">
        <v>4374</v>
      </c>
      <c r="AC1230" s="6">
        <v>51</v>
      </c>
      <c r="AD1230" s="6" t="s">
        <v>327</v>
      </c>
      <c r="AE1230" s="6" t="s">
        <v>328</v>
      </c>
      <c r="AJ1230" s="6" t="s">
        <v>33</v>
      </c>
      <c r="AK1230" s="6" t="s">
        <v>34</v>
      </c>
      <c r="AL1230" s="6" t="s">
        <v>97</v>
      </c>
      <c r="AM1230" s="6" t="s">
        <v>98</v>
      </c>
      <c r="AT1230" s="6" t="s">
        <v>93</v>
      </c>
      <c r="AU1230" s="6" t="s">
        <v>94</v>
      </c>
      <c r="AV1230" s="6" t="s">
        <v>4375</v>
      </c>
      <c r="AW1230" s="6" t="s">
        <v>4376</v>
      </c>
      <c r="BG1230" s="6" t="s">
        <v>93</v>
      </c>
      <c r="BH1230" s="6" t="s">
        <v>94</v>
      </c>
      <c r="BI1230" s="6" t="s">
        <v>4377</v>
      </c>
      <c r="BJ1230" s="6" t="s">
        <v>4378</v>
      </c>
      <c r="BK1230" s="6" t="s">
        <v>93</v>
      </c>
      <c r="BL1230" s="6" t="s">
        <v>94</v>
      </c>
      <c r="BM1230" s="6" t="s">
        <v>4379</v>
      </c>
      <c r="BN1230" s="6" t="s">
        <v>4380</v>
      </c>
      <c r="BO1230" s="6" t="s">
        <v>93</v>
      </c>
      <c r="BP1230" s="6" t="s">
        <v>94</v>
      </c>
      <c r="BQ1230" s="6" t="s">
        <v>4381</v>
      </c>
      <c r="BR1230" s="6" t="s">
        <v>4382</v>
      </c>
      <c r="BS1230" s="6" t="s">
        <v>687</v>
      </c>
      <c r="BT1230" s="6" t="s">
        <v>688</v>
      </c>
    </row>
    <row r="1231" spans="1:72" ht="13.5" customHeight="1">
      <c r="A1231" s="8" t="str">
        <f>HYPERLINK("http://kyu.snu.ac.kr/sdhj/index.jsp?type=hj/GK14653_00IM0001_078a.jpg","1747_수현내면_078a")</f>
        <v>1747_수현내면_078a</v>
      </c>
      <c r="B1231" s="5">
        <v>1747</v>
      </c>
      <c r="C1231" s="5" t="s">
        <v>6954</v>
      </c>
      <c r="D1231" s="5" t="s">
        <v>6955</v>
      </c>
      <c r="E1231" s="5">
        <v>1232</v>
      </c>
      <c r="F1231" s="6">
        <v>2</v>
      </c>
      <c r="G1231" s="6" t="s">
        <v>3988</v>
      </c>
      <c r="H1231" s="6" t="s">
        <v>3989</v>
      </c>
      <c r="I1231" s="6">
        <v>4</v>
      </c>
      <c r="L1231" s="6">
        <v>4</v>
      </c>
      <c r="M1231" s="5" t="s">
        <v>4371</v>
      </c>
      <c r="N1231" s="5" t="s">
        <v>4372</v>
      </c>
      <c r="S1231" s="6" t="s">
        <v>101</v>
      </c>
      <c r="T1231" s="6" t="s">
        <v>102</v>
      </c>
      <c r="W1231" s="6" t="s">
        <v>461</v>
      </c>
      <c r="X1231" s="6" t="s">
        <v>462</v>
      </c>
      <c r="Y1231" s="6" t="s">
        <v>105</v>
      </c>
      <c r="Z1231" s="6" t="s">
        <v>106</v>
      </c>
      <c r="AC1231" s="6">
        <v>52</v>
      </c>
      <c r="AD1231" s="6" t="s">
        <v>898</v>
      </c>
      <c r="AE1231" s="6" t="s">
        <v>899</v>
      </c>
      <c r="AJ1231" s="6" t="s">
        <v>109</v>
      </c>
      <c r="AK1231" s="6" t="s">
        <v>110</v>
      </c>
      <c r="AL1231" s="6" t="s">
        <v>1301</v>
      </c>
      <c r="AM1231" s="6" t="s">
        <v>1302</v>
      </c>
      <c r="AT1231" s="6" t="s">
        <v>93</v>
      </c>
      <c r="AU1231" s="6" t="s">
        <v>94</v>
      </c>
      <c r="AV1231" s="6" t="s">
        <v>4383</v>
      </c>
      <c r="AW1231" s="6" t="s">
        <v>4384</v>
      </c>
      <c r="BG1231" s="6" t="s">
        <v>93</v>
      </c>
      <c r="BH1231" s="6" t="s">
        <v>94</v>
      </c>
      <c r="BI1231" s="6" t="s">
        <v>2672</v>
      </c>
      <c r="BJ1231" s="6" t="s">
        <v>1538</v>
      </c>
      <c r="BK1231" s="6" t="s">
        <v>451</v>
      </c>
      <c r="BL1231" s="6" t="s">
        <v>452</v>
      </c>
      <c r="BM1231" s="6" t="s">
        <v>587</v>
      </c>
      <c r="BN1231" s="6" t="s">
        <v>588</v>
      </c>
      <c r="BO1231" s="6" t="s">
        <v>3037</v>
      </c>
      <c r="BP1231" s="6" t="s">
        <v>3038</v>
      </c>
      <c r="BQ1231" s="6" t="s">
        <v>4385</v>
      </c>
      <c r="BR1231" s="6" t="s">
        <v>7053</v>
      </c>
      <c r="BS1231" s="6" t="s">
        <v>1301</v>
      </c>
      <c r="BT1231" s="6" t="s">
        <v>1302</v>
      </c>
    </row>
    <row r="1232" spans="1:72" ht="13.5" customHeight="1">
      <c r="A1232" s="8" t="str">
        <f>HYPERLINK("http://kyu.snu.ac.kr/sdhj/index.jsp?type=hj/GK14653_00IM0001_078a.jpg","1747_수현내면_078a")</f>
        <v>1747_수현내면_078a</v>
      </c>
      <c r="B1232" s="5">
        <v>1747</v>
      </c>
      <c r="C1232" s="5" t="s">
        <v>7054</v>
      </c>
      <c r="D1232" s="5" t="s">
        <v>7055</v>
      </c>
      <c r="E1232" s="5">
        <v>1233</v>
      </c>
      <c r="F1232" s="6">
        <v>2</v>
      </c>
      <c r="G1232" s="6" t="s">
        <v>3988</v>
      </c>
      <c r="H1232" s="6" t="s">
        <v>3989</v>
      </c>
      <c r="I1232" s="6">
        <v>4</v>
      </c>
      <c r="L1232" s="6">
        <v>4</v>
      </c>
      <c r="M1232" s="5" t="s">
        <v>4371</v>
      </c>
      <c r="N1232" s="5" t="s">
        <v>4372</v>
      </c>
      <c r="S1232" s="6" t="s">
        <v>244</v>
      </c>
      <c r="T1232" s="6" t="s">
        <v>245</v>
      </c>
      <c r="AC1232" s="6">
        <v>13</v>
      </c>
      <c r="AD1232" s="6" t="s">
        <v>202</v>
      </c>
      <c r="AE1232" s="6" t="s">
        <v>203</v>
      </c>
    </row>
    <row r="1233" spans="1:73" ht="13.5" customHeight="1">
      <c r="A1233" s="8" t="str">
        <f>HYPERLINK("http://kyu.snu.ac.kr/sdhj/index.jsp?type=hj/GK14653_00IM0001_078a.jpg","1747_수현내면_078a")</f>
        <v>1747_수현내면_078a</v>
      </c>
      <c r="B1233" s="5">
        <v>1747</v>
      </c>
      <c r="C1233" s="5" t="s">
        <v>6391</v>
      </c>
      <c r="D1233" s="5" t="s">
        <v>6392</v>
      </c>
      <c r="E1233" s="5">
        <v>1234</v>
      </c>
      <c r="F1233" s="6">
        <v>2</v>
      </c>
      <c r="G1233" s="6" t="s">
        <v>3988</v>
      </c>
      <c r="H1233" s="6" t="s">
        <v>3989</v>
      </c>
      <c r="I1233" s="6">
        <v>4</v>
      </c>
      <c r="L1233" s="6">
        <v>4</v>
      </c>
      <c r="M1233" s="5" t="s">
        <v>4371</v>
      </c>
      <c r="N1233" s="5" t="s">
        <v>4372</v>
      </c>
      <c r="S1233" s="6" t="s">
        <v>244</v>
      </c>
      <c r="T1233" s="6" t="s">
        <v>245</v>
      </c>
      <c r="AC1233" s="6">
        <v>8</v>
      </c>
      <c r="AD1233" s="6" t="s">
        <v>295</v>
      </c>
      <c r="AE1233" s="6" t="s">
        <v>296</v>
      </c>
      <c r="AF1233" s="6" t="s">
        <v>194</v>
      </c>
      <c r="AG1233" s="6" t="s">
        <v>195</v>
      </c>
    </row>
    <row r="1234" spans="1:73" ht="13.5" customHeight="1">
      <c r="A1234" s="8" t="str">
        <f>HYPERLINK("http://kyu.snu.ac.kr/sdhj/index.jsp?type=hj/GK14653_00IM0001_078a.jpg","1747_수현내면_078a")</f>
        <v>1747_수현내면_078a</v>
      </c>
      <c r="B1234" s="5">
        <v>1747</v>
      </c>
      <c r="C1234" s="5" t="s">
        <v>6391</v>
      </c>
      <c r="D1234" s="5" t="s">
        <v>6392</v>
      </c>
      <c r="E1234" s="5">
        <v>1235</v>
      </c>
      <c r="F1234" s="6">
        <v>2</v>
      </c>
      <c r="G1234" s="6" t="s">
        <v>3988</v>
      </c>
      <c r="H1234" s="6" t="s">
        <v>3989</v>
      </c>
      <c r="I1234" s="6">
        <v>4</v>
      </c>
      <c r="L1234" s="6">
        <v>4</v>
      </c>
      <c r="M1234" s="5" t="s">
        <v>4371</v>
      </c>
      <c r="N1234" s="5" t="s">
        <v>4372</v>
      </c>
      <c r="S1234" s="6" t="s">
        <v>244</v>
      </c>
      <c r="T1234" s="6" t="s">
        <v>245</v>
      </c>
      <c r="AC1234" s="6">
        <v>2</v>
      </c>
      <c r="AD1234" s="6" t="s">
        <v>246</v>
      </c>
      <c r="AE1234" s="6" t="s">
        <v>247</v>
      </c>
      <c r="AF1234" s="6" t="s">
        <v>135</v>
      </c>
      <c r="AG1234" s="6" t="s">
        <v>136</v>
      </c>
    </row>
    <row r="1235" spans="1:73" ht="13.5" customHeight="1">
      <c r="A1235" s="8" t="str">
        <f>HYPERLINK("http://kyu.snu.ac.kr/sdhj/index.jsp?type=hj/GK14653_00IM0001_078a.jpg","1747_수현내면_078a")</f>
        <v>1747_수현내면_078a</v>
      </c>
      <c r="B1235" s="5">
        <v>1747</v>
      </c>
      <c r="C1235" s="5" t="s">
        <v>6391</v>
      </c>
      <c r="D1235" s="5" t="s">
        <v>6392</v>
      </c>
      <c r="E1235" s="5">
        <v>1236</v>
      </c>
      <c r="F1235" s="6">
        <v>2</v>
      </c>
      <c r="G1235" s="6" t="s">
        <v>3988</v>
      </c>
      <c r="H1235" s="6" t="s">
        <v>3989</v>
      </c>
      <c r="I1235" s="6">
        <v>4</v>
      </c>
      <c r="L1235" s="6">
        <v>4</v>
      </c>
      <c r="M1235" s="5" t="s">
        <v>4371</v>
      </c>
      <c r="N1235" s="5" t="s">
        <v>4372</v>
      </c>
      <c r="T1235" s="6" t="s">
        <v>7056</v>
      </c>
      <c r="U1235" s="6" t="s">
        <v>137</v>
      </c>
      <c r="V1235" s="6" t="s">
        <v>138</v>
      </c>
      <c r="Y1235" s="6" t="s">
        <v>608</v>
      </c>
      <c r="Z1235" s="6" t="s">
        <v>5861</v>
      </c>
      <c r="AC1235" s="6">
        <v>42</v>
      </c>
      <c r="AD1235" s="6" t="s">
        <v>447</v>
      </c>
      <c r="AE1235" s="6" t="s">
        <v>448</v>
      </c>
      <c r="AG1235" s="6" t="s">
        <v>7057</v>
      </c>
      <c r="BB1235" s="6" t="s">
        <v>137</v>
      </c>
      <c r="BC1235" s="6" t="s">
        <v>138</v>
      </c>
      <c r="BD1235" s="6" t="s">
        <v>4386</v>
      </c>
      <c r="BE1235" s="6" t="s">
        <v>4387</v>
      </c>
      <c r="BF1235" s="6" t="s">
        <v>7058</v>
      </c>
    </row>
    <row r="1236" spans="1:73" ht="13.5" customHeight="1">
      <c r="A1236" s="8" t="str">
        <f>HYPERLINK("http://kyu.snu.ac.kr/sdhj/index.jsp?type=hj/GK14653_00IM0001_078a.jpg","1747_수현내면_078a")</f>
        <v>1747_수현내면_078a</v>
      </c>
      <c r="B1236" s="5">
        <v>1747</v>
      </c>
      <c r="C1236" s="5" t="s">
        <v>6027</v>
      </c>
      <c r="D1236" s="5" t="s">
        <v>6028</v>
      </c>
      <c r="E1236" s="5">
        <v>1237</v>
      </c>
      <c r="F1236" s="6">
        <v>2</v>
      </c>
      <c r="G1236" s="6" t="s">
        <v>3988</v>
      </c>
      <c r="H1236" s="6" t="s">
        <v>3989</v>
      </c>
      <c r="I1236" s="6">
        <v>4</v>
      </c>
      <c r="L1236" s="6">
        <v>4</v>
      </c>
      <c r="M1236" s="5" t="s">
        <v>4371</v>
      </c>
      <c r="N1236" s="5" t="s">
        <v>4372</v>
      </c>
      <c r="T1236" s="6" t="s">
        <v>7056</v>
      </c>
      <c r="U1236" s="6" t="s">
        <v>129</v>
      </c>
      <c r="V1236" s="6" t="s">
        <v>130</v>
      </c>
      <c r="Y1236" s="6" t="s">
        <v>4388</v>
      </c>
      <c r="Z1236" s="6" t="s">
        <v>7059</v>
      </c>
      <c r="AC1236" s="6">
        <v>12</v>
      </c>
      <c r="AD1236" s="6" t="s">
        <v>840</v>
      </c>
      <c r="AE1236" s="6" t="s">
        <v>841</v>
      </c>
      <c r="AF1236" s="6" t="s">
        <v>7060</v>
      </c>
      <c r="AG1236" s="6" t="s">
        <v>7061</v>
      </c>
      <c r="BB1236" s="6" t="s">
        <v>190</v>
      </c>
      <c r="BC1236" s="6" t="s">
        <v>191</v>
      </c>
      <c r="BF1236" s="6" t="s">
        <v>7062</v>
      </c>
    </row>
    <row r="1237" spans="1:73" ht="13.5" customHeight="1">
      <c r="A1237" s="8" t="str">
        <f>HYPERLINK("http://kyu.snu.ac.kr/sdhj/index.jsp?type=hj/GK14653_00IM0001_078a.jpg","1747_수현내면_078a")</f>
        <v>1747_수현내면_078a</v>
      </c>
      <c r="B1237" s="5">
        <v>1747</v>
      </c>
      <c r="C1237" s="5" t="s">
        <v>7063</v>
      </c>
      <c r="D1237" s="5" t="s">
        <v>7064</v>
      </c>
      <c r="E1237" s="5">
        <v>1238</v>
      </c>
      <c r="F1237" s="6">
        <v>2</v>
      </c>
      <c r="G1237" s="6" t="s">
        <v>3988</v>
      </c>
      <c r="H1237" s="6" t="s">
        <v>3989</v>
      </c>
      <c r="I1237" s="6">
        <v>4</v>
      </c>
      <c r="L1237" s="6">
        <v>4</v>
      </c>
      <c r="M1237" s="5" t="s">
        <v>4371</v>
      </c>
      <c r="N1237" s="5" t="s">
        <v>4372</v>
      </c>
      <c r="T1237" s="6" t="s">
        <v>7056</v>
      </c>
      <c r="U1237" s="6" t="s">
        <v>137</v>
      </c>
      <c r="V1237" s="6" t="s">
        <v>138</v>
      </c>
      <c r="Y1237" s="6" t="s">
        <v>969</v>
      </c>
      <c r="Z1237" s="6" t="s">
        <v>970</v>
      </c>
      <c r="AC1237" s="6">
        <v>70</v>
      </c>
      <c r="AD1237" s="6" t="s">
        <v>206</v>
      </c>
      <c r="AE1237" s="6" t="s">
        <v>207</v>
      </c>
      <c r="AG1237" s="6" t="s">
        <v>7065</v>
      </c>
      <c r="BB1237" s="6" t="s">
        <v>137</v>
      </c>
      <c r="BC1237" s="6" t="s">
        <v>138</v>
      </c>
      <c r="BD1237" s="6" t="s">
        <v>4389</v>
      </c>
      <c r="BE1237" s="6" t="s">
        <v>4390</v>
      </c>
      <c r="BF1237" s="6" t="s">
        <v>7066</v>
      </c>
    </row>
    <row r="1238" spans="1:73" ht="13.5" customHeight="1">
      <c r="A1238" s="8" t="str">
        <f>HYPERLINK("http://kyu.snu.ac.kr/sdhj/index.jsp?type=hj/GK14653_00IM0001_078a.jpg","1747_수현내면_078a")</f>
        <v>1747_수현내면_078a</v>
      </c>
      <c r="B1238" s="5">
        <v>1747</v>
      </c>
      <c r="C1238" s="5" t="s">
        <v>6391</v>
      </c>
      <c r="D1238" s="5" t="s">
        <v>6392</v>
      </c>
      <c r="E1238" s="5">
        <v>1239</v>
      </c>
      <c r="F1238" s="6">
        <v>2</v>
      </c>
      <c r="G1238" s="6" t="s">
        <v>3988</v>
      </c>
      <c r="H1238" s="6" t="s">
        <v>3989</v>
      </c>
      <c r="I1238" s="6">
        <v>4</v>
      </c>
      <c r="L1238" s="6">
        <v>4</v>
      </c>
      <c r="M1238" s="5" t="s">
        <v>4371</v>
      </c>
      <c r="N1238" s="5" t="s">
        <v>4372</v>
      </c>
      <c r="T1238" s="6" t="s">
        <v>7056</v>
      </c>
      <c r="U1238" s="6" t="s">
        <v>129</v>
      </c>
      <c r="V1238" s="6" t="s">
        <v>130</v>
      </c>
      <c r="Y1238" s="6" t="s">
        <v>1584</v>
      </c>
      <c r="Z1238" s="6" t="s">
        <v>1585</v>
      </c>
      <c r="AC1238" s="6">
        <v>40</v>
      </c>
      <c r="AD1238" s="6" t="s">
        <v>1070</v>
      </c>
      <c r="AE1238" s="6" t="s">
        <v>1071</v>
      </c>
      <c r="AG1238" s="6" t="s">
        <v>7065</v>
      </c>
      <c r="BB1238" s="6" t="s">
        <v>190</v>
      </c>
      <c r="BC1238" s="6" t="s">
        <v>191</v>
      </c>
      <c r="BF1238" s="6" t="s">
        <v>7066</v>
      </c>
    </row>
    <row r="1239" spans="1:73" ht="13.5" customHeight="1">
      <c r="A1239" s="8" t="str">
        <f>HYPERLINK("http://kyu.snu.ac.kr/sdhj/index.jsp?type=hj/GK14653_00IM0001_078a.jpg","1747_수현내면_078a")</f>
        <v>1747_수현내면_078a</v>
      </c>
      <c r="B1239" s="5">
        <v>1747</v>
      </c>
      <c r="C1239" s="5" t="s">
        <v>6391</v>
      </c>
      <c r="D1239" s="5" t="s">
        <v>6392</v>
      </c>
      <c r="E1239" s="5">
        <v>1240</v>
      </c>
      <c r="F1239" s="6">
        <v>2</v>
      </c>
      <c r="G1239" s="6" t="s">
        <v>3988</v>
      </c>
      <c r="H1239" s="6" t="s">
        <v>3989</v>
      </c>
      <c r="I1239" s="6">
        <v>4</v>
      </c>
      <c r="L1239" s="6">
        <v>4</v>
      </c>
      <c r="M1239" s="5" t="s">
        <v>4371</v>
      </c>
      <c r="N1239" s="5" t="s">
        <v>4372</v>
      </c>
      <c r="T1239" s="6" t="s">
        <v>7056</v>
      </c>
      <c r="U1239" s="6" t="s">
        <v>137</v>
      </c>
      <c r="V1239" s="6" t="s">
        <v>138</v>
      </c>
      <c r="Y1239" s="6" t="s">
        <v>1285</v>
      </c>
      <c r="Z1239" s="6" t="s">
        <v>1286</v>
      </c>
      <c r="AC1239" s="6">
        <v>34</v>
      </c>
      <c r="AD1239" s="6" t="s">
        <v>1070</v>
      </c>
      <c r="AE1239" s="6" t="s">
        <v>1071</v>
      </c>
      <c r="AF1239" s="6" t="s">
        <v>7067</v>
      </c>
      <c r="AG1239" s="6" t="s">
        <v>7068</v>
      </c>
      <c r="BC1239" s="6" t="s">
        <v>191</v>
      </c>
      <c r="BF1239" s="6" t="s">
        <v>7069</v>
      </c>
    </row>
    <row r="1240" spans="1:73" ht="13.5" customHeight="1">
      <c r="A1240" s="8" t="str">
        <f>HYPERLINK("http://kyu.snu.ac.kr/sdhj/index.jsp?type=hj/GK14653_00IM0001_078a.jpg","1747_수현내면_078a")</f>
        <v>1747_수현내면_078a</v>
      </c>
      <c r="B1240" s="5">
        <v>1747</v>
      </c>
      <c r="C1240" s="5" t="s">
        <v>6103</v>
      </c>
      <c r="D1240" s="5" t="s">
        <v>6104</v>
      </c>
      <c r="E1240" s="5">
        <v>1241</v>
      </c>
      <c r="F1240" s="6">
        <v>2</v>
      </c>
      <c r="G1240" s="6" t="s">
        <v>3988</v>
      </c>
      <c r="H1240" s="6" t="s">
        <v>3989</v>
      </c>
      <c r="I1240" s="6">
        <v>4</v>
      </c>
      <c r="L1240" s="6">
        <v>4</v>
      </c>
      <c r="M1240" s="5" t="s">
        <v>4371</v>
      </c>
      <c r="N1240" s="5" t="s">
        <v>4372</v>
      </c>
      <c r="T1240" s="6" t="s">
        <v>7056</v>
      </c>
      <c r="U1240" s="6" t="s">
        <v>137</v>
      </c>
      <c r="V1240" s="6" t="s">
        <v>138</v>
      </c>
      <c r="Y1240" s="6" t="s">
        <v>880</v>
      </c>
      <c r="Z1240" s="6" t="s">
        <v>881</v>
      </c>
      <c r="AC1240" s="6">
        <v>40</v>
      </c>
      <c r="AD1240" s="6" t="s">
        <v>1070</v>
      </c>
      <c r="AE1240" s="6" t="s">
        <v>1071</v>
      </c>
      <c r="AF1240" s="6" t="s">
        <v>4391</v>
      </c>
      <c r="AG1240" s="6" t="s">
        <v>4392</v>
      </c>
      <c r="BB1240" s="6" t="s">
        <v>137</v>
      </c>
      <c r="BC1240" s="6" t="s">
        <v>7070</v>
      </c>
      <c r="BD1240" s="6" t="s">
        <v>4393</v>
      </c>
      <c r="BE1240" s="6" t="s">
        <v>4394</v>
      </c>
      <c r="BF1240" s="6" t="s">
        <v>7066</v>
      </c>
    </row>
    <row r="1241" spans="1:73" ht="13.5" customHeight="1">
      <c r="A1241" s="8" t="str">
        <f>HYPERLINK("http://kyu.snu.ac.kr/sdhj/index.jsp?type=hj/GK14653_00IM0001_078a.jpg","1747_수현내면_078a")</f>
        <v>1747_수현내면_078a</v>
      </c>
      <c r="B1241" s="5">
        <v>1747</v>
      </c>
      <c r="C1241" s="5" t="s">
        <v>6391</v>
      </c>
      <c r="D1241" s="5" t="s">
        <v>6392</v>
      </c>
      <c r="E1241" s="5">
        <v>1242</v>
      </c>
      <c r="F1241" s="6">
        <v>2</v>
      </c>
      <c r="G1241" s="6" t="s">
        <v>3988</v>
      </c>
      <c r="H1241" s="6" t="s">
        <v>3989</v>
      </c>
      <c r="I1241" s="6">
        <v>4</v>
      </c>
      <c r="L1241" s="6">
        <v>4</v>
      </c>
      <c r="M1241" s="5" t="s">
        <v>4371</v>
      </c>
      <c r="N1241" s="5" t="s">
        <v>4372</v>
      </c>
      <c r="T1241" s="6" t="s">
        <v>7056</v>
      </c>
      <c r="U1241" s="6" t="s">
        <v>383</v>
      </c>
      <c r="V1241" s="6" t="s">
        <v>384</v>
      </c>
      <c r="Y1241" s="6" t="s">
        <v>4395</v>
      </c>
      <c r="Z1241" s="6" t="s">
        <v>4396</v>
      </c>
      <c r="AC1241" s="6">
        <v>11</v>
      </c>
      <c r="AD1241" s="6" t="s">
        <v>1198</v>
      </c>
      <c r="AE1241" s="6" t="s">
        <v>1199</v>
      </c>
      <c r="BB1241" s="6" t="s">
        <v>190</v>
      </c>
      <c r="BC1241" s="6" t="s">
        <v>191</v>
      </c>
      <c r="BF1241" s="6" t="s">
        <v>6132</v>
      </c>
      <c r="BU1241" s="6" t="s">
        <v>4397</v>
      </c>
    </row>
    <row r="1242" spans="1:73" ht="13.5" customHeight="1">
      <c r="A1242" s="8" t="str">
        <f>HYPERLINK("http://kyu.snu.ac.kr/sdhj/index.jsp?type=hj/GK14653_00IM0001_078a.jpg","1747_수현내면_078a")</f>
        <v>1747_수현내면_078a</v>
      </c>
      <c r="B1242" s="5">
        <v>1747</v>
      </c>
      <c r="C1242" s="5" t="s">
        <v>5746</v>
      </c>
      <c r="D1242" s="5" t="s">
        <v>5747</v>
      </c>
      <c r="E1242" s="5">
        <v>1243</v>
      </c>
      <c r="F1242" s="6">
        <v>2</v>
      </c>
      <c r="G1242" s="6" t="s">
        <v>3988</v>
      </c>
      <c r="H1242" s="6" t="s">
        <v>3989</v>
      </c>
      <c r="I1242" s="6">
        <v>4</v>
      </c>
      <c r="L1242" s="6">
        <v>4</v>
      </c>
      <c r="M1242" s="5" t="s">
        <v>4371</v>
      </c>
      <c r="N1242" s="5" t="s">
        <v>4372</v>
      </c>
      <c r="S1242" s="6" t="s">
        <v>3412</v>
      </c>
      <c r="T1242" s="6" t="s">
        <v>3413</v>
      </c>
      <c r="Y1242" s="6" t="s">
        <v>1633</v>
      </c>
      <c r="Z1242" s="6" t="s">
        <v>1634</v>
      </c>
      <c r="AC1242" s="6">
        <v>64</v>
      </c>
      <c r="AD1242" s="6" t="s">
        <v>180</v>
      </c>
      <c r="AE1242" s="6" t="s">
        <v>181</v>
      </c>
      <c r="AF1242" s="6" t="s">
        <v>575</v>
      </c>
      <c r="AG1242" s="6" t="s">
        <v>576</v>
      </c>
    </row>
    <row r="1243" spans="1:73" ht="13.5" customHeight="1">
      <c r="A1243" s="8" t="str">
        <f>HYPERLINK("http://kyu.snu.ac.kr/sdhj/index.jsp?type=hj/GK14653_00IM0001_078a.jpg","1747_수현내면_078a")</f>
        <v>1747_수현내면_078a</v>
      </c>
      <c r="B1243" s="5">
        <v>1747</v>
      </c>
      <c r="C1243" s="5" t="s">
        <v>5803</v>
      </c>
      <c r="D1243" s="5" t="s">
        <v>5804</v>
      </c>
      <c r="E1243" s="5">
        <v>1244</v>
      </c>
      <c r="F1243" s="6">
        <v>2</v>
      </c>
      <c r="G1243" s="6" t="s">
        <v>3988</v>
      </c>
      <c r="H1243" s="6" t="s">
        <v>3989</v>
      </c>
      <c r="I1243" s="6">
        <v>4</v>
      </c>
      <c r="L1243" s="6">
        <v>5</v>
      </c>
      <c r="M1243" s="5" t="s">
        <v>4398</v>
      </c>
      <c r="N1243" s="5" t="s">
        <v>4399</v>
      </c>
      <c r="T1243" s="6" t="s">
        <v>5838</v>
      </c>
      <c r="U1243" s="6" t="s">
        <v>73</v>
      </c>
      <c r="V1243" s="6" t="s">
        <v>74</v>
      </c>
      <c r="W1243" s="6" t="s">
        <v>677</v>
      </c>
      <c r="X1243" s="6" t="s">
        <v>6881</v>
      </c>
      <c r="Y1243" s="6" t="s">
        <v>4400</v>
      </c>
      <c r="Z1243" s="6" t="s">
        <v>4401</v>
      </c>
      <c r="AC1243" s="6">
        <v>67</v>
      </c>
      <c r="AD1243" s="6" t="s">
        <v>210</v>
      </c>
      <c r="AE1243" s="6" t="s">
        <v>211</v>
      </c>
      <c r="AJ1243" s="6" t="s">
        <v>33</v>
      </c>
      <c r="AK1243" s="6" t="s">
        <v>34</v>
      </c>
      <c r="AL1243" s="6" t="s">
        <v>97</v>
      </c>
      <c r="AM1243" s="6" t="s">
        <v>98</v>
      </c>
      <c r="AT1243" s="6" t="s">
        <v>93</v>
      </c>
      <c r="AU1243" s="6" t="s">
        <v>94</v>
      </c>
      <c r="AV1243" s="6" t="s">
        <v>2360</v>
      </c>
      <c r="AW1243" s="6" t="s">
        <v>2361</v>
      </c>
      <c r="BG1243" s="6" t="s">
        <v>93</v>
      </c>
      <c r="BH1243" s="6" t="s">
        <v>94</v>
      </c>
      <c r="BI1243" s="6" t="s">
        <v>4402</v>
      </c>
      <c r="BJ1243" s="6" t="s">
        <v>4403</v>
      </c>
      <c r="BK1243" s="6" t="s">
        <v>93</v>
      </c>
      <c r="BL1243" s="6" t="s">
        <v>94</v>
      </c>
      <c r="BM1243" s="6" t="s">
        <v>4289</v>
      </c>
      <c r="BN1243" s="6" t="s">
        <v>4290</v>
      </c>
      <c r="BO1243" s="6" t="s">
        <v>1043</v>
      </c>
      <c r="BP1243" s="6" t="s">
        <v>1044</v>
      </c>
      <c r="BQ1243" s="6" t="s">
        <v>4404</v>
      </c>
      <c r="BR1243" s="6" t="s">
        <v>4405</v>
      </c>
      <c r="BS1243" s="6" t="s">
        <v>1175</v>
      </c>
      <c r="BT1243" s="6" t="s">
        <v>1176</v>
      </c>
    </row>
    <row r="1244" spans="1:73" ht="13.5" customHeight="1">
      <c r="A1244" s="8" t="str">
        <f>HYPERLINK("http://kyu.snu.ac.kr/sdhj/index.jsp?type=hj/GK14653_00IM0001_078a.jpg","1747_수현내면_078a")</f>
        <v>1747_수현내면_078a</v>
      </c>
      <c r="B1244" s="5">
        <v>1747</v>
      </c>
      <c r="C1244" s="5" t="s">
        <v>5904</v>
      </c>
      <c r="D1244" s="5" t="s">
        <v>5905</v>
      </c>
      <c r="E1244" s="5">
        <v>1245</v>
      </c>
      <c r="F1244" s="6">
        <v>2</v>
      </c>
      <c r="G1244" s="6" t="s">
        <v>3988</v>
      </c>
      <c r="H1244" s="6" t="s">
        <v>3989</v>
      </c>
      <c r="I1244" s="6">
        <v>4</v>
      </c>
      <c r="L1244" s="6">
        <v>5</v>
      </c>
      <c r="M1244" s="5" t="s">
        <v>4398</v>
      </c>
      <c r="N1244" s="5" t="s">
        <v>4399</v>
      </c>
      <c r="S1244" s="6" t="s">
        <v>101</v>
      </c>
      <c r="T1244" s="6" t="s">
        <v>102</v>
      </c>
      <c r="W1244" s="6" t="s">
        <v>4406</v>
      </c>
      <c r="X1244" s="6" t="s">
        <v>1789</v>
      </c>
      <c r="Y1244" s="6" t="s">
        <v>105</v>
      </c>
      <c r="Z1244" s="6" t="s">
        <v>106</v>
      </c>
      <c r="AC1244" s="6">
        <v>59</v>
      </c>
      <c r="AD1244" s="6" t="s">
        <v>1188</v>
      </c>
      <c r="AE1244" s="6" t="s">
        <v>1189</v>
      </c>
      <c r="AJ1244" s="6" t="s">
        <v>109</v>
      </c>
      <c r="AK1244" s="6" t="s">
        <v>110</v>
      </c>
      <c r="AL1244" s="6" t="s">
        <v>3174</v>
      </c>
      <c r="AM1244" s="6" t="s">
        <v>3175</v>
      </c>
      <c r="AT1244" s="6" t="s">
        <v>93</v>
      </c>
      <c r="AU1244" s="6" t="s">
        <v>94</v>
      </c>
      <c r="AV1244" s="6" t="s">
        <v>4407</v>
      </c>
      <c r="AW1244" s="6" t="s">
        <v>4408</v>
      </c>
      <c r="BG1244" s="6" t="s">
        <v>93</v>
      </c>
      <c r="BH1244" s="6" t="s">
        <v>94</v>
      </c>
      <c r="BI1244" s="6" t="s">
        <v>4409</v>
      </c>
      <c r="BJ1244" s="6" t="s">
        <v>4410</v>
      </c>
      <c r="BK1244" s="6" t="s">
        <v>93</v>
      </c>
      <c r="BL1244" s="6" t="s">
        <v>94</v>
      </c>
      <c r="BM1244" s="6" t="s">
        <v>4411</v>
      </c>
      <c r="BN1244" s="6" t="s">
        <v>4412</v>
      </c>
      <c r="BO1244" s="6" t="s">
        <v>4413</v>
      </c>
      <c r="BP1244" s="6" t="s">
        <v>4414</v>
      </c>
      <c r="BQ1244" s="6" t="s">
        <v>4415</v>
      </c>
      <c r="BR1244" s="6" t="s">
        <v>4416</v>
      </c>
      <c r="BS1244" s="6" t="s">
        <v>4417</v>
      </c>
      <c r="BT1244" s="6" t="s">
        <v>7071</v>
      </c>
    </row>
    <row r="1245" spans="1:73" ht="13.5" customHeight="1">
      <c r="A1245" s="8" t="str">
        <f>HYPERLINK("http://kyu.snu.ac.kr/sdhj/index.jsp?type=hj/GK14653_00IM0001_078a.jpg","1747_수현내면_078a")</f>
        <v>1747_수현내면_078a</v>
      </c>
      <c r="B1245" s="5">
        <v>1747</v>
      </c>
      <c r="C1245" s="5" t="s">
        <v>6979</v>
      </c>
      <c r="D1245" s="5" t="s">
        <v>6980</v>
      </c>
      <c r="E1245" s="5">
        <v>1246</v>
      </c>
      <c r="F1245" s="6">
        <v>2</v>
      </c>
      <c r="G1245" s="6" t="s">
        <v>3988</v>
      </c>
      <c r="H1245" s="6" t="s">
        <v>3989</v>
      </c>
      <c r="I1245" s="6">
        <v>4</v>
      </c>
      <c r="L1245" s="6">
        <v>5</v>
      </c>
      <c r="M1245" s="5" t="s">
        <v>4398</v>
      </c>
      <c r="N1245" s="5" t="s">
        <v>4399</v>
      </c>
      <c r="S1245" s="6" t="s">
        <v>248</v>
      </c>
      <c r="T1245" s="6" t="s">
        <v>249</v>
      </c>
      <c r="U1245" s="6" t="s">
        <v>73</v>
      </c>
      <c r="V1245" s="6" t="s">
        <v>74</v>
      </c>
      <c r="Y1245" s="6" t="s">
        <v>4418</v>
      </c>
      <c r="Z1245" s="6" t="s">
        <v>4419</v>
      </c>
      <c r="AC1245" s="6">
        <v>26</v>
      </c>
      <c r="AD1245" s="6" t="s">
        <v>637</v>
      </c>
      <c r="AE1245" s="6" t="s">
        <v>638</v>
      </c>
    </row>
    <row r="1246" spans="1:73" ht="13.5" customHeight="1">
      <c r="A1246" s="8" t="str">
        <f>HYPERLINK("http://kyu.snu.ac.kr/sdhj/index.jsp?type=hj/GK14653_00IM0001_078a.jpg","1747_수현내면_078a")</f>
        <v>1747_수현내면_078a</v>
      </c>
      <c r="B1246" s="5">
        <v>1747</v>
      </c>
      <c r="C1246" s="5" t="s">
        <v>5740</v>
      </c>
      <c r="D1246" s="5" t="s">
        <v>5741</v>
      </c>
      <c r="E1246" s="5">
        <v>1247</v>
      </c>
      <c r="F1246" s="6">
        <v>2</v>
      </c>
      <c r="G1246" s="6" t="s">
        <v>3988</v>
      </c>
      <c r="H1246" s="6" t="s">
        <v>3989</v>
      </c>
      <c r="I1246" s="6">
        <v>4</v>
      </c>
      <c r="L1246" s="6">
        <v>5</v>
      </c>
      <c r="M1246" s="5" t="s">
        <v>4398</v>
      </c>
      <c r="N1246" s="5" t="s">
        <v>4399</v>
      </c>
      <c r="S1246" s="6" t="s">
        <v>347</v>
      </c>
      <c r="T1246" s="6" t="s">
        <v>312</v>
      </c>
      <c r="W1246" s="6" t="s">
        <v>163</v>
      </c>
      <c r="X1246" s="6" t="s">
        <v>6878</v>
      </c>
      <c r="Y1246" s="6" t="s">
        <v>105</v>
      </c>
      <c r="Z1246" s="6" t="s">
        <v>106</v>
      </c>
      <c r="AC1246" s="6">
        <v>30</v>
      </c>
      <c r="AD1246" s="6" t="s">
        <v>351</v>
      </c>
      <c r="AE1246" s="6" t="s">
        <v>352</v>
      </c>
      <c r="AF1246" s="6" t="s">
        <v>251</v>
      </c>
      <c r="AG1246" s="6" t="s">
        <v>252</v>
      </c>
    </row>
    <row r="1247" spans="1:73" ht="13.5" customHeight="1">
      <c r="A1247" s="8" t="str">
        <f>HYPERLINK("http://kyu.snu.ac.kr/sdhj/index.jsp?type=hj/GK14653_00IM0001_078a.jpg","1747_수현내면_078a")</f>
        <v>1747_수현내면_078a</v>
      </c>
      <c r="B1247" s="5">
        <v>1747</v>
      </c>
      <c r="C1247" s="5" t="s">
        <v>5740</v>
      </c>
      <c r="D1247" s="5" t="s">
        <v>5741</v>
      </c>
      <c r="E1247" s="5">
        <v>1248</v>
      </c>
      <c r="F1247" s="6">
        <v>2</v>
      </c>
      <c r="G1247" s="6" t="s">
        <v>3988</v>
      </c>
      <c r="H1247" s="6" t="s">
        <v>3989</v>
      </c>
      <c r="I1247" s="6">
        <v>4</v>
      </c>
      <c r="L1247" s="6">
        <v>5</v>
      </c>
      <c r="M1247" s="5" t="s">
        <v>4398</v>
      </c>
      <c r="N1247" s="5" t="s">
        <v>4399</v>
      </c>
      <c r="S1247" s="6" t="s">
        <v>248</v>
      </c>
      <c r="T1247" s="6" t="s">
        <v>249</v>
      </c>
      <c r="Y1247" s="6" t="s">
        <v>4420</v>
      </c>
      <c r="Z1247" s="6" t="s">
        <v>4421</v>
      </c>
      <c r="AA1247" s="6" t="s">
        <v>4422</v>
      </c>
      <c r="AB1247" s="6" t="s">
        <v>4423</v>
      </c>
      <c r="AC1247" s="6">
        <v>19</v>
      </c>
      <c r="AD1247" s="6" t="s">
        <v>1087</v>
      </c>
      <c r="AE1247" s="6" t="s">
        <v>1088</v>
      </c>
    </row>
    <row r="1248" spans="1:73" ht="13.5" customHeight="1">
      <c r="A1248" s="8" t="str">
        <f>HYPERLINK("http://kyu.snu.ac.kr/sdhj/index.jsp?type=hj/GK14653_00IM0001_078a.jpg","1747_수현내면_078a")</f>
        <v>1747_수현내면_078a</v>
      </c>
      <c r="B1248" s="5">
        <v>1747</v>
      </c>
      <c r="C1248" s="5" t="s">
        <v>5740</v>
      </c>
      <c r="D1248" s="5" t="s">
        <v>5741</v>
      </c>
      <c r="E1248" s="5">
        <v>1249</v>
      </c>
      <c r="F1248" s="6">
        <v>2</v>
      </c>
      <c r="G1248" s="6" t="s">
        <v>3988</v>
      </c>
      <c r="H1248" s="6" t="s">
        <v>3989</v>
      </c>
      <c r="I1248" s="6">
        <v>4</v>
      </c>
      <c r="L1248" s="6">
        <v>5</v>
      </c>
      <c r="M1248" s="5" t="s">
        <v>4398</v>
      </c>
      <c r="N1248" s="5" t="s">
        <v>4399</v>
      </c>
      <c r="S1248" s="6" t="s">
        <v>248</v>
      </c>
      <c r="T1248" s="6" t="s">
        <v>249</v>
      </c>
      <c r="Y1248" s="6" t="s">
        <v>4424</v>
      </c>
      <c r="Z1248" s="6" t="s">
        <v>4425</v>
      </c>
      <c r="AC1248" s="6">
        <v>13</v>
      </c>
      <c r="AD1248" s="6" t="s">
        <v>202</v>
      </c>
      <c r="AE1248" s="6" t="s">
        <v>203</v>
      </c>
    </row>
    <row r="1249" spans="1:72" ht="13.5" customHeight="1">
      <c r="A1249" s="8" t="str">
        <f>HYPERLINK("http://kyu.snu.ac.kr/sdhj/index.jsp?type=hj/GK14653_00IM0001_078a.jpg","1747_수현내면_078a")</f>
        <v>1747_수현내면_078a</v>
      </c>
      <c r="B1249" s="5">
        <v>1747</v>
      </c>
      <c r="C1249" s="5" t="s">
        <v>5740</v>
      </c>
      <c r="D1249" s="5" t="s">
        <v>5741</v>
      </c>
      <c r="E1249" s="5">
        <v>1250</v>
      </c>
      <c r="F1249" s="6">
        <v>2</v>
      </c>
      <c r="G1249" s="6" t="s">
        <v>3988</v>
      </c>
      <c r="H1249" s="6" t="s">
        <v>3989</v>
      </c>
      <c r="I1249" s="6">
        <v>4</v>
      </c>
      <c r="L1249" s="6">
        <v>5</v>
      </c>
      <c r="M1249" s="5" t="s">
        <v>4398</v>
      </c>
      <c r="N1249" s="5" t="s">
        <v>4399</v>
      </c>
      <c r="T1249" s="6" t="s">
        <v>5840</v>
      </c>
      <c r="U1249" s="6" t="s">
        <v>137</v>
      </c>
      <c r="V1249" s="6" t="s">
        <v>138</v>
      </c>
      <c r="Y1249" s="6" t="s">
        <v>4426</v>
      </c>
      <c r="Z1249" s="6" t="s">
        <v>4427</v>
      </c>
      <c r="AC1249" s="6">
        <v>64</v>
      </c>
      <c r="AD1249" s="6" t="s">
        <v>391</v>
      </c>
      <c r="AE1249" s="6" t="s">
        <v>392</v>
      </c>
    </row>
    <row r="1250" spans="1:72" ht="13.5" customHeight="1">
      <c r="A1250" s="8" t="str">
        <f>HYPERLINK("http://kyu.snu.ac.kr/sdhj/index.jsp?type=hj/GK14653_00IM0001_078a.jpg","1747_수현내면_078a")</f>
        <v>1747_수현내면_078a</v>
      </c>
      <c r="B1250" s="5">
        <v>1747</v>
      </c>
      <c r="C1250" s="5" t="s">
        <v>5740</v>
      </c>
      <c r="D1250" s="5" t="s">
        <v>5741</v>
      </c>
      <c r="E1250" s="5">
        <v>1251</v>
      </c>
      <c r="F1250" s="6">
        <v>2</v>
      </c>
      <c r="G1250" s="6" t="s">
        <v>3988</v>
      </c>
      <c r="H1250" s="6" t="s">
        <v>3989</v>
      </c>
      <c r="I1250" s="6">
        <v>4</v>
      </c>
      <c r="L1250" s="6">
        <v>5</v>
      </c>
      <c r="M1250" s="5" t="s">
        <v>4398</v>
      </c>
      <c r="N1250" s="5" t="s">
        <v>4399</v>
      </c>
      <c r="T1250" s="6" t="s">
        <v>5840</v>
      </c>
      <c r="U1250" s="6" t="s">
        <v>137</v>
      </c>
      <c r="V1250" s="6" t="s">
        <v>138</v>
      </c>
      <c r="Y1250" s="6" t="s">
        <v>4428</v>
      </c>
      <c r="Z1250" s="6" t="s">
        <v>4429</v>
      </c>
      <c r="AC1250" s="6">
        <v>61</v>
      </c>
      <c r="AD1250" s="6" t="s">
        <v>403</v>
      </c>
      <c r="AE1250" s="6" t="s">
        <v>404</v>
      </c>
    </row>
    <row r="1251" spans="1:72" ht="13.5" customHeight="1">
      <c r="A1251" s="8" t="str">
        <f>HYPERLINK("http://kyu.snu.ac.kr/sdhj/index.jsp?type=hj/GK14653_00IM0001_078a.jpg","1747_수현내면_078a")</f>
        <v>1747_수현내면_078a</v>
      </c>
      <c r="B1251" s="5">
        <v>1747</v>
      </c>
      <c r="C1251" s="5" t="s">
        <v>5740</v>
      </c>
      <c r="D1251" s="5" t="s">
        <v>5741</v>
      </c>
      <c r="E1251" s="5">
        <v>1252</v>
      </c>
      <c r="F1251" s="6">
        <v>2</v>
      </c>
      <c r="G1251" s="6" t="s">
        <v>3988</v>
      </c>
      <c r="H1251" s="6" t="s">
        <v>3989</v>
      </c>
      <c r="I1251" s="6">
        <v>4</v>
      </c>
      <c r="L1251" s="6">
        <v>5</v>
      </c>
      <c r="M1251" s="5" t="s">
        <v>4398</v>
      </c>
      <c r="N1251" s="5" t="s">
        <v>4399</v>
      </c>
      <c r="T1251" s="6" t="s">
        <v>5840</v>
      </c>
      <c r="U1251" s="6" t="s">
        <v>137</v>
      </c>
      <c r="V1251" s="6" t="s">
        <v>138</v>
      </c>
      <c r="Y1251" s="6" t="s">
        <v>4430</v>
      </c>
      <c r="Z1251" s="6" t="s">
        <v>4431</v>
      </c>
      <c r="AC1251" s="6">
        <v>39</v>
      </c>
      <c r="AD1251" s="6" t="s">
        <v>431</v>
      </c>
      <c r="AE1251" s="6" t="s">
        <v>432</v>
      </c>
    </row>
    <row r="1252" spans="1:72" ht="13.5" customHeight="1">
      <c r="A1252" s="8" t="str">
        <f>HYPERLINK("http://kyu.snu.ac.kr/sdhj/index.jsp?type=hj/GK14653_00IM0001_078a.jpg","1747_수현내면_078a")</f>
        <v>1747_수현내면_078a</v>
      </c>
      <c r="B1252" s="5">
        <v>1747</v>
      </c>
      <c r="C1252" s="5" t="s">
        <v>5740</v>
      </c>
      <c r="D1252" s="5" t="s">
        <v>5741</v>
      </c>
      <c r="E1252" s="5">
        <v>1253</v>
      </c>
      <c r="F1252" s="6">
        <v>2</v>
      </c>
      <c r="G1252" s="6" t="s">
        <v>3988</v>
      </c>
      <c r="H1252" s="6" t="s">
        <v>3989</v>
      </c>
      <c r="I1252" s="6">
        <v>5</v>
      </c>
      <c r="J1252" s="6" t="s">
        <v>4432</v>
      </c>
      <c r="K1252" s="6" t="s">
        <v>7072</v>
      </c>
      <c r="L1252" s="6">
        <v>1</v>
      </c>
      <c r="M1252" s="5" t="s">
        <v>4432</v>
      </c>
      <c r="N1252" s="5" t="s">
        <v>4433</v>
      </c>
      <c r="O1252" s="6" t="s">
        <v>12</v>
      </c>
      <c r="P1252" s="6" t="s">
        <v>13</v>
      </c>
      <c r="T1252" s="6" t="s">
        <v>5886</v>
      </c>
      <c r="U1252" s="6" t="s">
        <v>4434</v>
      </c>
      <c r="V1252" s="6" t="s">
        <v>7073</v>
      </c>
      <c r="W1252" s="6" t="s">
        <v>677</v>
      </c>
      <c r="X1252" s="6" t="s">
        <v>7074</v>
      </c>
      <c r="Y1252" s="6" t="s">
        <v>4435</v>
      </c>
      <c r="Z1252" s="6" t="s">
        <v>4436</v>
      </c>
      <c r="AC1252" s="6">
        <v>44</v>
      </c>
      <c r="AD1252" s="6" t="s">
        <v>730</v>
      </c>
      <c r="AE1252" s="6" t="s">
        <v>731</v>
      </c>
      <c r="AJ1252" s="6" t="s">
        <v>33</v>
      </c>
      <c r="AK1252" s="6" t="s">
        <v>34</v>
      </c>
      <c r="AL1252" s="6" t="s">
        <v>675</v>
      </c>
      <c r="AM1252" s="6" t="s">
        <v>676</v>
      </c>
      <c r="AT1252" s="6" t="s">
        <v>4437</v>
      </c>
      <c r="AU1252" s="6" t="s">
        <v>4438</v>
      </c>
      <c r="AV1252" s="6" t="s">
        <v>4439</v>
      </c>
      <c r="AW1252" s="6" t="s">
        <v>4440</v>
      </c>
      <c r="BG1252" s="6" t="s">
        <v>3913</v>
      </c>
      <c r="BH1252" s="6" t="s">
        <v>3914</v>
      </c>
      <c r="BI1252" s="6" t="s">
        <v>4441</v>
      </c>
      <c r="BJ1252" s="6" t="s">
        <v>4442</v>
      </c>
      <c r="BK1252" s="6" t="s">
        <v>1405</v>
      </c>
      <c r="BL1252" s="6" t="s">
        <v>1406</v>
      </c>
      <c r="BM1252" s="6" t="s">
        <v>4443</v>
      </c>
      <c r="BN1252" s="6" t="s">
        <v>2934</v>
      </c>
      <c r="BO1252" s="6" t="s">
        <v>1405</v>
      </c>
      <c r="BP1252" s="6" t="s">
        <v>1406</v>
      </c>
      <c r="BQ1252" s="6" t="s">
        <v>4444</v>
      </c>
      <c r="BR1252" s="6" t="s">
        <v>4445</v>
      </c>
      <c r="BS1252" s="6" t="s">
        <v>4446</v>
      </c>
      <c r="BT1252" s="6" t="s">
        <v>4447</v>
      </c>
    </row>
    <row r="1253" spans="1:72" ht="13.5" customHeight="1">
      <c r="A1253" s="8" t="str">
        <f>HYPERLINK("http://kyu.snu.ac.kr/sdhj/index.jsp?type=hj/GK14653_00IM0001_078a.jpg","1747_수현내면_078a")</f>
        <v>1747_수현내면_078a</v>
      </c>
      <c r="B1253" s="5">
        <v>1747</v>
      </c>
      <c r="C1253" s="5" t="s">
        <v>5811</v>
      </c>
      <c r="D1253" s="5" t="s">
        <v>5812</v>
      </c>
      <c r="E1253" s="5">
        <v>1254</v>
      </c>
      <c r="F1253" s="6">
        <v>2</v>
      </c>
      <c r="G1253" s="6" t="s">
        <v>3988</v>
      </c>
      <c r="H1253" s="6" t="s">
        <v>3989</v>
      </c>
      <c r="I1253" s="6">
        <v>5</v>
      </c>
      <c r="L1253" s="6">
        <v>1</v>
      </c>
      <c r="M1253" s="5" t="s">
        <v>4432</v>
      </c>
      <c r="N1253" s="5" t="s">
        <v>4433</v>
      </c>
      <c r="S1253" s="6" t="s">
        <v>101</v>
      </c>
      <c r="T1253" s="6" t="s">
        <v>102</v>
      </c>
      <c r="W1253" s="6" t="s">
        <v>163</v>
      </c>
      <c r="X1253" s="6" t="s">
        <v>7075</v>
      </c>
      <c r="Y1253" s="6" t="s">
        <v>349</v>
      </c>
      <c r="Z1253" s="6" t="s">
        <v>350</v>
      </c>
      <c r="AC1253" s="6">
        <v>40</v>
      </c>
      <c r="AD1253" s="6" t="s">
        <v>1070</v>
      </c>
      <c r="AE1253" s="6" t="s">
        <v>1071</v>
      </c>
      <c r="AJ1253" s="6" t="s">
        <v>33</v>
      </c>
      <c r="AK1253" s="6" t="s">
        <v>34</v>
      </c>
      <c r="AL1253" s="6" t="s">
        <v>164</v>
      </c>
      <c r="AM1253" s="6" t="s">
        <v>7076</v>
      </c>
      <c r="AT1253" s="6" t="s">
        <v>3913</v>
      </c>
      <c r="AU1253" s="6" t="s">
        <v>3914</v>
      </c>
      <c r="AV1253" s="6" t="s">
        <v>4448</v>
      </c>
      <c r="AW1253" s="6" t="s">
        <v>4449</v>
      </c>
      <c r="BG1253" s="6" t="s">
        <v>4450</v>
      </c>
      <c r="BH1253" s="6" t="s">
        <v>7077</v>
      </c>
      <c r="BI1253" s="6" t="s">
        <v>4451</v>
      </c>
      <c r="BJ1253" s="6" t="s">
        <v>4452</v>
      </c>
      <c r="BK1253" s="6" t="s">
        <v>1405</v>
      </c>
      <c r="BL1253" s="6" t="s">
        <v>1406</v>
      </c>
      <c r="BM1253" s="6" t="s">
        <v>4453</v>
      </c>
      <c r="BN1253" s="6" t="s">
        <v>4454</v>
      </c>
      <c r="BO1253" s="6" t="s">
        <v>3913</v>
      </c>
      <c r="BP1253" s="6" t="s">
        <v>3914</v>
      </c>
      <c r="BQ1253" s="6" t="s">
        <v>4455</v>
      </c>
      <c r="BR1253" s="6" t="s">
        <v>4456</v>
      </c>
      <c r="BS1253" s="6" t="s">
        <v>162</v>
      </c>
      <c r="BT1253" s="6" t="s">
        <v>7078</v>
      </c>
    </row>
    <row r="1254" spans="1:72" ht="13.5" customHeight="1">
      <c r="A1254" s="8" t="str">
        <f>HYPERLINK("http://kyu.snu.ac.kr/sdhj/index.jsp?type=hj/GK14653_00IM0001_078a.jpg","1747_수현내면_078a")</f>
        <v>1747_수현내면_078a</v>
      </c>
      <c r="B1254" s="5">
        <v>1747</v>
      </c>
      <c r="C1254" s="5" t="s">
        <v>7079</v>
      </c>
      <c r="D1254" s="5" t="s">
        <v>7080</v>
      </c>
      <c r="E1254" s="5">
        <v>1255</v>
      </c>
      <c r="F1254" s="6">
        <v>2</v>
      </c>
      <c r="G1254" s="6" t="s">
        <v>3988</v>
      </c>
      <c r="H1254" s="6" t="s">
        <v>3989</v>
      </c>
      <c r="I1254" s="6">
        <v>5</v>
      </c>
      <c r="L1254" s="6">
        <v>1</v>
      </c>
      <c r="M1254" s="5" t="s">
        <v>4432</v>
      </c>
      <c r="N1254" s="5" t="s">
        <v>4433</v>
      </c>
      <c r="S1254" s="6" t="s">
        <v>244</v>
      </c>
      <c r="T1254" s="6" t="s">
        <v>245</v>
      </c>
      <c r="Y1254" s="6" t="s">
        <v>349</v>
      </c>
      <c r="Z1254" s="6" t="s">
        <v>350</v>
      </c>
      <c r="AC1254" s="6">
        <v>10</v>
      </c>
      <c r="AD1254" s="6" t="s">
        <v>206</v>
      </c>
      <c r="AE1254" s="6" t="s">
        <v>207</v>
      </c>
    </row>
    <row r="1255" spans="1:72" ht="13.5" customHeight="1">
      <c r="A1255" s="8" t="str">
        <f>HYPERLINK("http://kyu.snu.ac.kr/sdhj/index.jsp?type=hj/GK14653_00IM0001_078a.jpg","1747_수현내면_078a")</f>
        <v>1747_수현내면_078a</v>
      </c>
      <c r="B1255" s="5">
        <v>1747</v>
      </c>
      <c r="C1255" s="5" t="s">
        <v>5811</v>
      </c>
      <c r="D1255" s="5" t="s">
        <v>5812</v>
      </c>
      <c r="E1255" s="5">
        <v>1256</v>
      </c>
      <c r="F1255" s="6">
        <v>2</v>
      </c>
      <c r="G1255" s="6" t="s">
        <v>3988</v>
      </c>
      <c r="H1255" s="6" t="s">
        <v>3989</v>
      </c>
      <c r="I1255" s="6">
        <v>5</v>
      </c>
      <c r="L1255" s="6">
        <v>1</v>
      </c>
      <c r="M1255" s="5" t="s">
        <v>4432</v>
      </c>
      <c r="N1255" s="5" t="s">
        <v>4433</v>
      </c>
      <c r="S1255" s="6" t="s">
        <v>244</v>
      </c>
      <c r="T1255" s="6" t="s">
        <v>245</v>
      </c>
      <c r="Y1255" s="6" t="s">
        <v>349</v>
      </c>
      <c r="Z1255" s="6" t="s">
        <v>350</v>
      </c>
      <c r="AC1255" s="6">
        <v>2</v>
      </c>
      <c r="AD1255" s="6" t="s">
        <v>246</v>
      </c>
      <c r="AE1255" s="6" t="s">
        <v>247</v>
      </c>
      <c r="AF1255" s="6" t="s">
        <v>135</v>
      </c>
      <c r="AG1255" s="6" t="s">
        <v>136</v>
      </c>
    </row>
    <row r="1256" spans="1:72" ht="13.5" customHeight="1">
      <c r="A1256" s="8" t="str">
        <f>HYPERLINK("http://kyu.snu.ac.kr/sdhj/index.jsp?type=hj/GK14653_00IM0001_078a.jpg","1747_수현내면_078a")</f>
        <v>1747_수현내면_078a</v>
      </c>
      <c r="B1256" s="5">
        <v>1747</v>
      </c>
      <c r="C1256" s="5" t="s">
        <v>5811</v>
      </c>
      <c r="D1256" s="5" t="s">
        <v>5812</v>
      </c>
      <c r="E1256" s="5">
        <v>1257</v>
      </c>
      <c r="F1256" s="6">
        <v>2</v>
      </c>
      <c r="G1256" s="6" t="s">
        <v>3988</v>
      </c>
      <c r="H1256" s="6" t="s">
        <v>3989</v>
      </c>
      <c r="I1256" s="6">
        <v>5</v>
      </c>
      <c r="L1256" s="6">
        <v>2</v>
      </c>
      <c r="M1256" s="5" t="s">
        <v>4457</v>
      </c>
      <c r="N1256" s="5" t="s">
        <v>4458</v>
      </c>
      <c r="Q1256" s="6" t="s">
        <v>4459</v>
      </c>
      <c r="R1256" s="6" t="s">
        <v>7081</v>
      </c>
      <c r="T1256" s="6" t="s">
        <v>6925</v>
      </c>
      <c r="W1256" s="6" t="s">
        <v>75</v>
      </c>
      <c r="X1256" s="6" t="s">
        <v>76</v>
      </c>
      <c r="Y1256" s="6" t="s">
        <v>349</v>
      </c>
      <c r="Z1256" s="6" t="s">
        <v>350</v>
      </c>
      <c r="AC1256" s="6">
        <v>72</v>
      </c>
      <c r="AD1256" s="6" t="s">
        <v>246</v>
      </c>
      <c r="AE1256" s="6" t="s">
        <v>247</v>
      </c>
      <c r="AJ1256" s="6" t="s">
        <v>33</v>
      </c>
      <c r="AK1256" s="6" t="s">
        <v>34</v>
      </c>
      <c r="AL1256" s="6" t="s">
        <v>285</v>
      </c>
      <c r="AM1256" s="6" t="s">
        <v>286</v>
      </c>
      <c r="AT1256" s="6" t="s">
        <v>4460</v>
      </c>
      <c r="AU1256" s="6" t="s">
        <v>7082</v>
      </c>
      <c r="AV1256" s="6" t="s">
        <v>3339</v>
      </c>
      <c r="AW1256" s="6" t="s">
        <v>3340</v>
      </c>
      <c r="BG1256" s="6" t="s">
        <v>1405</v>
      </c>
      <c r="BH1256" s="6" t="s">
        <v>1406</v>
      </c>
      <c r="BI1256" s="6" t="s">
        <v>3341</v>
      </c>
      <c r="BJ1256" s="6" t="s">
        <v>3342</v>
      </c>
      <c r="BK1256" s="6" t="s">
        <v>3913</v>
      </c>
      <c r="BL1256" s="6" t="s">
        <v>3914</v>
      </c>
      <c r="BM1256" s="6" t="s">
        <v>3343</v>
      </c>
      <c r="BN1256" s="6" t="s">
        <v>3344</v>
      </c>
      <c r="BO1256" s="6" t="s">
        <v>3680</v>
      </c>
      <c r="BP1256" s="6" t="s">
        <v>3681</v>
      </c>
      <c r="BQ1256" s="6" t="s">
        <v>4461</v>
      </c>
      <c r="BR1256" s="6" t="s">
        <v>4462</v>
      </c>
      <c r="BS1256" s="6" t="s">
        <v>3347</v>
      </c>
      <c r="BT1256" s="6" t="s">
        <v>7083</v>
      </c>
    </row>
    <row r="1257" spans="1:72" ht="13.5" customHeight="1">
      <c r="A1257" s="8" t="str">
        <f>HYPERLINK("http://kyu.snu.ac.kr/sdhj/index.jsp?type=hj/GK14653_00IM0001_078a.jpg","1747_수현내면_078a")</f>
        <v>1747_수현내면_078a</v>
      </c>
      <c r="B1257" s="5">
        <v>1747</v>
      </c>
      <c r="C1257" s="5" t="s">
        <v>7084</v>
      </c>
      <c r="D1257" s="5" t="s">
        <v>7085</v>
      </c>
      <c r="E1257" s="5">
        <v>1258</v>
      </c>
      <c r="F1257" s="6">
        <v>2</v>
      </c>
      <c r="G1257" s="6" t="s">
        <v>3988</v>
      </c>
      <c r="H1257" s="6" t="s">
        <v>3989</v>
      </c>
      <c r="I1257" s="6">
        <v>5</v>
      </c>
      <c r="L1257" s="6">
        <v>2</v>
      </c>
      <c r="M1257" s="5" t="s">
        <v>4457</v>
      </c>
      <c r="N1257" s="5" t="s">
        <v>4458</v>
      </c>
      <c r="S1257" s="6" t="s">
        <v>244</v>
      </c>
      <c r="T1257" s="6" t="s">
        <v>245</v>
      </c>
      <c r="Y1257" s="6" t="s">
        <v>349</v>
      </c>
      <c r="Z1257" s="6" t="s">
        <v>350</v>
      </c>
      <c r="AC1257" s="6">
        <v>21</v>
      </c>
      <c r="AD1257" s="6" t="s">
        <v>127</v>
      </c>
      <c r="AE1257" s="6" t="s">
        <v>128</v>
      </c>
    </row>
    <row r="1258" spans="1:72" ht="13.5" customHeight="1">
      <c r="A1258" s="8" t="str">
        <f>HYPERLINK("http://kyu.snu.ac.kr/sdhj/index.jsp?type=hj/GK14653_00IM0001_078a.jpg","1747_수현내면_078a")</f>
        <v>1747_수현내면_078a</v>
      </c>
      <c r="B1258" s="5">
        <v>1747</v>
      </c>
      <c r="C1258" s="5" t="s">
        <v>5937</v>
      </c>
      <c r="D1258" s="5" t="s">
        <v>5938</v>
      </c>
      <c r="E1258" s="5">
        <v>1259</v>
      </c>
      <c r="F1258" s="6">
        <v>2</v>
      </c>
      <c r="G1258" s="6" t="s">
        <v>3988</v>
      </c>
      <c r="H1258" s="6" t="s">
        <v>3989</v>
      </c>
      <c r="I1258" s="6">
        <v>5</v>
      </c>
      <c r="L1258" s="6">
        <v>2</v>
      </c>
      <c r="M1258" s="5" t="s">
        <v>4457</v>
      </c>
      <c r="N1258" s="5" t="s">
        <v>4458</v>
      </c>
      <c r="T1258" s="6" t="s">
        <v>7086</v>
      </c>
      <c r="W1258" s="6" t="s">
        <v>163</v>
      </c>
      <c r="X1258" s="6" t="s">
        <v>7087</v>
      </c>
      <c r="Y1258" s="6" t="s">
        <v>7088</v>
      </c>
      <c r="Z1258" s="6" t="s">
        <v>1235</v>
      </c>
      <c r="AG1258" s="6" t="s">
        <v>7089</v>
      </c>
      <c r="AI1258" s="6" t="s">
        <v>2239</v>
      </c>
    </row>
    <row r="1259" spans="1:72" ht="13.5" customHeight="1">
      <c r="A1259" s="8" t="str">
        <f>HYPERLINK("http://kyu.snu.ac.kr/sdhj/index.jsp?type=hj/GK14653_00IM0001_078a.jpg","1747_수현내면_078a")</f>
        <v>1747_수현내면_078a</v>
      </c>
      <c r="B1259" s="5">
        <v>1747</v>
      </c>
      <c r="C1259" s="5" t="s">
        <v>5726</v>
      </c>
      <c r="D1259" s="5" t="s">
        <v>5934</v>
      </c>
      <c r="E1259" s="5">
        <v>1260</v>
      </c>
      <c r="F1259" s="6">
        <v>2</v>
      </c>
      <c r="G1259" s="6" t="s">
        <v>3988</v>
      </c>
      <c r="H1259" s="6" t="s">
        <v>3989</v>
      </c>
      <c r="I1259" s="6">
        <v>5</v>
      </c>
      <c r="L1259" s="6">
        <v>2</v>
      </c>
      <c r="M1259" s="5" t="s">
        <v>4457</v>
      </c>
      <c r="N1259" s="5" t="s">
        <v>4458</v>
      </c>
      <c r="S1259" s="6" t="s">
        <v>101</v>
      </c>
      <c r="T1259" s="6" t="s">
        <v>7090</v>
      </c>
      <c r="Y1259" s="6" t="s">
        <v>349</v>
      </c>
      <c r="Z1259" s="6" t="s">
        <v>350</v>
      </c>
      <c r="AG1259" s="6" t="s">
        <v>7089</v>
      </c>
      <c r="AI1259" s="6" t="s">
        <v>2239</v>
      </c>
    </row>
    <row r="1260" spans="1:72" ht="13.5" customHeight="1">
      <c r="A1260" s="8" t="str">
        <f>HYPERLINK("http://kyu.snu.ac.kr/sdhj/index.jsp?type=hj/GK14653_00IM0001_078a.jpg","1747_수현내면_078a")</f>
        <v>1747_수현내면_078a</v>
      </c>
      <c r="B1260" s="5">
        <v>1747</v>
      </c>
      <c r="C1260" s="5" t="s">
        <v>5726</v>
      </c>
      <c r="D1260" s="5" t="s">
        <v>5934</v>
      </c>
      <c r="E1260" s="5">
        <v>1261</v>
      </c>
      <c r="F1260" s="6">
        <v>2</v>
      </c>
      <c r="G1260" s="6" t="s">
        <v>3988</v>
      </c>
      <c r="H1260" s="6" t="s">
        <v>3989</v>
      </c>
      <c r="I1260" s="6">
        <v>5</v>
      </c>
      <c r="L1260" s="6">
        <v>2</v>
      </c>
      <c r="M1260" s="5" t="s">
        <v>4457</v>
      </c>
      <c r="N1260" s="5" t="s">
        <v>4458</v>
      </c>
      <c r="S1260" s="6" t="s">
        <v>244</v>
      </c>
      <c r="T1260" s="6" t="s">
        <v>245</v>
      </c>
      <c r="Y1260" s="6" t="s">
        <v>349</v>
      </c>
      <c r="Z1260" s="6" t="s">
        <v>350</v>
      </c>
      <c r="AF1260" s="6" t="s">
        <v>7091</v>
      </c>
      <c r="AG1260" s="6" t="s">
        <v>7092</v>
      </c>
      <c r="AH1260" s="6" t="s">
        <v>2254</v>
      </c>
      <c r="AI1260" s="6" t="s">
        <v>2239</v>
      </c>
    </row>
    <row r="1261" spans="1:72" ht="13.5" customHeight="1">
      <c r="A1261" s="8" t="str">
        <f>HYPERLINK("http://kyu.snu.ac.kr/sdhj/index.jsp?type=hj/GK14653_00IM0001_078a.jpg","1747_수현내면_078a")</f>
        <v>1747_수현내면_078a</v>
      </c>
      <c r="B1261" s="5">
        <v>1747</v>
      </c>
      <c r="C1261" s="5" t="s">
        <v>5726</v>
      </c>
      <c r="D1261" s="5" t="s">
        <v>5934</v>
      </c>
      <c r="E1261" s="5">
        <v>1262</v>
      </c>
      <c r="F1261" s="6">
        <v>2</v>
      </c>
      <c r="G1261" s="6" t="s">
        <v>3988</v>
      </c>
      <c r="H1261" s="6" t="s">
        <v>3989</v>
      </c>
      <c r="I1261" s="6">
        <v>5</v>
      </c>
      <c r="L1261" s="6">
        <v>3</v>
      </c>
      <c r="M1261" s="5" t="s">
        <v>831</v>
      </c>
      <c r="N1261" s="5" t="s">
        <v>832</v>
      </c>
      <c r="T1261" s="6" t="s">
        <v>6925</v>
      </c>
      <c r="W1261" s="6" t="s">
        <v>103</v>
      </c>
      <c r="X1261" s="6" t="s">
        <v>104</v>
      </c>
      <c r="Y1261" s="6" t="s">
        <v>349</v>
      </c>
      <c r="Z1261" s="6" t="s">
        <v>350</v>
      </c>
      <c r="AC1261" s="6">
        <v>52</v>
      </c>
      <c r="AD1261" s="6" t="s">
        <v>898</v>
      </c>
      <c r="AE1261" s="6" t="s">
        <v>899</v>
      </c>
      <c r="AJ1261" s="6" t="s">
        <v>33</v>
      </c>
      <c r="AK1261" s="6" t="s">
        <v>34</v>
      </c>
      <c r="AL1261" s="6" t="s">
        <v>276</v>
      </c>
      <c r="AM1261" s="6" t="s">
        <v>277</v>
      </c>
      <c r="AT1261" s="6" t="s">
        <v>589</v>
      </c>
      <c r="AU1261" s="6" t="s">
        <v>590</v>
      </c>
      <c r="AV1261" s="6" t="s">
        <v>4463</v>
      </c>
      <c r="AW1261" s="6" t="s">
        <v>4464</v>
      </c>
      <c r="BG1261" s="6" t="s">
        <v>589</v>
      </c>
      <c r="BH1261" s="6" t="s">
        <v>590</v>
      </c>
      <c r="BI1261" s="6" t="s">
        <v>4465</v>
      </c>
      <c r="BJ1261" s="6" t="s">
        <v>4384</v>
      </c>
      <c r="BK1261" s="6" t="s">
        <v>589</v>
      </c>
      <c r="BL1261" s="6" t="s">
        <v>590</v>
      </c>
      <c r="BM1261" s="6" t="s">
        <v>4466</v>
      </c>
      <c r="BN1261" s="6" t="s">
        <v>4467</v>
      </c>
      <c r="BO1261" s="6" t="s">
        <v>589</v>
      </c>
      <c r="BP1261" s="6" t="s">
        <v>590</v>
      </c>
      <c r="BQ1261" s="6" t="s">
        <v>4468</v>
      </c>
      <c r="BR1261" s="6" t="s">
        <v>7093</v>
      </c>
      <c r="BS1261" s="6" t="s">
        <v>164</v>
      </c>
      <c r="BT1261" s="6" t="s">
        <v>7094</v>
      </c>
    </row>
    <row r="1262" spans="1:72" ht="13.5" customHeight="1">
      <c r="A1262" s="8" t="str">
        <f>HYPERLINK("http://kyu.snu.ac.kr/sdhj/index.jsp?type=hj/GK14653_00IM0001_078a.jpg","1747_수현내면_078a")</f>
        <v>1747_수현내면_078a</v>
      </c>
      <c r="B1262" s="5">
        <v>1747</v>
      </c>
      <c r="C1262" s="5" t="s">
        <v>7095</v>
      </c>
      <c r="D1262" s="5" t="s">
        <v>7096</v>
      </c>
      <c r="E1262" s="5">
        <v>1263</v>
      </c>
      <c r="F1262" s="6">
        <v>2</v>
      </c>
      <c r="G1262" s="6" t="s">
        <v>3988</v>
      </c>
      <c r="H1262" s="6" t="s">
        <v>3989</v>
      </c>
      <c r="I1262" s="6">
        <v>5</v>
      </c>
      <c r="L1262" s="6">
        <v>3</v>
      </c>
      <c r="M1262" s="5" t="s">
        <v>831</v>
      </c>
      <c r="N1262" s="5" t="s">
        <v>832</v>
      </c>
      <c r="S1262" s="6" t="s">
        <v>244</v>
      </c>
      <c r="T1262" s="6" t="s">
        <v>245</v>
      </c>
      <c r="Y1262" s="6" t="s">
        <v>349</v>
      </c>
      <c r="Z1262" s="6" t="s">
        <v>350</v>
      </c>
      <c r="AC1262" s="6">
        <v>5</v>
      </c>
      <c r="AD1262" s="6" t="s">
        <v>180</v>
      </c>
      <c r="AE1262" s="6" t="s">
        <v>181</v>
      </c>
    </row>
    <row r="1263" spans="1:72" ht="13.5" customHeight="1">
      <c r="A1263" s="8" t="str">
        <f>HYPERLINK("http://kyu.snu.ac.kr/sdhj/index.jsp?type=hj/GK14653_00IM0001_078a.jpg","1747_수현내면_078a")</f>
        <v>1747_수현내면_078a</v>
      </c>
      <c r="B1263" s="5">
        <v>1747</v>
      </c>
      <c r="C1263" s="5" t="s">
        <v>5937</v>
      </c>
      <c r="D1263" s="5" t="s">
        <v>5938</v>
      </c>
      <c r="E1263" s="5">
        <v>1264</v>
      </c>
      <c r="F1263" s="6">
        <v>2</v>
      </c>
      <c r="G1263" s="6" t="s">
        <v>3988</v>
      </c>
      <c r="H1263" s="6" t="s">
        <v>3989</v>
      </c>
      <c r="I1263" s="6">
        <v>5</v>
      </c>
      <c r="L1263" s="6">
        <v>4</v>
      </c>
      <c r="M1263" s="5" t="s">
        <v>4469</v>
      </c>
      <c r="N1263" s="5" t="s">
        <v>4470</v>
      </c>
      <c r="Q1263" s="6" t="s">
        <v>4471</v>
      </c>
      <c r="R1263" s="6" t="s">
        <v>4472</v>
      </c>
      <c r="T1263" s="6" t="s">
        <v>7097</v>
      </c>
      <c r="U1263" s="6" t="s">
        <v>4473</v>
      </c>
      <c r="V1263" s="6" t="s">
        <v>4474</v>
      </c>
      <c r="W1263" s="6" t="s">
        <v>4142</v>
      </c>
      <c r="X1263" s="6" t="s">
        <v>4143</v>
      </c>
      <c r="Y1263" s="6" t="s">
        <v>4475</v>
      </c>
      <c r="Z1263" s="6" t="s">
        <v>4476</v>
      </c>
      <c r="AC1263" s="6">
        <v>65</v>
      </c>
      <c r="AD1263" s="6" t="s">
        <v>180</v>
      </c>
      <c r="AE1263" s="6" t="s">
        <v>181</v>
      </c>
      <c r="AJ1263" s="6" t="s">
        <v>33</v>
      </c>
      <c r="AK1263" s="6" t="s">
        <v>34</v>
      </c>
      <c r="AL1263" s="6" t="s">
        <v>276</v>
      </c>
      <c r="AM1263" s="6" t="s">
        <v>277</v>
      </c>
      <c r="AT1263" s="6" t="s">
        <v>273</v>
      </c>
      <c r="AU1263" s="6" t="s">
        <v>7098</v>
      </c>
      <c r="AV1263" s="6" t="s">
        <v>4477</v>
      </c>
      <c r="AW1263" s="6" t="s">
        <v>4478</v>
      </c>
      <c r="BG1263" s="6" t="s">
        <v>2508</v>
      </c>
      <c r="BH1263" s="6" t="s">
        <v>2509</v>
      </c>
      <c r="BI1263" s="6" t="s">
        <v>4479</v>
      </c>
      <c r="BJ1263" s="6" t="s">
        <v>4480</v>
      </c>
      <c r="BK1263" s="6" t="s">
        <v>2508</v>
      </c>
      <c r="BL1263" s="6" t="s">
        <v>2509</v>
      </c>
      <c r="BM1263" s="6" t="s">
        <v>4481</v>
      </c>
      <c r="BN1263" s="6" t="s">
        <v>4482</v>
      </c>
      <c r="BO1263" s="6" t="s">
        <v>2508</v>
      </c>
      <c r="BP1263" s="6" t="s">
        <v>2509</v>
      </c>
      <c r="BQ1263" s="6" t="s">
        <v>4483</v>
      </c>
      <c r="BR1263" s="6" t="s">
        <v>7099</v>
      </c>
      <c r="BS1263" s="6" t="s">
        <v>1301</v>
      </c>
      <c r="BT1263" s="6" t="s">
        <v>1302</v>
      </c>
    </row>
    <row r="1264" spans="1:72" ht="13.5" customHeight="1">
      <c r="A1264" s="8" t="str">
        <f>HYPERLINK("http://kyu.snu.ac.kr/sdhj/index.jsp?type=hj/GK14653_00IM0001_078a.jpg","1747_수현내면_078a")</f>
        <v>1747_수현내면_078a</v>
      </c>
      <c r="B1264" s="5">
        <v>1747</v>
      </c>
      <c r="C1264" s="5" t="s">
        <v>6668</v>
      </c>
      <c r="D1264" s="5" t="s">
        <v>6669</v>
      </c>
      <c r="E1264" s="5">
        <v>1265</v>
      </c>
      <c r="F1264" s="6">
        <v>2</v>
      </c>
      <c r="G1264" s="6" t="s">
        <v>3988</v>
      </c>
      <c r="H1264" s="6" t="s">
        <v>3989</v>
      </c>
      <c r="I1264" s="6">
        <v>5</v>
      </c>
      <c r="L1264" s="6">
        <v>4</v>
      </c>
      <c r="M1264" s="5" t="s">
        <v>4469</v>
      </c>
      <c r="N1264" s="5" t="s">
        <v>4470</v>
      </c>
      <c r="S1264" s="6" t="s">
        <v>2043</v>
      </c>
      <c r="T1264" s="6" t="s">
        <v>2043</v>
      </c>
      <c r="U1264" s="6" t="s">
        <v>273</v>
      </c>
      <c r="V1264" s="6" t="s">
        <v>7098</v>
      </c>
      <c r="Y1264" s="6" t="s">
        <v>4477</v>
      </c>
      <c r="Z1264" s="6" t="s">
        <v>4478</v>
      </c>
      <c r="AC1264" s="6">
        <v>88</v>
      </c>
      <c r="AD1264" s="6" t="s">
        <v>573</v>
      </c>
      <c r="AE1264" s="6" t="s">
        <v>574</v>
      </c>
    </row>
    <row r="1265" spans="1:72" ht="13.5" customHeight="1">
      <c r="A1265" s="8" t="str">
        <f>HYPERLINK("http://kyu.snu.ac.kr/sdhj/index.jsp?type=hj/GK14653_00IM0001_078a.jpg","1747_수현내면_078a")</f>
        <v>1747_수현내면_078a</v>
      </c>
      <c r="B1265" s="5">
        <v>1747</v>
      </c>
      <c r="C1265" s="5" t="s">
        <v>7100</v>
      </c>
      <c r="D1265" s="5" t="s">
        <v>7101</v>
      </c>
      <c r="E1265" s="5">
        <v>1266</v>
      </c>
      <c r="F1265" s="6">
        <v>2</v>
      </c>
      <c r="G1265" s="6" t="s">
        <v>3988</v>
      </c>
      <c r="H1265" s="6" t="s">
        <v>3989</v>
      </c>
      <c r="I1265" s="6">
        <v>5</v>
      </c>
      <c r="L1265" s="6">
        <v>4</v>
      </c>
      <c r="M1265" s="5" t="s">
        <v>4469</v>
      </c>
      <c r="N1265" s="5" t="s">
        <v>4470</v>
      </c>
      <c r="S1265" s="6" t="s">
        <v>1186</v>
      </c>
      <c r="T1265" s="6" t="s">
        <v>1187</v>
      </c>
      <c r="W1265" s="6" t="s">
        <v>677</v>
      </c>
      <c r="X1265" s="6" t="s">
        <v>7102</v>
      </c>
      <c r="Y1265" s="6" t="s">
        <v>349</v>
      </c>
      <c r="Z1265" s="6" t="s">
        <v>350</v>
      </c>
      <c r="AC1265" s="6">
        <v>84</v>
      </c>
      <c r="AD1265" s="6" t="s">
        <v>242</v>
      </c>
      <c r="AE1265" s="6" t="s">
        <v>243</v>
      </c>
    </row>
    <row r="1266" spans="1:72" ht="13.5" customHeight="1">
      <c r="A1266" s="8" t="str">
        <f>HYPERLINK("http://kyu.snu.ac.kr/sdhj/index.jsp?type=hj/GK14653_00IM0001_078a.jpg","1747_수현내면_078a")</f>
        <v>1747_수현내면_078a</v>
      </c>
      <c r="B1266" s="5">
        <v>1747</v>
      </c>
      <c r="C1266" s="5" t="s">
        <v>7100</v>
      </c>
      <c r="D1266" s="5" t="s">
        <v>7101</v>
      </c>
      <c r="E1266" s="5">
        <v>1267</v>
      </c>
      <c r="F1266" s="6">
        <v>2</v>
      </c>
      <c r="G1266" s="6" t="s">
        <v>3988</v>
      </c>
      <c r="H1266" s="6" t="s">
        <v>3989</v>
      </c>
      <c r="I1266" s="6">
        <v>5</v>
      </c>
      <c r="L1266" s="6">
        <v>4</v>
      </c>
      <c r="M1266" s="5" t="s">
        <v>4469</v>
      </c>
      <c r="N1266" s="5" t="s">
        <v>4470</v>
      </c>
      <c r="S1266" s="6" t="s">
        <v>2700</v>
      </c>
      <c r="T1266" s="6" t="s">
        <v>2701</v>
      </c>
      <c r="W1266" s="6" t="s">
        <v>4484</v>
      </c>
      <c r="X1266" s="6" t="s">
        <v>420</v>
      </c>
      <c r="Y1266" s="6" t="s">
        <v>349</v>
      </c>
      <c r="Z1266" s="6" t="s">
        <v>350</v>
      </c>
      <c r="AC1266" s="6">
        <v>39</v>
      </c>
      <c r="AD1266" s="6" t="s">
        <v>431</v>
      </c>
      <c r="AE1266" s="6" t="s">
        <v>432</v>
      </c>
    </row>
    <row r="1267" spans="1:72" ht="13.5" customHeight="1">
      <c r="A1267" s="8" t="str">
        <f>HYPERLINK("http://kyu.snu.ac.kr/sdhj/index.jsp?type=hj/GK14653_00IM0001_078a.jpg","1747_수현내면_078a")</f>
        <v>1747_수현내면_078a</v>
      </c>
      <c r="B1267" s="5">
        <v>1747</v>
      </c>
      <c r="C1267" s="5" t="s">
        <v>7100</v>
      </c>
      <c r="D1267" s="5" t="s">
        <v>7101</v>
      </c>
      <c r="E1267" s="5">
        <v>1268</v>
      </c>
      <c r="F1267" s="6">
        <v>2</v>
      </c>
      <c r="G1267" s="6" t="s">
        <v>3988</v>
      </c>
      <c r="H1267" s="6" t="s">
        <v>3989</v>
      </c>
      <c r="I1267" s="6">
        <v>5</v>
      </c>
      <c r="L1267" s="6">
        <v>4</v>
      </c>
      <c r="M1267" s="5" t="s">
        <v>4469</v>
      </c>
      <c r="N1267" s="5" t="s">
        <v>4470</v>
      </c>
      <c r="S1267" s="6" t="s">
        <v>3406</v>
      </c>
      <c r="T1267" s="6" t="s">
        <v>3407</v>
      </c>
      <c r="U1267" s="6" t="s">
        <v>4485</v>
      </c>
      <c r="V1267" s="6" t="s">
        <v>4486</v>
      </c>
      <c r="Y1267" s="6" t="s">
        <v>7103</v>
      </c>
      <c r="Z1267" s="6" t="s">
        <v>4487</v>
      </c>
      <c r="AC1267" s="6">
        <v>12</v>
      </c>
      <c r="AD1267" s="6" t="s">
        <v>622</v>
      </c>
      <c r="AE1267" s="6" t="s">
        <v>623</v>
      </c>
    </row>
    <row r="1268" spans="1:72" ht="13.5" customHeight="1">
      <c r="A1268" s="8" t="str">
        <f>HYPERLINK("http://kyu.snu.ac.kr/sdhj/index.jsp?type=hj/GK14653_00IM0001_078a.jpg","1747_수현내면_078a")</f>
        <v>1747_수현내면_078a</v>
      </c>
      <c r="B1268" s="5">
        <v>1747</v>
      </c>
      <c r="C1268" s="5" t="s">
        <v>7100</v>
      </c>
      <c r="D1268" s="5" t="s">
        <v>7101</v>
      </c>
      <c r="E1268" s="5">
        <v>1269</v>
      </c>
      <c r="F1268" s="6">
        <v>2</v>
      </c>
      <c r="G1268" s="6" t="s">
        <v>3988</v>
      </c>
      <c r="H1268" s="6" t="s">
        <v>3989</v>
      </c>
      <c r="I1268" s="6">
        <v>5</v>
      </c>
      <c r="L1268" s="6">
        <v>4</v>
      </c>
      <c r="M1268" s="5" t="s">
        <v>4469</v>
      </c>
      <c r="N1268" s="5" t="s">
        <v>4470</v>
      </c>
      <c r="S1268" s="6" t="s">
        <v>459</v>
      </c>
      <c r="T1268" s="6" t="s">
        <v>460</v>
      </c>
      <c r="U1268" s="6" t="s">
        <v>2904</v>
      </c>
      <c r="V1268" s="6" t="s">
        <v>2905</v>
      </c>
      <c r="W1268" s="6" t="s">
        <v>163</v>
      </c>
      <c r="X1268" s="6" t="s">
        <v>7104</v>
      </c>
      <c r="Y1268" s="6" t="s">
        <v>4488</v>
      </c>
      <c r="Z1268" s="6" t="s">
        <v>4489</v>
      </c>
      <c r="AC1268" s="6">
        <v>46</v>
      </c>
      <c r="AD1268" s="6" t="s">
        <v>525</v>
      </c>
      <c r="AE1268" s="6" t="s">
        <v>526</v>
      </c>
      <c r="AG1268" s="6" t="s">
        <v>7105</v>
      </c>
    </row>
    <row r="1269" spans="1:72" ht="13.5" customHeight="1">
      <c r="A1269" s="8" t="str">
        <f>HYPERLINK("http://kyu.snu.ac.kr/sdhj/index.jsp?type=hj/GK14653_00IM0001_078a.jpg","1747_수현내면_078a")</f>
        <v>1747_수현내면_078a</v>
      </c>
      <c r="B1269" s="5">
        <v>1747</v>
      </c>
      <c r="C1269" s="5" t="s">
        <v>7100</v>
      </c>
      <c r="D1269" s="5" t="s">
        <v>7101</v>
      </c>
      <c r="E1269" s="5">
        <v>1270</v>
      </c>
      <c r="F1269" s="6">
        <v>2</v>
      </c>
      <c r="G1269" s="6" t="s">
        <v>3988</v>
      </c>
      <c r="H1269" s="6" t="s">
        <v>3989</v>
      </c>
      <c r="I1269" s="6">
        <v>5</v>
      </c>
      <c r="L1269" s="6">
        <v>4</v>
      </c>
      <c r="M1269" s="5" t="s">
        <v>4469</v>
      </c>
      <c r="N1269" s="5" t="s">
        <v>4470</v>
      </c>
      <c r="S1269" s="6" t="s">
        <v>101</v>
      </c>
      <c r="T1269" s="6" t="s">
        <v>102</v>
      </c>
      <c r="W1269" s="6" t="s">
        <v>4142</v>
      </c>
      <c r="X1269" s="6" t="s">
        <v>4143</v>
      </c>
      <c r="Y1269" s="6" t="s">
        <v>349</v>
      </c>
      <c r="Z1269" s="6" t="s">
        <v>350</v>
      </c>
      <c r="AC1269" s="6">
        <v>46</v>
      </c>
      <c r="AD1269" s="6" t="s">
        <v>525</v>
      </c>
      <c r="AE1269" s="6" t="s">
        <v>526</v>
      </c>
      <c r="AF1269" s="6" t="s">
        <v>7106</v>
      </c>
      <c r="AG1269" s="6" t="s">
        <v>7107</v>
      </c>
    </row>
    <row r="1270" spans="1:72" ht="13.5" customHeight="1">
      <c r="A1270" s="8" t="str">
        <f>HYPERLINK("http://kyu.snu.ac.kr/sdhj/index.jsp?type=hj/GK14653_00IM0001_078a.jpg","1747_수현내면_078a")</f>
        <v>1747_수현내면_078a</v>
      </c>
      <c r="B1270" s="5">
        <v>1747</v>
      </c>
      <c r="C1270" s="5" t="s">
        <v>7100</v>
      </c>
      <c r="D1270" s="5" t="s">
        <v>7101</v>
      </c>
      <c r="E1270" s="5">
        <v>1271</v>
      </c>
      <c r="F1270" s="6">
        <v>2</v>
      </c>
      <c r="G1270" s="6" t="s">
        <v>3988</v>
      </c>
      <c r="H1270" s="6" t="s">
        <v>3989</v>
      </c>
      <c r="I1270" s="6">
        <v>5</v>
      </c>
      <c r="L1270" s="6">
        <v>5</v>
      </c>
      <c r="M1270" s="5" t="s">
        <v>4490</v>
      </c>
      <c r="N1270" s="5" t="s">
        <v>4491</v>
      </c>
      <c r="T1270" s="6" t="s">
        <v>6315</v>
      </c>
      <c r="U1270" s="6" t="s">
        <v>2904</v>
      </c>
      <c r="V1270" s="6" t="s">
        <v>2905</v>
      </c>
      <c r="W1270" s="6" t="s">
        <v>677</v>
      </c>
      <c r="X1270" s="6" t="s">
        <v>7108</v>
      </c>
      <c r="Y1270" s="6" t="s">
        <v>4492</v>
      </c>
      <c r="Z1270" s="6" t="s">
        <v>7109</v>
      </c>
      <c r="AC1270" s="6">
        <v>75</v>
      </c>
      <c r="AD1270" s="6" t="s">
        <v>176</v>
      </c>
      <c r="AE1270" s="6" t="s">
        <v>177</v>
      </c>
      <c r="AJ1270" s="6" t="s">
        <v>33</v>
      </c>
      <c r="AK1270" s="6" t="s">
        <v>34</v>
      </c>
      <c r="AL1270" s="6" t="s">
        <v>1403</v>
      </c>
      <c r="AM1270" s="6" t="s">
        <v>1404</v>
      </c>
      <c r="AT1270" s="6" t="s">
        <v>589</v>
      </c>
      <c r="AU1270" s="6" t="s">
        <v>590</v>
      </c>
      <c r="AV1270" s="6" t="s">
        <v>4493</v>
      </c>
      <c r="AW1270" s="6" t="s">
        <v>7110</v>
      </c>
      <c r="BG1270" s="6" t="s">
        <v>589</v>
      </c>
      <c r="BH1270" s="6" t="s">
        <v>590</v>
      </c>
      <c r="BI1270" s="6" t="s">
        <v>3917</v>
      </c>
      <c r="BJ1270" s="6" t="s">
        <v>7111</v>
      </c>
      <c r="BK1270" s="6" t="s">
        <v>589</v>
      </c>
      <c r="BL1270" s="6" t="s">
        <v>590</v>
      </c>
      <c r="BM1270" s="6" t="s">
        <v>3579</v>
      </c>
      <c r="BN1270" s="6" t="s">
        <v>3580</v>
      </c>
      <c r="BO1270" s="6" t="s">
        <v>589</v>
      </c>
      <c r="BP1270" s="6" t="s">
        <v>590</v>
      </c>
      <c r="BQ1270" s="6" t="s">
        <v>4494</v>
      </c>
      <c r="BR1270" s="6" t="s">
        <v>4495</v>
      </c>
      <c r="BS1270" s="6" t="s">
        <v>606</v>
      </c>
      <c r="BT1270" s="6" t="s">
        <v>607</v>
      </c>
    </row>
    <row r="1271" spans="1:72" ht="13.5" customHeight="1">
      <c r="A1271" s="8" t="str">
        <f>HYPERLINK("http://kyu.snu.ac.kr/sdhj/index.jsp?type=hj/GK14653_00IM0001_078a.jpg","1747_수현내면_078a")</f>
        <v>1747_수현내면_078a</v>
      </c>
      <c r="B1271" s="5">
        <v>1747</v>
      </c>
      <c r="C1271" s="5" t="s">
        <v>6471</v>
      </c>
      <c r="D1271" s="5" t="s">
        <v>6472</v>
      </c>
      <c r="E1271" s="5">
        <v>1272</v>
      </c>
      <c r="F1271" s="6">
        <v>2</v>
      </c>
      <c r="G1271" s="6" t="s">
        <v>3988</v>
      </c>
      <c r="H1271" s="6" t="s">
        <v>3989</v>
      </c>
      <c r="I1271" s="6">
        <v>5</v>
      </c>
      <c r="L1271" s="6">
        <v>5</v>
      </c>
      <c r="M1271" s="5" t="s">
        <v>4490</v>
      </c>
      <c r="N1271" s="5" t="s">
        <v>4491</v>
      </c>
      <c r="S1271" s="6" t="s">
        <v>101</v>
      </c>
      <c r="T1271" s="6" t="s">
        <v>102</v>
      </c>
      <c r="W1271" s="6" t="s">
        <v>1777</v>
      </c>
      <c r="X1271" s="6" t="s">
        <v>696</v>
      </c>
      <c r="Y1271" s="6" t="s">
        <v>349</v>
      </c>
      <c r="Z1271" s="6" t="s">
        <v>350</v>
      </c>
      <c r="AC1271" s="6">
        <v>73</v>
      </c>
      <c r="AD1271" s="6" t="s">
        <v>202</v>
      </c>
      <c r="AE1271" s="6" t="s">
        <v>203</v>
      </c>
      <c r="AJ1271" s="6" t="s">
        <v>33</v>
      </c>
      <c r="AK1271" s="6" t="s">
        <v>34</v>
      </c>
      <c r="AL1271" s="6" t="s">
        <v>1765</v>
      </c>
      <c r="AM1271" s="6" t="s">
        <v>1766</v>
      </c>
      <c r="AT1271" s="6" t="s">
        <v>923</v>
      </c>
      <c r="AU1271" s="6" t="s">
        <v>924</v>
      </c>
      <c r="AV1271" s="6" t="s">
        <v>4496</v>
      </c>
      <c r="AW1271" s="6" t="s">
        <v>4497</v>
      </c>
      <c r="BG1271" s="6" t="s">
        <v>93</v>
      </c>
      <c r="BH1271" s="6" t="s">
        <v>94</v>
      </c>
      <c r="BI1271" s="6" t="s">
        <v>4498</v>
      </c>
      <c r="BJ1271" s="6" t="s">
        <v>4499</v>
      </c>
      <c r="BK1271" s="6" t="s">
        <v>93</v>
      </c>
      <c r="BL1271" s="6" t="s">
        <v>94</v>
      </c>
      <c r="BM1271" s="6" t="s">
        <v>4500</v>
      </c>
      <c r="BN1271" s="6" t="s">
        <v>110</v>
      </c>
      <c r="BO1271" s="6" t="s">
        <v>331</v>
      </c>
      <c r="BP1271" s="6" t="s">
        <v>332</v>
      </c>
      <c r="BQ1271" s="6" t="s">
        <v>4501</v>
      </c>
      <c r="BR1271" s="6" t="s">
        <v>4502</v>
      </c>
      <c r="BS1271" s="6" t="s">
        <v>1765</v>
      </c>
      <c r="BT1271" s="6" t="s">
        <v>1766</v>
      </c>
    </row>
    <row r="1272" spans="1:72" ht="13.5" customHeight="1">
      <c r="A1272" s="8" t="str">
        <f>HYPERLINK("http://kyu.snu.ac.kr/sdhj/index.jsp?type=hj/GK14653_00IM0001_078a.jpg","1747_수현내면_078a")</f>
        <v>1747_수현내면_078a</v>
      </c>
      <c r="B1272" s="5">
        <v>1747</v>
      </c>
      <c r="C1272" s="5" t="s">
        <v>6471</v>
      </c>
      <c r="D1272" s="5" t="s">
        <v>6472</v>
      </c>
      <c r="E1272" s="5">
        <v>1273</v>
      </c>
      <c r="F1272" s="6">
        <v>2</v>
      </c>
      <c r="G1272" s="6" t="s">
        <v>3988</v>
      </c>
      <c r="H1272" s="6" t="s">
        <v>3989</v>
      </c>
      <c r="I1272" s="6">
        <v>5</v>
      </c>
      <c r="L1272" s="6">
        <v>5</v>
      </c>
      <c r="M1272" s="5" t="s">
        <v>4490</v>
      </c>
      <c r="N1272" s="5" t="s">
        <v>4491</v>
      </c>
      <c r="S1272" s="6" t="s">
        <v>238</v>
      </c>
      <c r="T1272" s="6" t="s">
        <v>239</v>
      </c>
      <c r="U1272" s="6" t="s">
        <v>4503</v>
      </c>
      <c r="V1272" s="6" t="s">
        <v>4504</v>
      </c>
      <c r="Y1272" s="6" t="s">
        <v>4505</v>
      </c>
      <c r="Z1272" s="6" t="s">
        <v>4506</v>
      </c>
      <c r="AC1272" s="6">
        <v>29</v>
      </c>
      <c r="AD1272" s="6" t="s">
        <v>439</v>
      </c>
      <c r="AE1272" s="6" t="s">
        <v>440</v>
      </c>
      <c r="AF1272" s="6" t="s">
        <v>465</v>
      </c>
      <c r="AG1272" s="6" t="s">
        <v>466</v>
      </c>
    </row>
    <row r="1273" spans="1:72" ht="13.5" customHeight="1">
      <c r="A1273" s="8" t="str">
        <f>HYPERLINK("http://kyu.snu.ac.kr/sdhj/index.jsp?type=hj/GK14653_00IM0001_078a.jpg","1747_수현내면_078a")</f>
        <v>1747_수현내면_078a</v>
      </c>
      <c r="B1273" s="5">
        <v>1747</v>
      </c>
      <c r="C1273" s="5" t="s">
        <v>6471</v>
      </c>
      <c r="D1273" s="5" t="s">
        <v>6472</v>
      </c>
      <c r="E1273" s="5">
        <v>1274</v>
      </c>
      <c r="F1273" s="6">
        <v>2</v>
      </c>
      <c r="G1273" s="6" t="s">
        <v>3988</v>
      </c>
      <c r="H1273" s="6" t="s">
        <v>3989</v>
      </c>
      <c r="I1273" s="6">
        <v>5</v>
      </c>
      <c r="L1273" s="6">
        <v>5</v>
      </c>
      <c r="M1273" s="5" t="s">
        <v>4490</v>
      </c>
      <c r="N1273" s="5" t="s">
        <v>4491</v>
      </c>
      <c r="S1273" s="6" t="s">
        <v>248</v>
      </c>
      <c r="T1273" s="6" t="s">
        <v>249</v>
      </c>
      <c r="U1273" s="6" t="s">
        <v>4503</v>
      </c>
      <c r="V1273" s="6" t="s">
        <v>4504</v>
      </c>
      <c r="Y1273" s="6" t="s">
        <v>4507</v>
      </c>
      <c r="Z1273" s="6" t="s">
        <v>4508</v>
      </c>
      <c r="AC1273" s="6">
        <v>28</v>
      </c>
      <c r="AD1273" s="6" t="s">
        <v>573</v>
      </c>
      <c r="AE1273" s="6" t="s">
        <v>574</v>
      </c>
    </row>
    <row r="1274" spans="1:72" ht="13.5" customHeight="1">
      <c r="A1274" s="8" t="str">
        <f>HYPERLINK("http://kyu.snu.ac.kr/sdhj/index.jsp?type=hj/GK14653_00IM0001_078b.jpg","1747_수현내면_078b")</f>
        <v>1747_수현내면_078b</v>
      </c>
      <c r="B1274" s="5">
        <v>1747</v>
      </c>
      <c r="C1274" s="5" t="s">
        <v>6471</v>
      </c>
      <c r="D1274" s="5" t="s">
        <v>6472</v>
      </c>
      <c r="E1274" s="5">
        <v>1275</v>
      </c>
      <c r="F1274" s="6">
        <v>2</v>
      </c>
      <c r="G1274" s="6" t="s">
        <v>3988</v>
      </c>
      <c r="H1274" s="6" t="s">
        <v>3989</v>
      </c>
      <c r="I1274" s="6">
        <v>6</v>
      </c>
      <c r="J1274" s="6" t="s">
        <v>4509</v>
      </c>
      <c r="K1274" s="6" t="s">
        <v>7112</v>
      </c>
      <c r="L1274" s="6">
        <v>1</v>
      </c>
      <c r="M1274" s="5" t="s">
        <v>4510</v>
      </c>
      <c r="N1274" s="5" t="s">
        <v>4511</v>
      </c>
      <c r="T1274" s="6" t="s">
        <v>7113</v>
      </c>
      <c r="U1274" s="6" t="s">
        <v>73</v>
      </c>
      <c r="V1274" s="6" t="s">
        <v>74</v>
      </c>
      <c r="W1274" s="6" t="s">
        <v>677</v>
      </c>
      <c r="X1274" s="6" t="s">
        <v>7114</v>
      </c>
      <c r="Y1274" s="6" t="s">
        <v>4512</v>
      </c>
      <c r="Z1274" s="6" t="s">
        <v>4513</v>
      </c>
      <c r="AC1274" s="6">
        <v>37</v>
      </c>
      <c r="AD1274" s="6" t="s">
        <v>656</v>
      </c>
      <c r="AE1274" s="6" t="s">
        <v>657</v>
      </c>
      <c r="AJ1274" s="6" t="s">
        <v>33</v>
      </c>
      <c r="AK1274" s="6" t="s">
        <v>34</v>
      </c>
      <c r="AL1274" s="6" t="s">
        <v>616</v>
      </c>
      <c r="AM1274" s="6" t="s">
        <v>617</v>
      </c>
      <c r="AT1274" s="6" t="s">
        <v>273</v>
      </c>
      <c r="AU1274" s="6" t="s">
        <v>7115</v>
      </c>
      <c r="AV1274" s="6" t="s">
        <v>4023</v>
      </c>
      <c r="AW1274" s="6" t="s">
        <v>4024</v>
      </c>
      <c r="BG1274" s="6" t="s">
        <v>93</v>
      </c>
      <c r="BH1274" s="6" t="s">
        <v>94</v>
      </c>
      <c r="BI1274" s="6" t="s">
        <v>1996</v>
      </c>
      <c r="BJ1274" s="6" t="s">
        <v>1997</v>
      </c>
      <c r="BK1274" s="6" t="s">
        <v>93</v>
      </c>
      <c r="BL1274" s="6" t="s">
        <v>94</v>
      </c>
      <c r="BM1274" s="6" t="s">
        <v>1998</v>
      </c>
      <c r="BN1274" s="6" t="s">
        <v>1999</v>
      </c>
      <c r="BO1274" s="6" t="s">
        <v>4070</v>
      </c>
      <c r="BP1274" s="6" t="s">
        <v>4071</v>
      </c>
      <c r="BQ1274" s="6" t="s">
        <v>4072</v>
      </c>
      <c r="BR1274" s="6" t="s">
        <v>6935</v>
      </c>
      <c r="BS1274" s="6" t="s">
        <v>1141</v>
      </c>
      <c r="BT1274" s="6" t="s">
        <v>1142</v>
      </c>
    </row>
    <row r="1275" spans="1:72" ht="13.5" customHeight="1">
      <c r="A1275" s="8" t="str">
        <f>HYPERLINK("http://kyu.snu.ac.kr/sdhj/index.jsp?type=hj/GK14653_00IM0001_078b.jpg","1747_수현내면_078b")</f>
        <v>1747_수현내면_078b</v>
      </c>
      <c r="B1275" s="5">
        <v>1747</v>
      </c>
      <c r="C1275" s="5" t="s">
        <v>6936</v>
      </c>
      <c r="D1275" s="5" t="s">
        <v>6937</v>
      </c>
      <c r="E1275" s="5">
        <v>1276</v>
      </c>
      <c r="F1275" s="6">
        <v>2</v>
      </c>
      <c r="G1275" s="6" t="s">
        <v>3988</v>
      </c>
      <c r="H1275" s="6" t="s">
        <v>3989</v>
      </c>
      <c r="I1275" s="6">
        <v>6</v>
      </c>
      <c r="L1275" s="6">
        <v>1</v>
      </c>
      <c r="M1275" s="5" t="s">
        <v>4510</v>
      </c>
      <c r="N1275" s="5" t="s">
        <v>4511</v>
      </c>
      <c r="S1275" s="6" t="s">
        <v>101</v>
      </c>
      <c r="T1275" s="6" t="s">
        <v>102</v>
      </c>
      <c r="W1275" s="6" t="s">
        <v>163</v>
      </c>
      <c r="X1275" s="6" t="s">
        <v>7116</v>
      </c>
      <c r="Y1275" s="6" t="s">
        <v>105</v>
      </c>
      <c r="Z1275" s="6" t="s">
        <v>106</v>
      </c>
      <c r="AC1275" s="6">
        <v>33</v>
      </c>
      <c r="AD1275" s="6" t="s">
        <v>198</v>
      </c>
      <c r="AE1275" s="6" t="s">
        <v>199</v>
      </c>
      <c r="AJ1275" s="6" t="s">
        <v>109</v>
      </c>
      <c r="AK1275" s="6" t="s">
        <v>110</v>
      </c>
      <c r="AL1275" s="6" t="s">
        <v>164</v>
      </c>
      <c r="AM1275" s="6" t="s">
        <v>7117</v>
      </c>
      <c r="AT1275" s="6" t="s">
        <v>3913</v>
      </c>
      <c r="AU1275" s="6" t="s">
        <v>3914</v>
      </c>
      <c r="AV1275" s="6" t="s">
        <v>4448</v>
      </c>
      <c r="AW1275" s="6" t="s">
        <v>4449</v>
      </c>
      <c r="BG1275" s="6" t="s">
        <v>93</v>
      </c>
      <c r="BH1275" s="6" t="s">
        <v>94</v>
      </c>
      <c r="BI1275" s="6" t="s">
        <v>4451</v>
      </c>
      <c r="BJ1275" s="6" t="s">
        <v>4452</v>
      </c>
      <c r="BK1275" s="6" t="s">
        <v>93</v>
      </c>
      <c r="BL1275" s="6" t="s">
        <v>94</v>
      </c>
      <c r="BM1275" s="6" t="s">
        <v>4453</v>
      </c>
      <c r="BN1275" s="6" t="s">
        <v>4454</v>
      </c>
      <c r="BO1275" s="6" t="s">
        <v>2508</v>
      </c>
      <c r="BP1275" s="6" t="s">
        <v>2509</v>
      </c>
      <c r="BQ1275" s="6" t="s">
        <v>4455</v>
      </c>
      <c r="BR1275" s="6" t="s">
        <v>4456</v>
      </c>
    </row>
    <row r="1276" spans="1:72" ht="13.5" customHeight="1">
      <c r="A1276" s="8" t="str">
        <f>HYPERLINK("http://kyu.snu.ac.kr/sdhj/index.jsp?type=hj/GK14653_00IM0001_078b.jpg","1747_수현내면_078b")</f>
        <v>1747_수현내면_078b</v>
      </c>
      <c r="B1276" s="5">
        <v>1747</v>
      </c>
      <c r="C1276" s="5" t="s">
        <v>7079</v>
      </c>
      <c r="D1276" s="5" t="s">
        <v>7080</v>
      </c>
      <c r="E1276" s="5">
        <v>1277</v>
      </c>
      <c r="F1276" s="6">
        <v>2</v>
      </c>
      <c r="G1276" s="6" t="s">
        <v>3988</v>
      </c>
      <c r="H1276" s="6" t="s">
        <v>3989</v>
      </c>
      <c r="I1276" s="6">
        <v>6</v>
      </c>
      <c r="L1276" s="6">
        <v>1</v>
      </c>
      <c r="M1276" s="5" t="s">
        <v>4510</v>
      </c>
      <c r="N1276" s="5" t="s">
        <v>4511</v>
      </c>
      <c r="S1276" s="6" t="s">
        <v>248</v>
      </c>
      <c r="T1276" s="6" t="s">
        <v>249</v>
      </c>
      <c r="Y1276" s="6" t="s">
        <v>4514</v>
      </c>
      <c r="Z1276" s="6" t="s">
        <v>3595</v>
      </c>
      <c r="AC1276" s="6">
        <v>11</v>
      </c>
      <c r="AD1276" s="6" t="s">
        <v>289</v>
      </c>
      <c r="AE1276" s="6" t="s">
        <v>290</v>
      </c>
    </row>
    <row r="1277" spans="1:72" ht="13.5" customHeight="1">
      <c r="A1277" s="8" t="str">
        <f>HYPERLINK("http://kyu.snu.ac.kr/sdhj/index.jsp?type=hj/GK14653_00IM0001_078b.jpg","1747_수현내면_078b")</f>
        <v>1747_수현내면_078b</v>
      </c>
      <c r="B1277" s="5">
        <v>1747</v>
      </c>
      <c r="C1277" s="5" t="s">
        <v>6410</v>
      </c>
      <c r="D1277" s="5" t="s">
        <v>6411</v>
      </c>
      <c r="E1277" s="5">
        <v>1278</v>
      </c>
      <c r="F1277" s="6">
        <v>2</v>
      </c>
      <c r="G1277" s="6" t="s">
        <v>3988</v>
      </c>
      <c r="H1277" s="6" t="s">
        <v>3989</v>
      </c>
      <c r="I1277" s="6">
        <v>6</v>
      </c>
      <c r="L1277" s="6">
        <v>1</v>
      </c>
      <c r="M1277" s="5" t="s">
        <v>4510</v>
      </c>
      <c r="N1277" s="5" t="s">
        <v>4511</v>
      </c>
      <c r="S1277" s="6" t="s">
        <v>244</v>
      </c>
      <c r="T1277" s="6" t="s">
        <v>245</v>
      </c>
      <c r="AC1277" s="6">
        <v>10</v>
      </c>
      <c r="AD1277" s="6" t="s">
        <v>206</v>
      </c>
      <c r="AE1277" s="6" t="s">
        <v>207</v>
      </c>
    </row>
    <row r="1278" spans="1:72" ht="13.5" customHeight="1">
      <c r="A1278" s="8" t="str">
        <f>HYPERLINK("http://kyu.snu.ac.kr/sdhj/index.jsp?type=hj/GK14653_00IM0001_078b.jpg","1747_수현내면_078b")</f>
        <v>1747_수현내면_078b</v>
      </c>
      <c r="B1278" s="5">
        <v>1747</v>
      </c>
      <c r="C1278" s="5" t="s">
        <v>6410</v>
      </c>
      <c r="D1278" s="5" t="s">
        <v>6411</v>
      </c>
      <c r="E1278" s="5">
        <v>1279</v>
      </c>
      <c r="F1278" s="6">
        <v>2</v>
      </c>
      <c r="G1278" s="6" t="s">
        <v>3988</v>
      </c>
      <c r="H1278" s="6" t="s">
        <v>3989</v>
      </c>
      <c r="I1278" s="6">
        <v>6</v>
      </c>
      <c r="L1278" s="6">
        <v>1</v>
      </c>
      <c r="M1278" s="5" t="s">
        <v>4510</v>
      </c>
      <c r="N1278" s="5" t="s">
        <v>4511</v>
      </c>
      <c r="T1278" s="6" t="s">
        <v>7118</v>
      </c>
      <c r="U1278" s="6" t="s">
        <v>137</v>
      </c>
      <c r="V1278" s="6" t="s">
        <v>138</v>
      </c>
      <c r="Y1278" s="6" t="s">
        <v>4515</v>
      </c>
      <c r="Z1278" s="6" t="s">
        <v>4516</v>
      </c>
      <c r="AC1278" s="6">
        <v>14</v>
      </c>
      <c r="AD1278" s="6" t="s">
        <v>397</v>
      </c>
      <c r="AE1278" s="6" t="s">
        <v>398</v>
      </c>
    </row>
    <row r="1279" spans="1:72" ht="13.5" customHeight="1">
      <c r="A1279" s="8" t="str">
        <f>HYPERLINK("http://kyu.snu.ac.kr/sdhj/index.jsp?type=hj/GK14653_00IM0001_078b.jpg","1747_수현내면_078b")</f>
        <v>1747_수현내면_078b</v>
      </c>
      <c r="B1279" s="5">
        <v>1747</v>
      </c>
      <c r="C1279" s="5" t="s">
        <v>6410</v>
      </c>
      <c r="D1279" s="5" t="s">
        <v>6411</v>
      </c>
      <c r="E1279" s="5">
        <v>1280</v>
      </c>
      <c r="F1279" s="6">
        <v>2</v>
      </c>
      <c r="G1279" s="6" t="s">
        <v>3988</v>
      </c>
      <c r="H1279" s="6" t="s">
        <v>3989</v>
      </c>
      <c r="I1279" s="6">
        <v>6</v>
      </c>
      <c r="L1279" s="6">
        <v>1</v>
      </c>
      <c r="M1279" s="5" t="s">
        <v>4510</v>
      </c>
      <c r="N1279" s="5" t="s">
        <v>4511</v>
      </c>
      <c r="T1279" s="6" t="s">
        <v>7118</v>
      </c>
      <c r="U1279" s="6" t="s">
        <v>129</v>
      </c>
      <c r="V1279" s="6" t="s">
        <v>130</v>
      </c>
      <c r="Y1279" s="6" t="s">
        <v>2809</v>
      </c>
      <c r="Z1279" s="6" t="s">
        <v>2810</v>
      </c>
      <c r="AC1279" s="6">
        <v>18</v>
      </c>
      <c r="AD1279" s="6" t="s">
        <v>840</v>
      </c>
      <c r="AE1279" s="6" t="s">
        <v>841</v>
      </c>
    </row>
    <row r="1280" spans="1:72" ht="13.5" customHeight="1">
      <c r="A1280" s="8" t="str">
        <f>HYPERLINK("http://kyu.snu.ac.kr/sdhj/index.jsp?type=hj/GK14653_00IM0001_078b.jpg","1747_수현내면_078b")</f>
        <v>1747_수현내면_078b</v>
      </c>
      <c r="B1280" s="5">
        <v>1747</v>
      </c>
      <c r="C1280" s="5" t="s">
        <v>6410</v>
      </c>
      <c r="D1280" s="5" t="s">
        <v>6411</v>
      </c>
      <c r="E1280" s="5">
        <v>1281</v>
      </c>
      <c r="F1280" s="6">
        <v>2</v>
      </c>
      <c r="G1280" s="6" t="s">
        <v>3988</v>
      </c>
      <c r="H1280" s="6" t="s">
        <v>3989</v>
      </c>
      <c r="I1280" s="6">
        <v>6</v>
      </c>
      <c r="L1280" s="6">
        <v>1</v>
      </c>
      <c r="M1280" s="5" t="s">
        <v>4510</v>
      </c>
      <c r="N1280" s="5" t="s">
        <v>4511</v>
      </c>
      <c r="T1280" s="6" t="s">
        <v>7118</v>
      </c>
      <c r="U1280" s="6" t="s">
        <v>129</v>
      </c>
      <c r="V1280" s="6" t="s">
        <v>130</v>
      </c>
      <c r="Y1280" s="6" t="s">
        <v>4517</v>
      </c>
      <c r="Z1280" s="6" t="s">
        <v>4518</v>
      </c>
      <c r="AC1280" s="6">
        <v>33</v>
      </c>
      <c r="AF1280" s="6" t="s">
        <v>575</v>
      </c>
      <c r="AG1280" s="6" t="s">
        <v>576</v>
      </c>
    </row>
    <row r="1281" spans="1:72" ht="13.5" customHeight="1">
      <c r="A1281" s="8" t="str">
        <f>HYPERLINK("http://kyu.snu.ac.kr/sdhj/index.jsp?type=hj/GK14653_00IM0001_078b.jpg","1747_수현내면_078b")</f>
        <v>1747_수현내면_078b</v>
      </c>
      <c r="B1281" s="5">
        <v>1747</v>
      </c>
      <c r="C1281" s="5" t="s">
        <v>6410</v>
      </c>
      <c r="D1281" s="5" t="s">
        <v>6411</v>
      </c>
      <c r="E1281" s="5">
        <v>1282</v>
      </c>
      <c r="F1281" s="6">
        <v>2</v>
      </c>
      <c r="G1281" s="6" t="s">
        <v>3988</v>
      </c>
      <c r="H1281" s="6" t="s">
        <v>3989</v>
      </c>
      <c r="I1281" s="6">
        <v>6</v>
      </c>
      <c r="L1281" s="6">
        <v>2</v>
      </c>
      <c r="M1281" s="5" t="s">
        <v>863</v>
      </c>
      <c r="N1281" s="5" t="s">
        <v>4519</v>
      </c>
      <c r="T1281" s="6" t="s">
        <v>6925</v>
      </c>
      <c r="U1281" s="6" t="s">
        <v>4041</v>
      </c>
      <c r="V1281" s="6" t="s">
        <v>4042</v>
      </c>
      <c r="W1281" s="6" t="s">
        <v>163</v>
      </c>
      <c r="X1281" s="6" t="s">
        <v>7087</v>
      </c>
      <c r="Y1281" s="6" t="s">
        <v>349</v>
      </c>
      <c r="Z1281" s="6" t="s">
        <v>350</v>
      </c>
      <c r="AC1281" s="6">
        <v>54</v>
      </c>
      <c r="AD1281" s="6" t="s">
        <v>609</v>
      </c>
      <c r="AE1281" s="6" t="s">
        <v>610</v>
      </c>
      <c r="AJ1281" s="6" t="s">
        <v>33</v>
      </c>
      <c r="AK1281" s="6" t="s">
        <v>34</v>
      </c>
      <c r="AL1281" s="6" t="s">
        <v>164</v>
      </c>
      <c r="AM1281" s="6" t="s">
        <v>7119</v>
      </c>
      <c r="AT1281" s="6" t="s">
        <v>1405</v>
      </c>
      <c r="AU1281" s="6" t="s">
        <v>1406</v>
      </c>
      <c r="AV1281" s="6" t="s">
        <v>4520</v>
      </c>
      <c r="AW1281" s="6" t="s">
        <v>4521</v>
      </c>
      <c r="BG1281" s="6" t="s">
        <v>1405</v>
      </c>
      <c r="BH1281" s="6" t="s">
        <v>1406</v>
      </c>
      <c r="BI1281" s="6" t="s">
        <v>4522</v>
      </c>
      <c r="BJ1281" s="6" t="s">
        <v>4523</v>
      </c>
      <c r="BK1281" s="6" t="s">
        <v>1409</v>
      </c>
      <c r="BL1281" s="6" t="s">
        <v>1410</v>
      </c>
      <c r="BM1281" s="6" t="s">
        <v>4524</v>
      </c>
      <c r="BN1281" s="6" t="s">
        <v>4525</v>
      </c>
      <c r="BO1281" s="6" t="s">
        <v>1409</v>
      </c>
      <c r="BP1281" s="6" t="s">
        <v>1410</v>
      </c>
      <c r="BQ1281" s="6" t="s">
        <v>4526</v>
      </c>
      <c r="BR1281" s="6" t="s">
        <v>4527</v>
      </c>
      <c r="BS1281" s="6" t="s">
        <v>2211</v>
      </c>
      <c r="BT1281" s="6" t="s">
        <v>2206</v>
      </c>
    </row>
    <row r="1282" spans="1:72" ht="13.5" customHeight="1">
      <c r="A1282" s="8" t="str">
        <f>HYPERLINK("http://kyu.snu.ac.kr/sdhj/index.jsp?type=hj/GK14653_00IM0001_078b.jpg","1747_수현내면_078b")</f>
        <v>1747_수현내면_078b</v>
      </c>
      <c r="B1282" s="5">
        <v>1747</v>
      </c>
      <c r="C1282" s="5" t="s">
        <v>6005</v>
      </c>
      <c r="D1282" s="5" t="s">
        <v>6006</v>
      </c>
      <c r="E1282" s="5">
        <v>1283</v>
      </c>
      <c r="F1282" s="6">
        <v>2</v>
      </c>
      <c r="G1282" s="6" t="s">
        <v>3988</v>
      </c>
      <c r="H1282" s="6" t="s">
        <v>3989</v>
      </c>
      <c r="I1282" s="6">
        <v>6</v>
      </c>
      <c r="L1282" s="6">
        <v>2</v>
      </c>
      <c r="M1282" s="5" t="s">
        <v>863</v>
      </c>
      <c r="N1282" s="5" t="s">
        <v>4519</v>
      </c>
      <c r="S1282" s="6" t="s">
        <v>248</v>
      </c>
      <c r="T1282" s="6" t="s">
        <v>249</v>
      </c>
      <c r="U1282" s="6" t="s">
        <v>2904</v>
      </c>
      <c r="V1282" s="6" t="s">
        <v>2905</v>
      </c>
      <c r="Y1282" s="6" t="s">
        <v>4528</v>
      </c>
      <c r="Z1282" s="6" t="s">
        <v>4529</v>
      </c>
      <c r="AC1282" s="6">
        <v>32</v>
      </c>
      <c r="AD1282" s="6" t="s">
        <v>107</v>
      </c>
      <c r="AE1282" s="6" t="s">
        <v>108</v>
      </c>
    </row>
    <row r="1283" spans="1:72" ht="13.5" customHeight="1">
      <c r="A1283" s="8" t="str">
        <f>HYPERLINK("http://kyu.snu.ac.kr/sdhj/index.jsp?type=hj/GK14653_00IM0001_078b.jpg","1747_수현내면_078b")</f>
        <v>1747_수현내면_078b</v>
      </c>
      <c r="B1283" s="5">
        <v>1747</v>
      </c>
      <c r="C1283" s="5" t="s">
        <v>5937</v>
      </c>
      <c r="D1283" s="5" t="s">
        <v>5938</v>
      </c>
      <c r="E1283" s="5">
        <v>1284</v>
      </c>
      <c r="F1283" s="6">
        <v>2</v>
      </c>
      <c r="G1283" s="6" t="s">
        <v>3988</v>
      </c>
      <c r="H1283" s="6" t="s">
        <v>3989</v>
      </c>
      <c r="I1283" s="6">
        <v>6</v>
      </c>
      <c r="L1283" s="6">
        <v>2</v>
      </c>
      <c r="M1283" s="5" t="s">
        <v>863</v>
      </c>
      <c r="N1283" s="5" t="s">
        <v>4519</v>
      </c>
      <c r="S1283" s="6" t="s">
        <v>347</v>
      </c>
      <c r="T1283" s="6" t="s">
        <v>312</v>
      </c>
      <c r="W1283" s="6" t="s">
        <v>4530</v>
      </c>
      <c r="X1283" s="6" t="s">
        <v>7120</v>
      </c>
      <c r="Y1283" s="6" t="s">
        <v>349</v>
      </c>
      <c r="Z1283" s="6" t="s">
        <v>350</v>
      </c>
      <c r="AC1283" s="6">
        <v>30</v>
      </c>
      <c r="AD1283" s="6" t="s">
        <v>351</v>
      </c>
      <c r="AE1283" s="6" t="s">
        <v>352</v>
      </c>
      <c r="AF1283" s="6" t="s">
        <v>135</v>
      </c>
      <c r="AG1283" s="6" t="s">
        <v>136</v>
      </c>
    </row>
    <row r="1284" spans="1:72" ht="13.5" customHeight="1">
      <c r="A1284" s="8" t="str">
        <f>HYPERLINK("http://kyu.snu.ac.kr/sdhj/index.jsp?type=hj/GK14653_00IM0001_078b.jpg","1747_수현내면_078b")</f>
        <v>1747_수현내면_078b</v>
      </c>
      <c r="B1284" s="5">
        <v>1747</v>
      </c>
      <c r="C1284" s="5" t="s">
        <v>5937</v>
      </c>
      <c r="D1284" s="5" t="s">
        <v>5938</v>
      </c>
      <c r="E1284" s="5">
        <v>1285</v>
      </c>
      <c r="F1284" s="6">
        <v>2</v>
      </c>
      <c r="G1284" s="6" t="s">
        <v>3988</v>
      </c>
      <c r="H1284" s="6" t="s">
        <v>3989</v>
      </c>
      <c r="I1284" s="6">
        <v>6</v>
      </c>
      <c r="L1284" s="6">
        <v>2</v>
      </c>
      <c r="M1284" s="5" t="s">
        <v>863</v>
      </c>
      <c r="N1284" s="5" t="s">
        <v>4519</v>
      </c>
      <c r="S1284" s="6" t="s">
        <v>244</v>
      </c>
      <c r="T1284" s="6" t="s">
        <v>245</v>
      </c>
      <c r="Y1284" s="6" t="s">
        <v>349</v>
      </c>
      <c r="Z1284" s="6" t="s">
        <v>350</v>
      </c>
      <c r="AC1284" s="6">
        <v>18</v>
      </c>
      <c r="AD1284" s="6" t="s">
        <v>840</v>
      </c>
      <c r="AE1284" s="6" t="s">
        <v>841</v>
      </c>
      <c r="AF1284" s="6" t="s">
        <v>1145</v>
      </c>
      <c r="AG1284" s="6" t="s">
        <v>1146</v>
      </c>
    </row>
    <row r="1285" spans="1:72" ht="13.5" customHeight="1">
      <c r="A1285" s="8" t="str">
        <f>HYPERLINK("http://kyu.snu.ac.kr/sdhj/index.jsp?type=hj/GK14653_00IM0001_078b.jpg","1747_수현내면_078b")</f>
        <v>1747_수현내면_078b</v>
      </c>
      <c r="B1285" s="5">
        <v>1747</v>
      </c>
      <c r="C1285" s="5" t="s">
        <v>5937</v>
      </c>
      <c r="D1285" s="5" t="s">
        <v>5938</v>
      </c>
      <c r="E1285" s="5">
        <v>1286</v>
      </c>
      <c r="F1285" s="6">
        <v>2</v>
      </c>
      <c r="G1285" s="6" t="s">
        <v>3988</v>
      </c>
      <c r="H1285" s="6" t="s">
        <v>3989</v>
      </c>
      <c r="I1285" s="6">
        <v>6</v>
      </c>
      <c r="L1285" s="6">
        <v>3</v>
      </c>
      <c r="M1285" s="5" t="s">
        <v>4531</v>
      </c>
      <c r="N1285" s="5" t="s">
        <v>4532</v>
      </c>
      <c r="T1285" s="6" t="s">
        <v>7121</v>
      </c>
      <c r="U1285" s="6" t="s">
        <v>2904</v>
      </c>
      <c r="V1285" s="6" t="s">
        <v>2905</v>
      </c>
      <c r="W1285" s="6" t="s">
        <v>677</v>
      </c>
      <c r="X1285" s="6" t="s">
        <v>7122</v>
      </c>
      <c r="Y1285" s="6" t="s">
        <v>7123</v>
      </c>
      <c r="Z1285" s="6" t="s">
        <v>4533</v>
      </c>
      <c r="AC1285" s="6">
        <v>53</v>
      </c>
      <c r="AD1285" s="6" t="s">
        <v>259</v>
      </c>
      <c r="AE1285" s="6" t="s">
        <v>260</v>
      </c>
      <c r="AJ1285" s="6" t="s">
        <v>33</v>
      </c>
      <c r="AK1285" s="6" t="s">
        <v>34</v>
      </c>
      <c r="AL1285" s="6" t="s">
        <v>1301</v>
      </c>
      <c r="AM1285" s="6" t="s">
        <v>1302</v>
      </c>
      <c r="AT1285" s="6" t="s">
        <v>589</v>
      </c>
      <c r="AU1285" s="6" t="s">
        <v>590</v>
      </c>
      <c r="AV1285" s="6" t="s">
        <v>4534</v>
      </c>
      <c r="AW1285" s="6" t="s">
        <v>4535</v>
      </c>
      <c r="BG1285" s="6" t="s">
        <v>589</v>
      </c>
      <c r="BH1285" s="6" t="s">
        <v>590</v>
      </c>
      <c r="BI1285" s="6" t="s">
        <v>4536</v>
      </c>
      <c r="BJ1285" s="6" t="s">
        <v>4537</v>
      </c>
      <c r="BK1285" s="6" t="s">
        <v>589</v>
      </c>
      <c r="BL1285" s="6" t="s">
        <v>590</v>
      </c>
      <c r="BM1285" s="6" t="s">
        <v>4538</v>
      </c>
      <c r="BN1285" s="6" t="s">
        <v>4539</v>
      </c>
      <c r="BO1285" s="6" t="s">
        <v>589</v>
      </c>
      <c r="BP1285" s="6" t="s">
        <v>590</v>
      </c>
      <c r="BQ1285" s="6" t="s">
        <v>4540</v>
      </c>
      <c r="BR1285" s="6" t="s">
        <v>7124</v>
      </c>
      <c r="BS1285" s="6" t="s">
        <v>164</v>
      </c>
      <c r="BT1285" s="6" t="s">
        <v>7125</v>
      </c>
    </row>
    <row r="1286" spans="1:72" ht="13.5" customHeight="1">
      <c r="A1286" s="8" t="str">
        <f>HYPERLINK("http://kyu.snu.ac.kr/sdhj/index.jsp?type=hj/GK14653_00IM0001_078b.jpg","1747_수현내면_078b")</f>
        <v>1747_수현내면_078b</v>
      </c>
      <c r="B1286" s="5">
        <v>1747</v>
      </c>
      <c r="C1286" s="5" t="s">
        <v>7126</v>
      </c>
      <c r="D1286" s="5" t="s">
        <v>7127</v>
      </c>
      <c r="E1286" s="5">
        <v>1287</v>
      </c>
      <c r="F1286" s="6">
        <v>2</v>
      </c>
      <c r="G1286" s="6" t="s">
        <v>3988</v>
      </c>
      <c r="H1286" s="6" t="s">
        <v>3989</v>
      </c>
      <c r="I1286" s="6">
        <v>6</v>
      </c>
      <c r="L1286" s="6">
        <v>3</v>
      </c>
      <c r="M1286" s="5" t="s">
        <v>4531</v>
      </c>
      <c r="N1286" s="5" t="s">
        <v>4532</v>
      </c>
      <c r="S1286" s="6" t="s">
        <v>101</v>
      </c>
      <c r="T1286" s="6" t="s">
        <v>102</v>
      </c>
      <c r="AF1286" s="6" t="s">
        <v>194</v>
      </c>
      <c r="AG1286" s="6" t="s">
        <v>195</v>
      </c>
    </row>
    <row r="1287" spans="1:72" ht="13.5" customHeight="1">
      <c r="A1287" s="8" t="str">
        <f>HYPERLINK("http://kyu.snu.ac.kr/sdhj/index.jsp?type=hj/GK14653_00IM0001_078b.jpg","1747_수현내면_078b")</f>
        <v>1747_수현내면_078b</v>
      </c>
      <c r="B1287" s="5">
        <v>1747</v>
      </c>
      <c r="C1287" s="5" t="s">
        <v>7128</v>
      </c>
      <c r="D1287" s="5" t="s">
        <v>7129</v>
      </c>
      <c r="E1287" s="5">
        <v>1288</v>
      </c>
      <c r="F1287" s="6">
        <v>2</v>
      </c>
      <c r="G1287" s="6" t="s">
        <v>3988</v>
      </c>
      <c r="H1287" s="6" t="s">
        <v>3989</v>
      </c>
      <c r="I1287" s="6">
        <v>6</v>
      </c>
      <c r="L1287" s="6">
        <v>3</v>
      </c>
      <c r="M1287" s="5" t="s">
        <v>4531</v>
      </c>
      <c r="N1287" s="5" t="s">
        <v>4532</v>
      </c>
      <c r="S1287" s="6" t="s">
        <v>4541</v>
      </c>
      <c r="T1287" s="6" t="s">
        <v>4542</v>
      </c>
      <c r="W1287" s="6" t="s">
        <v>163</v>
      </c>
      <c r="X1287" s="6" t="s">
        <v>7130</v>
      </c>
      <c r="Y1287" s="6" t="s">
        <v>349</v>
      </c>
      <c r="Z1287" s="6" t="s">
        <v>350</v>
      </c>
      <c r="AC1287" s="6">
        <v>83</v>
      </c>
      <c r="AD1287" s="6" t="s">
        <v>543</v>
      </c>
      <c r="AE1287" s="6" t="s">
        <v>544</v>
      </c>
    </row>
    <row r="1288" spans="1:72" ht="13.5" customHeight="1">
      <c r="A1288" s="8" t="str">
        <f>HYPERLINK("http://kyu.snu.ac.kr/sdhj/index.jsp?type=hj/GK14653_00IM0001_078b.jpg","1747_수현내면_078b")</f>
        <v>1747_수현내면_078b</v>
      </c>
      <c r="B1288" s="5">
        <v>1747</v>
      </c>
      <c r="C1288" s="5" t="s">
        <v>7128</v>
      </c>
      <c r="D1288" s="5" t="s">
        <v>7129</v>
      </c>
      <c r="E1288" s="5">
        <v>1289</v>
      </c>
      <c r="F1288" s="6">
        <v>2</v>
      </c>
      <c r="G1288" s="6" t="s">
        <v>3988</v>
      </c>
      <c r="H1288" s="6" t="s">
        <v>3989</v>
      </c>
      <c r="I1288" s="6">
        <v>6</v>
      </c>
      <c r="L1288" s="6">
        <v>3</v>
      </c>
      <c r="M1288" s="5" t="s">
        <v>4531</v>
      </c>
      <c r="N1288" s="5" t="s">
        <v>4532</v>
      </c>
      <c r="S1288" s="6" t="s">
        <v>244</v>
      </c>
      <c r="T1288" s="6" t="s">
        <v>245</v>
      </c>
      <c r="Y1288" s="6" t="s">
        <v>349</v>
      </c>
      <c r="Z1288" s="6" t="s">
        <v>350</v>
      </c>
      <c r="AC1288" s="6">
        <v>12</v>
      </c>
      <c r="AD1288" s="6" t="s">
        <v>622</v>
      </c>
      <c r="AE1288" s="6" t="s">
        <v>623</v>
      </c>
    </row>
    <row r="1289" spans="1:72" ht="13.5" customHeight="1">
      <c r="A1289" s="8" t="str">
        <f>HYPERLINK("http://kyu.snu.ac.kr/sdhj/index.jsp?type=hj/GK14653_00IM0001_078b.jpg","1747_수현내면_078b")</f>
        <v>1747_수현내면_078b</v>
      </c>
      <c r="B1289" s="5">
        <v>1747</v>
      </c>
      <c r="C1289" s="5" t="s">
        <v>7128</v>
      </c>
      <c r="D1289" s="5" t="s">
        <v>7129</v>
      </c>
      <c r="E1289" s="5">
        <v>1290</v>
      </c>
      <c r="F1289" s="6">
        <v>2</v>
      </c>
      <c r="G1289" s="6" t="s">
        <v>3988</v>
      </c>
      <c r="H1289" s="6" t="s">
        <v>3989</v>
      </c>
      <c r="I1289" s="6">
        <v>6</v>
      </c>
      <c r="L1289" s="6">
        <v>4</v>
      </c>
      <c r="M1289" s="5" t="s">
        <v>4543</v>
      </c>
      <c r="N1289" s="5" t="s">
        <v>4544</v>
      </c>
      <c r="O1289" s="6" t="s">
        <v>12</v>
      </c>
      <c r="P1289" s="6" t="s">
        <v>13</v>
      </c>
      <c r="T1289" s="6" t="s">
        <v>7131</v>
      </c>
      <c r="U1289" s="6" t="s">
        <v>4545</v>
      </c>
      <c r="V1289" s="6" t="s">
        <v>4546</v>
      </c>
      <c r="W1289" s="6" t="s">
        <v>2151</v>
      </c>
      <c r="X1289" s="6" t="s">
        <v>2152</v>
      </c>
      <c r="Y1289" s="6" t="s">
        <v>4216</v>
      </c>
      <c r="Z1289" s="6" t="s">
        <v>4217</v>
      </c>
      <c r="AC1289" s="6">
        <v>54</v>
      </c>
      <c r="AD1289" s="6" t="s">
        <v>609</v>
      </c>
      <c r="AE1289" s="6" t="s">
        <v>610</v>
      </c>
      <c r="AJ1289" s="6" t="s">
        <v>33</v>
      </c>
      <c r="AK1289" s="6" t="s">
        <v>34</v>
      </c>
      <c r="AL1289" s="6" t="s">
        <v>164</v>
      </c>
      <c r="AM1289" s="6" t="s">
        <v>7132</v>
      </c>
      <c r="AT1289" s="6" t="s">
        <v>665</v>
      </c>
      <c r="AU1289" s="6" t="s">
        <v>7133</v>
      </c>
      <c r="AV1289" s="6" t="s">
        <v>937</v>
      </c>
      <c r="AW1289" s="6" t="s">
        <v>938</v>
      </c>
      <c r="BG1289" s="6" t="s">
        <v>1405</v>
      </c>
      <c r="BH1289" s="6" t="s">
        <v>1406</v>
      </c>
      <c r="BI1289" s="6" t="s">
        <v>3672</v>
      </c>
      <c r="BJ1289" s="6" t="s">
        <v>3673</v>
      </c>
      <c r="BK1289" s="6" t="s">
        <v>589</v>
      </c>
      <c r="BL1289" s="6" t="s">
        <v>590</v>
      </c>
      <c r="BM1289" s="6" t="s">
        <v>3674</v>
      </c>
      <c r="BN1289" s="6" t="s">
        <v>3675</v>
      </c>
      <c r="BO1289" s="6" t="s">
        <v>589</v>
      </c>
      <c r="BP1289" s="6" t="s">
        <v>590</v>
      </c>
      <c r="BQ1289" s="6" t="s">
        <v>4547</v>
      </c>
      <c r="BR1289" s="6" t="s">
        <v>7134</v>
      </c>
      <c r="BS1289" s="6" t="s">
        <v>164</v>
      </c>
      <c r="BT1289" s="6" t="s">
        <v>7132</v>
      </c>
    </row>
    <row r="1290" spans="1:72" ht="13.5" customHeight="1">
      <c r="A1290" s="8" t="str">
        <f>HYPERLINK("http://kyu.snu.ac.kr/sdhj/index.jsp?type=hj/GK14653_00IM0001_078b.jpg","1747_수현내면_078b")</f>
        <v>1747_수현내면_078b</v>
      </c>
      <c r="B1290" s="5">
        <v>1747</v>
      </c>
      <c r="C1290" s="5" t="s">
        <v>7135</v>
      </c>
      <c r="D1290" s="5" t="s">
        <v>5703</v>
      </c>
      <c r="E1290" s="5">
        <v>1291</v>
      </c>
      <c r="F1290" s="6">
        <v>2</v>
      </c>
      <c r="G1290" s="6" t="s">
        <v>3988</v>
      </c>
      <c r="H1290" s="6" t="s">
        <v>3989</v>
      </c>
      <c r="I1290" s="6">
        <v>6</v>
      </c>
      <c r="L1290" s="6">
        <v>4</v>
      </c>
      <c r="M1290" s="5" t="s">
        <v>4543</v>
      </c>
      <c r="N1290" s="5" t="s">
        <v>4544</v>
      </c>
      <c r="S1290" s="6" t="s">
        <v>101</v>
      </c>
      <c r="T1290" s="6" t="s">
        <v>102</v>
      </c>
      <c r="W1290" s="6" t="s">
        <v>163</v>
      </c>
      <c r="X1290" s="6" t="s">
        <v>7136</v>
      </c>
      <c r="Y1290" s="6" t="s">
        <v>349</v>
      </c>
      <c r="Z1290" s="6" t="s">
        <v>350</v>
      </c>
      <c r="AC1290" s="6">
        <v>29</v>
      </c>
      <c r="AD1290" s="6" t="s">
        <v>439</v>
      </c>
      <c r="AE1290" s="6" t="s">
        <v>440</v>
      </c>
      <c r="AJ1290" s="6" t="s">
        <v>33</v>
      </c>
      <c r="AK1290" s="6" t="s">
        <v>34</v>
      </c>
      <c r="AL1290" s="6" t="s">
        <v>675</v>
      </c>
      <c r="AM1290" s="6" t="s">
        <v>676</v>
      </c>
      <c r="AT1290" s="6" t="s">
        <v>4548</v>
      </c>
      <c r="AU1290" s="6" t="s">
        <v>4549</v>
      </c>
      <c r="AV1290" s="6" t="s">
        <v>4550</v>
      </c>
      <c r="AW1290" s="6" t="s">
        <v>4551</v>
      </c>
      <c r="BG1290" s="6" t="s">
        <v>273</v>
      </c>
      <c r="BH1290" s="6" t="s">
        <v>7137</v>
      </c>
      <c r="BI1290" s="6" t="s">
        <v>3554</v>
      </c>
      <c r="BJ1290" s="6" t="s">
        <v>2782</v>
      </c>
      <c r="BK1290" s="6" t="s">
        <v>1987</v>
      </c>
      <c r="BL1290" s="6" t="s">
        <v>1988</v>
      </c>
      <c r="BM1290" s="6" t="s">
        <v>4552</v>
      </c>
      <c r="BN1290" s="6" t="s">
        <v>4553</v>
      </c>
      <c r="BQ1290" s="6" t="s">
        <v>4554</v>
      </c>
      <c r="BR1290" s="6" t="s">
        <v>4555</v>
      </c>
      <c r="BS1290" s="6" t="s">
        <v>1403</v>
      </c>
      <c r="BT1290" s="6" t="s">
        <v>1404</v>
      </c>
    </row>
    <row r="1291" spans="1:72" ht="13.5" customHeight="1">
      <c r="A1291" s="8" t="str">
        <f>HYPERLINK("http://kyu.snu.ac.kr/sdhj/index.jsp?type=hj/GK14653_00IM0001_078b.jpg","1747_수현내면_078b")</f>
        <v>1747_수현내면_078b</v>
      </c>
      <c r="B1291" s="5">
        <v>1747</v>
      </c>
      <c r="C1291" s="5" t="s">
        <v>5758</v>
      </c>
      <c r="D1291" s="5" t="s">
        <v>5718</v>
      </c>
      <c r="E1291" s="5">
        <v>1292</v>
      </c>
      <c r="F1291" s="6">
        <v>2</v>
      </c>
      <c r="G1291" s="6" t="s">
        <v>3988</v>
      </c>
      <c r="H1291" s="6" t="s">
        <v>3989</v>
      </c>
      <c r="I1291" s="6">
        <v>6</v>
      </c>
      <c r="L1291" s="6">
        <v>4</v>
      </c>
      <c r="M1291" s="5" t="s">
        <v>4543</v>
      </c>
      <c r="N1291" s="5" t="s">
        <v>4544</v>
      </c>
      <c r="S1291" s="6" t="s">
        <v>297</v>
      </c>
      <c r="T1291" s="6" t="s">
        <v>298</v>
      </c>
      <c r="U1291" s="6" t="s">
        <v>3575</v>
      </c>
      <c r="V1291" s="6" t="s">
        <v>3576</v>
      </c>
      <c r="Y1291" s="6" t="s">
        <v>6994</v>
      </c>
      <c r="Z1291" s="6" t="s">
        <v>4218</v>
      </c>
      <c r="AC1291" s="6">
        <v>26</v>
      </c>
      <c r="AD1291" s="6" t="s">
        <v>637</v>
      </c>
      <c r="AE1291" s="6" t="s">
        <v>638</v>
      </c>
    </row>
    <row r="1292" spans="1:72" ht="13.5" customHeight="1">
      <c r="A1292" s="8" t="str">
        <f>HYPERLINK("http://kyu.snu.ac.kr/sdhj/index.jsp?type=hj/GK14653_00IM0001_078b.jpg","1747_수현내면_078b")</f>
        <v>1747_수현내면_078b</v>
      </c>
      <c r="B1292" s="5">
        <v>1747</v>
      </c>
      <c r="C1292" s="5" t="s">
        <v>7135</v>
      </c>
      <c r="D1292" s="5" t="s">
        <v>5703</v>
      </c>
      <c r="E1292" s="5">
        <v>1293</v>
      </c>
      <c r="F1292" s="6">
        <v>2</v>
      </c>
      <c r="G1292" s="6" t="s">
        <v>3988</v>
      </c>
      <c r="H1292" s="6" t="s">
        <v>3989</v>
      </c>
      <c r="I1292" s="6">
        <v>6</v>
      </c>
      <c r="L1292" s="6">
        <v>4</v>
      </c>
      <c r="M1292" s="5" t="s">
        <v>4543</v>
      </c>
      <c r="N1292" s="5" t="s">
        <v>4544</v>
      </c>
      <c r="S1292" s="6" t="s">
        <v>248</v>
      </c>
      <c r="T1292" s="6" t="s">
        <v>249</v>
      </c>
      <c r="U1292" s="6" t="s">
        <v>4224</v>
      </c>
      <c r="V1292" s="6" t="s">
        <v>4225</v>
      </c>
      <c r="Y1292" s="6" t="s">
        <v>4556</v>
      </c>
      <c r="Z1292" s="6" t="s">
        <v>4557</v>
      </c>
      <c r="AC1292" s="6">
        <v>7</v>
      </c>
      <c r="AD1292" s="6" t="s">
        <v>210</v>
      </c>
      <c r="AE1292" s="6" t="s">
        <v>211</v>
      </c>
      <c r="AF1292" s="6" t="s">
        <v>135</v>
      </c>
      <c r="AG1292" s="6" t="s">
        <v>136</v>
      </c>
    </row>
    <row r="1293" spans="1:72" ht="13.5" customHeight="1">
      <c r="A1293" s="8" t="str">
        <f>HYPERLINK("http://kyu.snu.ac.kr/sdhj/index.jsp?type=hj/GK14653_00IM0001_078b.jpg","1747_수현내면_078b")</f>
        <v>1747_수현내면_078b</v>
      </c>
      <c r="B1293" s="5">
        <v>1747</v>
      </c>
      <c r="C1293" s="5" t="s">
        <v>6819</v>
      </c>
      <c r="D1293" s="5" t="s">
        <v>6820</v>
      </c>
      <c r="E1293" s="5">
        <v>1294</v>
      </c>
      <c r="F1293" s="6">
        <v>2</v>
      </c>
      <c r="G1293" s="6" t="s">
        <v>3988</v>
      </c>
      <c r="H1293" s="6" t="s">
        <v>3989</v>
      </c>
      <c r="I1293" s="6">
        <v>6</v>
      </c>
      <c r="L1293" s="6">
        <v>4</v>
      </c>
      <c r="M1293" s="5" t="s">
        <v>4543</v>
      </c>
      <c r="N1293" s="5" t="s">
        <v>4544</v>
      </c>
      <c r="S1293" s="6" t="s">
        <v>1360</v>
      </c>
      <c r="T1293" s="6" t="s">
        <v>1361</v>
      </c>
      <c r="W1293" s="6" t="s">
        <v>103</v>
      </c>
      <c r="X1293" s="6" t="s">
        <v>104</v>
      </c>
      <c r="Y1293" s="6" t="s">
        <v>349</v>
      </c>
      <c r="Z1293" s="6" t="s">
        <v>350</v>
      </c>
      <c r="AC1293" s="6">
        <v>25</v>
      </c>
      <c r="AD1293" s="6" t="s">
        <v>303</v>
      </c>
      <c r="AE1293" s="6" t="s">
        <v>304</v>
      </c>
    </row>
    <row r="1294" spans="1:72" ht="13.5" customHeight="1">
      <c r="A1294" s="8" t="str">
        <f>HYPERLINK("http://kyu.snu.ac.kr/sdhj/index.jsp?type=hj/GK14653_00IM0001_078b.jpg","1747_수현내면_078b")</f>
        <v>1747_수현내면_078b</v>
      </c>
      <c r="B1294" s="5">
        <v>1747</v>
      </c>
      <c r="C1294" s="5" t="s">
        <v>7135</v>
      </c>
      <c r="D1294" s="5" t="s">
        <v>5703</v>
      </c>
      <c r="E1294" s="5">
        <v>1295</v>
      </c>
      <c r="F1294" s="6">
        <v>2</v>
      </c>
      <c r="G1294" s="6" t="s">
        <v>3988</v>
      </c>
      <c r="H1294" s="6" t="s">
        <v>3989</v>
      </c>
      <c r="I1294" s="6">
        <v>6</v>
      </c>
      <c r="L1294" s="6">
        <v>5</v>
      </c>
      <c r="M1294" s="5" t="s">
        <v>2494</v>
      </c>
      <c r="N1294" s="5" t="s">
        <v>2495</v>
      </c>
      <c r="T1294" s="6" t="s">
        <v>5794</v>
      </c>
      <c r="U1294" s="6" t="s">
        <v>4558</v>
      </c>
      <c r="V1294" s="6" t="s">
        <v>7138</v>
      </c>
      <c r="Y1294" s="6" t="s">
        <v>2494</v>
      </c>
      <c r="Z1294" s="6" t="s">
        <v>2495</v>
      </c>
      <c r="AC1294" s="6">
        <v>75</v>
      </c>
      <c r="AD1294" s="6" t="s">
        <v>176</v>
      </c>
      <c r="AE1294" s="6" t="s">
        <v>177</v>
      </c>
      <c r="AN1294" s="6" t="s">
        <v>311</v>
      </c>
      <c r="AO1294" s="6" t="s">
        <v>312</v>
      </c>
      <c r="AP1294" s="6" t="s">
        <v>73</v>
      </c>
      <c r="AQ1294" s="6" t="s">
        <v>74</v>
      </c>
      <c r="AR1294" s="6" t="s">
        <v>4559</v>
      </c>
      <c r="AS1294" s="6" t="s">
        <v>7139</v>
      </c>
      <c r="AT1294" s="6" t="s">
        <v>331</v>
      </c>
      <c r="AU1294" s="6" t="s">
        <v>332</v>
      </c>
      <c r="AV1294" s="6" t="s">
        <v>4560</v>
      </c>
      <c r="AW1294" s="6" t="s">
        <v>4561</v>
      </c>
      <c r="BG1294" s="6" t="s">
        <v>331</v>
      </c>
      <c r="BH1294" s="6" t="s">
        <v>332</v>
      </c>
      <c r="BI1294" s="6" t="s">
        <v>4562</v>
      </c>
      <c r="BJ1294" s="6" t="s">
        <v>4563</v>
      </c>
      <c r="BK1294" s="6" t="s">
        <v>331</v>
      </c>
      <c r="BL1294" s="6" t="s">
        <v>332</v>
      </c>
      <c r="BM1294" s="6" t="s">
        <v>4564</v>
      </c>
      <c r="BN1294" s="6" t="s">
        <v>4565</v>
      </c>
      <c r="BO1294" s="6" t="s">
        <v>589</v>
      </c>
      <c r="BP1294" s="6" t="s">
        <v>590</v>
      </c>
      <c r="BQ1294" s="6" t="s">
        <v>4566</v>
      </c>
      <c r="BR1294" s="6" t="s">
        <v>7140</v>
      </c>
      <c r="BS1294" s="6" t="s">
        <v>1301</v>
      </c>
      <c r="BT1294" s="6" t="s">
        <v>1302</v>
      </c>
    </row>
    <row r="1295" spans="1:72" ht="13.5" customHeight="1">
      <c r="A1295" s="8" t="str">
        <f>HYPERLINK("http://kyu.snu.ac.kr/sdhj/index.jsp?type=hj/GK14653_00IM0001_078b.jpg","1747_수현내면_078b")</f>
        <v>1747_수현내면_078b</v>
      </c>
      <c r="B1295" s="5">
        <v>1747</v>
      </c>
      <c r="C1295" s="5" t="s">
        <v>7141</v>
      </c>
      <c r="D1295" s="5" t="s">
        <v>7142</v>
      </c>
      <c r="E1295" s="5">
        <v>1296</v>
      </c>
      <c r="F1295" s="6">
        <v>2</v>
      </c>
      <c r="G1295" s="6" t="s">
        <v>3988</v>
      </c>
      <c r="H1295" s="6" t="s">
        <v>3989</v>
      </c>
      <c r="I1295" s="6">
        <v>6</v>
      </c>
      <c r="L1295" s="6">
        <v>5</v>
      </c>
      <c r="M1295" s="5" t="s">
        <v>2494</v>
      </c>
      <c r="N1295" s="5" t="s">
        <v>2495</v>
      </c>
      <c r="S1295" s="6" t="s">
        <v>101</v>
      </c>
      <c r="T1295" s="6" t="s">
        <v>102</v>
      </c>
      <c r="U1295" s="6" t="s">
        <v>348</v>
      </c>
      <c r="V1295" s="6" t="s">
        <v>5807</v>
      </c>
      <c r="Y1295" s="6" t="s">
        <v>4567</v>
      </c>
      <c r="Z1295" s="6" t="s">
        <v>4568</v>
      </c>
      <c r="AC1295" s="6">
        <v>67</v>
      </c>
      <c r="AD1295" s="6" t="s">
        <v>210</v>
      </c>
      <c r="AE1295" s="6" t="s">
        <v>211</v>
      </c>
      <c r="AJ1295" s="6" t="s">
        <v>33</v>
      </c>
      <c r="AK1295" s="6" t="s">
        <v>34</v>
      </c>
      <c r="AL1295" s="6" t="s">
        <v>4052</v>
      </c>
      <c r="AM1295" s="6" t="s">
        <v>4053</v>
      </c>
      <c r="AT1295" s="6" t="s">
        <v>589</v>
      </c>
      <c r="AU1295" s="6" t="s">
        <v>590</v>
      </c>
      <c r="AV1295" s="6" t="s">
        <v>4569</v>
      </c>
      <c r="AW1295" s="6" t="s">
        <v>2381</v>
      </c>
      <c r="BG1295" s="6" t="s">
        <v>589</v>
      </c>
      <c r="BH1295" s="6" t="s">
        <v>590</v>
      </c>
      <c r="BI1295" s="6" t="s">
        <v>4570</v>
      </c>
      <c r="BJ1295" s="6" t="s">
        <v>4571</v>
      </c>
      <c r="BK1295" s="6" t="s">
        <v>589</v>
      </c>
      <c r="BL1295" s="6" t="s">
        <v>590</v>
      </c>
      <c r="BM1295" s="6" t="s">
        <v>4572</v>
      </c>
      <c r="BN1295" s="6" t="s">
        <v>4573</v>
      </c>
      <c r="BO1295" s="6" t="s">
        <v>338</v>
      </c>
      <c r="BP1295" s="6" t="s">
        <v>339</v>
      </c>
      <c r="BQ1295" s="6" t="s">
        <v>4574</v>
      </c>
      <c r="BR1295" s="6" t="s">
        <v>7143</v>
      </c>
      <c r="BS1295" s="6" t="s">
        <v>164</v>
      </c>
      <c r="BT1295" s="6" t="s">
        <v>7144</v>
      </c>
    </row>
    <row r="1296" spans="1:72" ht="13.5" customHeight="1">
      <c r="A1296" s="8" t="str">
        <f>HYPERLINK("http://kyu.snu.ac.kr/sdhj/index.jsp?type=hj/GK14653_00IM0001_078b.jpg","1747_수현내면_078b")</f>
        <v>1747_수현내면_078b</v>
      </c>
      <c r="B1296" s="5">
        <v>1747</v>
      </c>
      <c r="C1296" s="5" t="s">
        <v>7145</v>
      </c>
      <c r="D1296" s="5" t="s">
        <v>7146</v>
      </c>
      <c r="E1296" s="5">
        <v>1297</v>
      </c>
      <c r="F1296" s="6">
        <v>2</v>
      </c>
      <c r="G1296" s="6" t="s">
        <v>3988</v>
      </c>
      <c r="H1296" s="6" t="s">
        <v>3989</v>
      </c>
      <c r="I1296" s="6">
        <v>6</v>
      </c>
      <c r="L1296" s="6">
        <v>5</v>
      </c>
      <c r="M1296" s="5" t="s">
        <v>2494</v>
      </c>
      <c r="N1296" s="5" t="s">
        <v>2495</v>
      </c>
      <c r="S1296" s="6" t="s">
        <v>244</v>
      </c>
      <c r="T1296" s="6" t="s">
        <v>245</v>
      </c>
      <c r="U1296" s="6" t="s">
        <v>323</v>
      </c>
      <c r="V1296" s="6" t="s">
        <v>324</v>
      </c>
      <c r="Y1296" s="6" t="s">
        <v>4575</v>
      </c>
      <c r="Z1296" s="6" t="s">
        <v>4576</v>
      </c>
      <c r="AC1296" s="6">
        <v>17</v>
      </c>
      <c r="AD1296" s="6" t="s">
        <v>188</v>
      </c>
      <c r="AE1296" s="6" t="s">
        <v>189</v>
      </c>
    </row>
    <row r="1297" spans="1:72" ht="13.5" customHeight="1">
      <c r="A1297" s="8" t="str">
        <f>HYPERLINK("http://kyu.snu.ac.kr/sdhj/index.jsp?type=hj/GK14653_00IM0001_078b.jpg","1747_수현내면_078b")</f>
        <v>1747_수현내면_078b</v>
      </c>
      <c r="B1297" s="5">
        <v>1747</v>
      </c>
      <c r="C1297" s="5" t="s">
        <v>5803</v>
      </c>
      <c r="D1297" s="5" t="s">
        <v>5804</v>
      </c>
      <c r="E1297" s="5">
        <v>1298</v>
      </c>
      <c r="F1297" s="6">
        <v>2</v>
      </c>
      <c r="G1297" s="6" t="s">
        <v>3988</v>
      </c>
      <c r="H1297" s="6" t="s">
        <v>3989</v>
      </c>
      <c r="I1297" s="6">
        <v>6</v>
      </c>
      <c r="L1297" s="6">
        <v>5</v>
      </c>
      <c r="M1297" s="5" t="s">
        <v>2494</v>
      </c>
      <c r="N1297" s="5" t="s">
        <v>2495</v>
      </c>
      <c r="S1297" s="6" t="s">
        <v>244</v>
      </c>
      <c r="T1297" s="6" t="s">
        <v>245</v>
      </c>
      <c r="U1297" s="6" t="s">
        <v>323</v>
      </c>
      <c r="V1297" s="6" t="s">
        <v>324</v>
      </c>
      <c r="Y1297" s="6" t="s">
        <v>4577</v>
      </c>
      <c r="Z1297" s="6" t="s">
        <v>4578</v>
      </c>
      <c r="AF1297" s="6" t="s">
        <v>194</v>
      </c>
      <c r="AG1297" s="6" t="s">
        <v>195</v>
      </c>
    </row>
    <row r="1298" spans="1:72" ht="13.5" customHeight="1">
      <c r="A1298" s="8" t="str">
        <f>HYPERLINK("http://kyu.snu.ac.kr/sdhj/index.jsp?type=hj/GK14653_00IM0001_078b.jpg","1747_수현내면_078b")</f>
        <v>1747_수현내면_078b</v>
      </c>
      <c r="B1298" s="5">
        <v>1747</v>
      </c>
      <c r="C1298" s="5" t="s">
        <v>5803</v>
      </c>
      <c r="D1298" s="5" t="s">
        <v>5804</v>
      </c>
      <c r="E1298" s="5">
        <v>1299</v>
      </c>
      <c r="F1298" s="6">
        <v>2</v>
      </c>
      <c r="G1298" s="6" t="s">
        <v>3988</v>
      </c>
      <c r="H1298" s="6" t="s">
        <v>3989</v>
      </c>
      <c r="I1298" s="6">
        <v>6</v>
      </c>
      <c r="L1298" s="6">
        <v>5</v>
      </c>
      <c r="M1298" s="5" t="s">
        <v>2494</v>
      </c>
      <c r="N1298" s="5" t="s">
        <v>2495</v>
      </c>
      <c r="S1298" s="6" t="s">
        <v>248</v>
      </c>
      <c r="T1298" s="6" t="s">
        <v>249</v>
      </c>
      <c r="U1298" s="6" t="s">
        <v>309</v>
      </c>
      <c r="V1298" s="6" t="s">
        <v>310</v>
      </c>
      <c r="Y1298" s="6" t="s">
        <v>4579</v>
      </c>
      <c r="Z1298" s="6" t="s">
        <v>4580</v>
      </c>
      <c r="AC1298" s="6">
        <v>18</v>
      </c>
      <c r="AD1298" s="6" t="s">
        <v>840</v>
      </c>
      <c r="AE1298" s="6" t="s">
        <v>841</v>
      </c>
      <c r="AF1298" s="6" t="s">
        <v>575</v>
      </c>
      <c r="AG1298" s="6" t="s">
        <v>576</v>
      </c>
    </row>
    <row r="1299" spans="1:72" ht="13.5" customHeight="1">
      <c r="A1299" s="8" t="str">
        <f>HYPERLINK("http://kyu.snu.ac.kr/sdhj/index.jsp?type=hj/GK14653_00IM0001_078b.jpg","1747_수현내면_078b")</f>
        <v>1747_수현내면_078b</v>
      </c>
      <c r="B1299" s="5">
        <v>1747</v>
      </c>
      <c r="C1299" s="5" t="s">
        <v>5803</v>
      </c>
      <c r="D1299" s="5" t="s">
        <v>5804</v>
      </c>
      <c r="E1299" s="5">
        <v>1300</v>
      </c>
      <c r="F1299" s="6">
        <v>2</v>
      </c>
      <c r="G1299" s="6" t="s">
        <v>3988</v>
      </c>
      <c r="H1299" s="6" t="s">
        <v>3989</v>
      </c>
      <c r="I1299" s="6">
        <v>6</v>
      </c>
      <c r="L1299" s="6">
        <v>5</v>
      </c>
      <c r="M1299" s="5" t="s">
        <v>2494</v>
      </c>
      <c r="N1299" s="5" t="s">
        <v>2495</v>
      </c>
      <c r="S1299" s="6" t="s">
        <v>248</v>
      </c>
      <c r="T1299" s="6" t="s">
        <v>249</v>
      </c>
      <c r="U1299" s="6" t="s">
        <v>331</v>
      </c>
      <c r="V1299" s="6" t="s">
        <v>332</v>
      </c>
      <c r="Y1299" s="6" t="s">
        <v>4581</v>
      </c>
      <c r="Z1299" s="6" t="s">
        <v>4582</v>
      </c>
      <c r="AC1299" s="6">
        <v>3</v>
      </c>
      <c r="AD1299" s="6" t="s">
        <v>379</v>
      </c>
      <c r="AE1299" s="6" t="s">
        <v>380</v>
      </c>
      <c r="AF1299" s="6" t="s">
        <v>135</v>
      </c>
      <c r="AG1299" s="6" t="s">
        <v>136</v>
      </c>
    </row>
    <row r="1300" spans="1:72" ht="13.5" customHeight="1">
      <c r="A1300" s="8" t="str">
        <f>HYPERLINK("http://kyu.snu.ac.kr/sdhj/index.jsp?type=hj/GK14653_00IM0001_078b.jpg","1747_수현내면_078b")</f>
        <v>1747_수현내면_078b</v>
      </c>
      <c r="B1300" s="5">
        <v>1747</v>
      </c>
      <c r="C1300" s="5" t="s">
        <v>5803</v>
      </c>
      <c r="D1300" s="5" t="s">
        <v>5804</v>
      </c>
      <c r="E1300" s="5">
        <v>1301</v>
      </c>
      <c r="F1300" s="6">
        <v>2</v>
      </c>
      <c r="G1300" s="6" t="s">
        <v>3988</v>
      </c>
      <c r="H1300" s="6" t="s">
        <v>3989</v>
      </c>
      <c r="I1300" s="6">
        <v>6</v>
      </c>
      <c r="L1300" s="6">
        <v>5</v>
      </c>
      <c r="M1300" s="5" t="s">
        <v>2494</v>
      </c>
      <c r="N1300" s="5" t="s">
        <v>2495</v>
      </c>
      <c r="S1300" s="6" t="s">
        <v>244</v>
      </c>
      <c r="T1300" s="6" t="s">
        <v>245</v>
      </c>
      <c r="U1300" s="6" t="s">
        <v>323</v>
      </c>
      <c r="V1300" s="6" t="s">
        <v>324</v>
      </c>
      <c r="Y1300" s="6" t="s">
        <v>4583</v>
      </c>
      <c r="Z1300" s="6" t="s">
        <v>4584</v>
      </c>
      <c r="AC1300" s="6">
        <v>3</v>
      </c>
      <c r="AD1300" s="6" t="s">
        <v>379</v>
      </c>
      <c r="AE1300" s="6" t="s">
        <v>380</v>
      </c>
    </row>
    <row r="1301" spans="1:72" ht="13.5" customHeight="1">
      <c r="A1301" s="8" t="str">
        <f>HYPERLINK("http://kyu.snu.ac.kr/sdhj/index.jsp?type=hj/GK14653_00IM0001_078b.jpg","1747_수현내면_078b")</f>
        <v>1747_수현내면_078b</v>
      </c>
      <c r="B1301" s="5">
        <v>1747</v>
      </c>
      <c r="C1301" s="5" t="s">
        <v>5803</v>
      </c>
      <c r="D1301" s="5" t="s">
        <v>5804</v>
      </c>
      <c r="E1301" s="5">
        <v>1302</v>
      </c>
      <c r="F1301" s="6">
        <v>2</v>
      </c>
      <c r="G1301" s="6" t="s">
        <v>3988</v>
      </c>
      <c r="H1301" s="6" t="s">
        <v>3989</v>
      </c>
      <c r="I1301" s="6">
        <v>7</v>
      </c>
      <c r="J1301" s="6" t="s">
        <v>4585</v>
      </c>
      <c r="K1301" s="6" t="s">
        <v>7147</v>
      </c>
      <c r="L1301" s="6">
        <v>1</v>
      </c>
      <c r="M1301" s="5" t="s">
        <v>4586</v>
      </c>
      <c r="N1301" s="5" t="s">
        <v>4587</v>
      </c>
      <c r="T1301" s="6" t="s">
        <v>6662</v>
      </c>
      <c r="U1301" s="6" t="s">
        <v>1582</v>
      </c>
      <c r="V1301" s="6" t="s">
        <v>1583</v>
      </c>
      <c r="W1301" s="6" t="s">
        <v>2767</v>
      </c>
      <c r="X1301" s="6" t="s">
        <v>2768</v>
      </c>
      <c r="Y1301" s="6" t="s">
        <v>4588</v>
      </c>
      <c r="Z1301" s="6" t="s">
        <v>4589</v>
      </c>
      <c r="AC1301" s="6">
        <v>83</v>
      </c>
      <c r="AD1301" s="6" t="s">
        <v>543</v>
      </c>
      <c r="AE1301" s="6" t="s">
        <v>544</v>
      </c>
      <c r="AJ1301" s="6" t="s">
        <v>33</v>
      </c>
      <c r="AK1301" s="6" t="s">
        <v>34</v>
      </c>
      <c r="AL1301" s="6" t="s">
        <v>1498</v>
      </c>
      <c r="AM1301" s="6" t="s">
        <v>1499</v>
      </c>
      <c r="AT1301" s="6" t="s">
        <v>93</v>
      </c>
      <c r="AU1301" s="6" t="s">
        <v>94</v>
      </c>
      <c r="AV1301" s="6" t="s">
        <v>4590</v>
      </c>
      <c r="AW1301" s="6" t="s">
        <v>4591</v>
      </c>
      <c r="BG1301" s="6" t="s">
        <v>93</v>
      </c>
      <c r="BH1301" s="6" t="s">
        <v>94</v>
      </c>
      <c r="BI1301" s="6" t="s">
        <v>4592</v>
      </c>
      <c r="BJ1301" s="6" t="s">
        <v>4593</v>
      </c>
      <c r="BK1301" s="6" t="s">
        <v>93</v>
      </c>
      <c r="BL1301" s="6" t="s">
        <v>94</v>
      </c>
      <c r="BM1301" s="6" t="s">
        <v>4594</v>
      </c>
      <c r="BN1301" s="6" t="s">
        <v>707</v>
      </c>
      <c r="BO1301" s="6" t="s">
        <v>93</v>
      </c>
      <c r="BP1301" s="6" t="s">
        <v>94</v>
      </c>
      <c r="BQ1301" s="6" t="s">
        <v>4595</v>
      </c>
      <c r="BR1301" s="6" t="s">
        <v>7148</v>
      </c>
      <c r="BS1301" s="6" t="s">
        <v>675</v>
      </c>
      <c r="BT1301" s="6" t="s">
        <v>676</v>
      </c>
    </row>
    <row r="1302" spans="1:72" ht="13.5" customHeight="1">
      <c r="A1302" s="8" t="str">
        <f>HYPERLINK("http://kyu.snu.ac.kr/sdhj/index.jsp?type=hj/GK14653_00IM0001_078b.jpg","1747_수현내면_078b")</f>
        <v>1747_수현내면_078b</v>
      </c>
      <c r="B1302" s="5">
        <v>1747</v>
      </c>
      <c r="C1302" s="5" t="s">
        <v>7149</v>
      </c>
      <c r="D1302" s="5" t="s">
        <v>7150</v>
      </c>
      <c r="E1302" s="5">
        <v>1303</v>
      </c>
      <c r="F1302" s="6">
        <v>2</v>
      </c>
      <c r="G1302" s="6" t="s">
        <v>3988</v>
      </c>
      <c r="H1302" s="6" t="s">
        <v>3989</v>
      </c>
      <c r="I1302" s="6">
        <v>7</v>
      </c>
      <c r="L1302" s="6">
        <v>1</v>
      </c>
      <c r="M1302" s="5" t="s">
        <v>4586</v>
      </c>
      <c r="N1302" s="5" t="s">
        <v>4587</v>
      </c>
      <c r="S1302" s="6" t="s">
        <v>101</v>
      </c>
      <c r="T1302" s="6" t="s">
        <v>102</v>
      </c>
      <c r="W1302" s="6" t="s">
        <v>677</v>
      </c>
      <c r="X1302" s="6" t="s">
        <v>7151</v>
      </c>
      <c r="Y1302" s="6" t="s">
        <v>349</v>
      </c>
      <c r="Z1302" s="6" t="s">
        <v>350</v>
      </c>
      <c r="AC1302" s="6">
        <v>56</v>
      </c>
      <c r="AD1302" s="6" t="s">
        <v>265</v>
      </c>
      <c r="AE1302" s="6" t="s">
        <v>266</v>
      </c>
      <c r="AJ1302" s="6" t="s">
        <v>33</v>
      </c>
      <c r="AK1302" s="6" t="s">
        <v>34</v>
      </c>
      <c r="AL1302" s="6" t="s">
        <v>675</v>
      </c>
      <c r="AM1302" s="6" t="s">
        <v>676</v>
      </c>
      <c r="AT1302" s="6" t="s">
        <v>589</v>
      </c>
      <c r="AU1302" s="6" t="s">
        <v>590</v>
      </c>
      <c r="AV1302" s="6" t="s">
        <v>4596</v>
      </c>
      <c r="AW1302" s="6" t="s">
        <v>4597</v>
      </c>
      <c r="BG1302" s="6" t="s">
        <v>1405</v>
      </c>
      <c r="BH1302" s="6" t="s">
        <v>1406</v>
      </c>
      <c r="BI1302" s="6" t="s">
        <v>4598</v>
      </c>
      <c r="BJ1302" s="6" t="s">
        <v>4599</v>
      </c>
      <c r="BK1302" s="6" t="s">
        <v>589</v>
      </c>
      <c r="BL1302" s="6" t="s">
        <v>590</v>
      </c>
      <c r="BM1302" s="6" t="s">
        <v>4600</v>
      </c>
      <c r="BN1302" s="6" t="s">
        <v>4601</v>
      </c>
      <c r="BO1302" s="6" t="s">
        <v>1405</v>
      </c>
      <c r="BP1302" s="6" t="s">
        <v>1406</v>
      </c>
      <c r="BQ1302" s="6" t="s">
        <v>4602</v>
      </c>
      <c r="BR1302" s="6" t="s">
        <v>7152</v>
      </c>
      <c r="BS1302" s="6" t="s">
        <v>164</v>
      </c>
      <c r="BT1302" s="6" t="s">
        <v>7153</v>
      </c>
    </row>
    <row r="1303" spans="1:72" ht="13.5" customHeight="1">
      <c r="A1303" s="8" t="str">
        <f>HYPERLINK("http://kyu.snu.ac.kr/sdhj/index.jsp?type=hj/GK14653_00IM0001_078b.jpg","1747_수현내면_078b")</f>
        <v>1747_수현내면_078b</v>
      </c>
      <c r="B1303" s="5">
        <v>1747</v>
      </c>
      <c r="C1303" s="5" t="s">
        <v>6664</v>
      </c>
      <c r="D1303" s="5" t="s">
        <v>6665</v>
      </c>
      <c r="E1303" s="5">
        <v>1304</v>
      </c>
      <c r="F1303" s="6">
        <v>2</v>
      </c>
      <c r="G1303" s="6" t="s">
        <v>3988</v>
      </c>
      <c r="H1303" s="6" t="s">
        <v>3989</v>
      </c>
      <c r="I1303" s="6">
        <v>7</v>
      </c>
      <c r="L1303" s="6">
        <v>2</v>
      </c>
      <c r="M1303" s="5" t="s">
        <v>4603</v>
      </c>
      <c r="N1303" s="5" t="s">
        <v>4604</v>
      </c>
      <c r="T1303" s="6" t="s">
        <v>6178</v>
      </c>
      <c r="U1303" s="6" t="s">
        <v>4324</v>
      </c>
      <c r="V1303" s="6" t="s">
        <v>4325</v>
      </c>
      <c r="W1303" s="6" t="s">
        <v>163</v>
      </c>
      <c r="X1303" s="6" t="s">
        <v>6905</v>
      </c>
      <c r="Y1303" s="6" t="s">
        <v>3996</v>
      </c>
      <c r="Z1303" s="6" t="s">
        <v>3997</v>
      </c>
      <c r="AC1303" s="6">
        <v>52</v>
      </c>
      <c r="AD1303" s="6" t="s">
        <v>898</v>
      </c>
      <c r="AE1303" s="6" t="s">
        <v>899</v>
      </c>
      <c r="AJ1303" s="6" t="s">
        <v>33</v>
      </c>
      <c r="AK1303" s="6" t="s">
        <v>34</v>
      </c>
      <c r="AL1303" s="6" t="s">
        <v>164</v>
      </c>
      <c r="AM1303" s="6" t="s">
        <v>6906</v>
      </c>
      <c r="AT1303" s="6" t="s">
        <v>589</v>
      </c>
      <c r="AU1303" s="6" t="s">
        <v>590</v>
      </c>
      <c r="AV1303" s="6" t="s">
        <v>4605</v>
      </c>
      <c r="AW1303" s="6" t="s">
        <v>2902</v>
      </c>
      <c r="BG1303" s="6" t="s">
        <v>589</v>
      </c>
      <c r="BH1303" s="6" t="s">
        <v>590</v>
      </c>
      <c r="BI1303" s="6" t="s">
        <v>4000</v>
      </c>
      <c r="BJ1303" s="6" t="s">
        <v>4001</v>
      </c>
      <c r="BK1303" s="6" t="s">
        <v>589</v>
      </c>
      <c r="BL1303" s="6" t="s">
        <v>590</v>
      </c>
      <c r="BM1303" s="6" t="s">
        <v>4606</v>
      </c>
      <c r="BN1303" s="6" t="s">
        <v>4607</v>
      </c>
      <c r="BO1303" s="6" t="s">
        <v>589</v>
      </c>
      <c r="BP1303" s="6" t="s">
        <v>590</v>
      </c>
      <c r="BQ1303" s="6" t="s">
        <v>4342</v>
      </c>
      <c r="BR1303" s="6" t="s">
        <v>7154</v>
      </c>
      <c r="BS1303" s="6" t="s">
        <v>97</v>
      </c>
      <c r="BT1303" s="6" t="s">
        <v>98</v>
      </c>
    </row>
    <row r="1304" spans="1:72" ht="13.5" customHeight="1">
      <c r="A1304" s="8" t="str">
        <f>HYPERLINK("http://kyu.snu.ac.kr/sdhj/index.jsp?type=hj/GK14653_00IM0001_078b.jpg","1747_수현내면_078b")</f>
        <v>1747_수현내면_078b</v>
      </c>
      <c r="B1304" s="5">
        <v>1747</v>
      </c>
      <c r="C1304" s="5" t="s">
        <v>7005</v>
      </c>
      <c r="D1304" s="5" t="s">
        <v>7006</v>
      </c>
      <c r="E1304" s="5">
        <v>1305</v>
      </c>
      <c r="F1304" s="6">
        <v>2</v>
      </c>
      <c r="G1304" s="6" t="s">
        <v>3988</v>
      </c>
      <c r="H1304" s="6" t="s">
        <v>3989</v>
      </c>
      <c r="I1304" s="6">
        <v>7</v>
      </c>
      <c r="L1304" s="6">
        <v>2</v>
      </c>
      <c r="M1304" s="5" t="s">
        <v>4603</v>
      </c>
      <c r="N1304" s="5" t="s">
        <v>4604</v>
      </c>
      <c r="S1304" s="6" t="s">
        <v>101</v>
      </c>
      <c r="T1304" s="6" t="s">
        <v>102</v>
      </c>
      <c r="W1304" s="6" t="s">
        <v>931</v>
      </c>
      <c r="X1304" s="6" t="s">
        <v>932</v>
      </c>
      <c r="Y1304" s="6" t="s">
        <v>349</v>
      </c>
      <c r="Z1304" s="6" t="s">
        <v>350</v>
      </c>
      <c r="AC1304" s="6">
        <v>51</v>
      </c>
      <c r="AD1304" s="6" t="s">
        <v>327</v>
      </c>
      <c r="AE1304" s="6" t="s">
        <v>328</v>
      </c>
      <c r="AJ1304" s="6" t="s">
        <v>33</v>
      </c>
      <c r="AK1304" s="6" t="s">
        <v>34</v>
      </c>
      <c r="AL1304" s="6" t="s">
        <v>606</v>
      </c>
      <c r="AM1304" s="6" t="s">
        <v>607</v>
      </c>
      <c r="AT1304" s="6" t="s">
        <v>273</v>
      </c>
      <c r="AU1304" s="6" t="s">
        <v>7155</v>
      </c>
      <c r="AV1304" s="6" t="s">
        <v>4228</v>
      </c>
      <c r="AW1304" s="6" t="s">
        <v>4229</v>
      </c>
      <c r="BG1304" s="6" t="s">
        <v>1987</v>
      </c>
      <c r="BH1304" s="6" t="s">
        <v>1988</v>
      </c>
      <c r="BI1304" s="6" t="s">
        <v>4232</v>
      </c>
      <c r="BJ1304" s="6" t="s">
        <v>4233</v>
      </c>
      <c r="BK1304" s="6" t="s">
        <v>2508</v>
      </c>
      <c r="BL1304" s="6" t="s">
        <v>2509</v>
      </c>
      <c r="BM1304" s="6" t="s">
        <v>4184</v>
      </c>
      <c r="BN1304" s="6" t="s">
        <v>4185</v>
      </c>
      <c r="BO1304" s="6" t="s">
        <v>3680</v>
      </c>
      <c r="BP1304" s="6" t="s">
        <v>3681</v>
      </c>
      <c r="BQ1304" s="6" t="s">
        <v>4608</v>
      </c>
      <c r="BR1304" s="6" t="s">
        <v>4609</v>
      </c>
      <c r="BS1304" s="6" t="s">
        <v>1570</v>
      </c>
      <c r="BT1304" s="6" t="s">
        <v>1571</v>
      </c>
    </row>
    <row r="1305" spans="1:72" ht="13.5" customHeight="1">
      <c r="A1305" s="8" t="str">
        <f>HYPERLINK("http://kyu.snu.ac.kr/sdhj/index.jsp?type=hj/GK14653_00IM0001_078b.jpg","1747_수현내면_078b")</f>
        <v>1747_수현내면_078b</v>
      </c>
      <c r="B1305" s="5">
        <v>1747</v>
      </c>
      <c r="C1305" s="5" t="s">
        <v>6403</v>
      </c>
      <c r="D1305" s="5" t="s">
        <v>6404</v>
      </c>
      <c r="E1305" s="5">
        <v>1306</v>
      </c>
      <c r="F1305" s="6">
        <v>2</v>
      </c>
      <c r="G1305" s="6" t="s">
        <v>3988</v>
      </c>
      <c r="H1305" s="6" t="s">
        <v>3989</v>
      </c>
      <c r="I1305" s="6">
        <v>7</v>
      </c>
      <c r="L1305" s="6">
        <v>2</v>
      </c>
      <c r="M1305" s="5" t="s">
        <v>4603</v>
      </c>
      <c r="N1305" s="5" t="s">
        <v>4604</v>
      </c>
      <c r="S1305" s="6" t="s">
        <v>248</v>
      </c>
      <c r="T1305" s="6" t="s">
        <v>249</v>
      </c>
      <c r="U1305" s="6" t="s">
        <v>4610</v>
      </c>
      <c r="V1305" s="6" t="s">
        <v>4611</v>
      </c>
      <c r="Y1305" s="6" t="s">
        <v>3775</v>
      </c>
      <c r="Z1305" s="6" t="s">
        <v>3776</v>
      </c>
      <c r="AC1305" s="6">
        <v>27</v>
      </c>
      <c r="AD1305" s="6" t="s">
        <v>1215</v>
      </c>
      <c r="AE1305" s="6" t="s">
        <v>1216</v>
      </c>
    </row>
    <row r="1306" spans="1:72" ht="13.5" customHeight="1">
      <c r="A1306" s="8" t="str">
        <f>HYPERLINK("http://kyu.snu.ac.kr/sdhj/index.jsp?type=hj/GK14653_00IM0001_078b.jpg","1747_수현내면_078b")</f>
        <v>1747_수현내면_078b</v>
      </c>
      <c r="B1306" s="5">
        <v>1747</v>
      </c>
      <c r="C1306" s="5" t="s">
        <v>5796</v>
      </c>
      <c r="D1306" s="5" t="s">
        <v>5797</v>
      </c>
      <c r="E1306" s="5">
        <v>1307</v>
      </c>
      <c r="F1306" s="6">
        <v>2</v>
      </c>
      <c r="G1306" s="6" t="s">
        <v>3988</v>
      </c>
      <c r="H1306" s="6" t="s">
        <v>3989</v>
      </c>
      <c r="I1306" s="6">
        <v>7</v>
      </c>
      <c r="L1306" s="6">
        <v>2</v>
      </c>
      <c r="M1306" s="5" t="s">
        <v>4603</v>
      </c>
      <c r="N1306" s="5" t="s">
        <v>4604</v>
      </c>
      <c r="S1306" s="6" t="s">
        <v>244</v>
      </c>
      <c r="T1306" s="6" t="s">
        <v>245</v>
      </c>
      <c r="Y1306" s="6" t="s">
        <v>349</v>
      </c>
      <c r="Z1306" s="6" t="s">
        <v>350</v>
      </c>
      <c r="AC1306" s="6">
        <v>10</v>
      </c>
      <c r="AD1306" s="6" t="s">
        <v>206</v>
      </c>
      <c r="AE1306" s="6" t="s">
        <v>207</v>
      </c>
    </row>
    <row r="1307" spans="1:72" ht="13.5" customHeight="1">
      <c r="A1307" s="8" t="str">
        <f>HYPERLINK("http://kyu.snu.ac.kr/sdhj/index.jsp?type=hj/GK14653_00IM0001_078b.jpg","1747_수현내면_078b")</f>
        <v>1747_수현내면_078b</v>
      </c>
      <c r="B1307" s="5">
        <v>1747</v>
      </c>
      <c r="C1307" s="5" t="s">
        <v>5796</v>
      </c>
      <c r="D1307" s="5" t="s">
        <v>5797</v>
      </c>
      <c r="E1307" s="5">
        <v>1308</v>
      </c>
      <c r="F1307" s="6">
        <v>2</v>
      </c>
      <c r="G1307" s="6" t="s">
        <v>3988</v>
      </c>
      <c r="H1307" s="6" t="s">
        <v>3989</v>
      </c>
      <c r="I1307" s="6">
        <v>7</v>
      </c>
      <c r="L1307" s="6">
        <v>2</v>
      </c>
      <c r="M1307" s="5" t="s">
        <v>4603</v>
      </c>
      <c r="N1307" s="5" t="s">
        <v>4604</v>
      </c>
      <c r="S1307" s="6" t="s">
        <v>244</v>
      </c>
      <c r="T1307" s="6" t="s">
        <v>245</v>
      </c>
      <c r="AC1307" s="6">
        <v>2</v>
      </c>
      <c r="AD1307" s="6" t="s">
        <v>246</v>
      </c>
      <c r="AE1307" s="6" t="s">
        <v>247</v>
      </c>
    </row>
    <row r="1308" spans="1:72" ht="13.5" customHeight="1">
      <c r="A1308" s="8" t="str">
        <f>HYPERLINK("http://kyu.snu.ac.kr/sdhj/index.jsp?type=hj/GK14653_00IM0001_078b.jpg","1747_수현내면_078b")</f>
        <v>1747_수현내면_078b</v>
      </c>
      <c r="B1308" s="5">
        <v>1747</v>
      </c>
      <c r="C1308" s="5" t="s">
        <v>5796</v>
      </c>
      <c r="D1308" s="5" t="s">
        <v>5797</v>
      </c>
      <c r="E1308" s="5">
        <v>1309</v>
      </c>
      <c r="F1308" s="6">
        <v>2</v>
      </c>
      <c r="G1308" s="6" t="s">
        <v>3988</v>
      </c>
      <c r="H1308" s="6" t="s">
        <v>3989</v>
      </c>
      <c r="I1308" s="6">
        <v>7</v>
      </c>
      <c r="L1308" s="6">
        <v>3</v>
      </c>
      <c r="M1308" s="5" t="s">
        <v>4612</v>
      </c>
      <c r="N1308" s="5" t="s">
        <v>4613</v>
      </c>
      <c r="O1308" s="6" t="s">
        <v>12</v>
      </c>
      <c r="P1308" s="6" t="s">
        <v>13</v>
      </c>
      <c r="T1308" s="6" t="s">
        <v>6572</v>
      </c>
      <c r="U1308" s="6" t="s">
        <v>4324</v>
      </c>
      <c r="V1308" s="6" t="s">
        <v>4325</v>
      </c>
      <c r="W1308" s="6" t="s">
        <v>163</v>
      </c>
      <c r="X1308" s="6" t="s">
        <v>6905</v>
      </c>
      <c r="Y1308" s="6" t="s">
        <v>4614</v>
      </c>
      <c r="Z1308" s="6" t="s">
        <v>3017</v>
      </c>
      <c r="AC1308" s="6">
        <v>55</v>
      </c>
      <c r="AD1308" s="6" t="s">
        <v>184</v>
      </c>
      <c r="AE1308" s="6" t="s">
        <v>185</v>
      </c>
      <c r="AJ1308" s="6" t="s">
        <v>33</v>
      </c>
      <c r="AK1308" s="6" t="s">
        <v>34</v>
      </c>
      <c r="AL1308" s="6" t="s">
        <v>164</v>
      </c>
      <c r="AM1308" s="6" t="s">
        <v>6906</v>
      </c>
      <c r="AT1308" s="6" t="s">
        <v>3998</v>
      </c>
      <c r="AU1308" s="6" t="s">
        <v>3999</v>
      </c>
      <c r="AV1308" s="6" t="s">
        <v>740</v>
      </c>
      <c r="AW1308" s="6" t="s">
        <v>741</v>
      </c>
      <c r="BG1308" s="6" t="s">
        <v>93</v>
      </c>
      <c r="BH1308" s="6" t="s">
        <v>94</v>
      </c>
      <c r="BI1308" s="6" t="s">
        <v>742</v>
      </c>
      <c r="BJ1308" s="6" t="s">
        <v>743</v>
      </c>
      <c r="BK1308" s="6" t="s">
        <v>93</v>
      </c>
      <c r="BL1308" s="6" t="s">
        <v>94</v>
      </c>
      <c r="BM1308" s="6" t="s">
        <v>744</v>
      </c>
      <c r="BN1308" s="6" t="s">
        <v>281</v>
      </c>
      <c r="BQ1308" s="6" t="s">
        <v>4615</v>
      </c>
      <c r="BR1308" s="6" t="s">
        <v>7156</v>
      </c>
      <c r="BS1308" s="6" t="s">
        <v>276</v>
      </c>
      <c r="BT1308" s="6" t="s">
        <v>277</v>
      </c>
    </row>
    <row r="1309" spans="1:72" ht="13.5" customHeight="1">
      <c r="A1309" s="8" t="str">
        <f>HYPERLINK("http://kyu.snu.ac.kr/sdhj/index.jsp?type=hj/GK14653_00IM0001_078b.jpg","1747_수현내면_078b")</f>
        <v>1747_수현내면_078b</v>
      </c>
      <c r="B1309" s="5">
        <v>1747</v>
      </c>
      <c r="C1309" s="5" t="s">
        <v>7005</v>
      </c>
      <c r="D1309" s="5" t="s">
        <v>7006</v>
      </c>
      <c r="E1309" s="5">
        <v>1310</v>
      </c>
      <c r="F1309" s="6">
        <v>2</v>
      </c>
      <c r="G1309" s="6" t="s">
        <v>3988</v>
      </c>
      <c r="H1309" s="6" t="s">
        <v>3989</v>
      </c>
      <c r="I1309" s="6">
        <v>7</v>
      </c>
      <c r="L1309" s="6">
        <v>3</v>
      </c>
      <c r="M1309" s="5" t="s">
        <v>4612</v>
      </c>
      <c r="N1309" s="5" t="s">
        <v>4613</v>
      </c>
      <c r="S1309" s="6" t="s">
        <v>2043</v>
      </c>
      <c r="T1309" s="6" t="s">
        <v>2043</v>
      </c>
      <c r="U1309" s="6" t="s">
        <v>3998</v>
      </c>
      <c r="V1309" s="6" t="s">
        <v>3999</v>
      </c>
      <c r="Y1309" s="6" t="s">
        <v>740</v>
      </c>
      <c r="Z1309" s="6" t="s">
        <v>741</v>
      </c>
      <c r="AC1309" s="6">
        <v>77</v>
      </c>
      <c r="AD1309" s="6" t="s">
        <v>188</v>
      </c>
      <c r="AE1309" s="6" t="s">
        <v>189</v>
      </c>
    </row>
    <row r="1310" spans="1:72" ht="13.5" customHeight="1">
      <c r="A1310" s="8" t="str">
        <f>HYPERLINK("http://kyu.snu.ac.kr/sdhj/index.jsp?type=hj/GK14653_00IM0001_078b.jpg","1747_수현내면_078b")</f>
        <v>1747_수현내면_078b</v>
      </c>
      <c r="B1310" s="5">
        <v>1747</v>
      </c>
      <c r="C1310" s="5" t="s">
        <v>6576</v>
      </c>
      <c r="D1310" s="5" t="s">
        <v>6577</v>
      </c>
      <c r="E1310" s="5">
        <v>1311</v>
      </c>
      <c r="F1310" s="6">
        <v>2</v>
      </c>
      <c r="G1310" s="6" t="s">
        <v>3988</v>
      </c>
      <c r="H1310" s="6" t="s">
        <v>3989</v>
      </c>
      <c r="I1310" s="6">
        <v>7</v>
      </c>
      <c r="L1310" s="6">
        <v>3</v>
      </c>
      <c r="M1310" s="5" t="s">
        <v>4612</v>
      </c>
      <c r="N1310" s="5" t="s">
        <v>4613</v>
      </c>
      <c r="S1310" s="6" t="s">
        <v>101</v>
      </c>
      <c r="T1310" s="6" t="s">
        <v>102</v>
      </c>
      <c r="W1310" s="6" t="s">
        <v>163</v>
      </c>
      <c r="X1310" s="6" t="s">
        <v>7157</v>
      </c>
      <c r="Y1310" s="6" t="s">
        <v>105</v>
      </c>
      <c r="Z1310" s="6" t="s">
        <v>106</v>
      </c>
      <c r="AC1310" s="6">
        <v>47</v>
      </c>
      <c r="AD1310" s="6" t="s">
        <v>682</v>
      </c>
      <c r="AE1310" s="6" t="s">
        <v>683</v>
      </c>
      <c r="AJ1310" s="6" t="s">
        <v>109</v>
      </c>
      <c r="AK1310" s="6" t="s">
        <v>110</v>
      </c>
      <c r="AL1310" s="6" t="s">
        <v>675</v>
      </c>
      <c r="AM1310" s="6" t="s">
        <v>676</v>
      </c>
      <c r="AT1310" s="6" t="s">
        <v>3913</v>
      </c>
      <c r="AU1310" s="6" t="s">
        <v>3914</v>
      </c>
      <c r="AV1310" s="6" t="s">
        <v>4616</v>
      </c>
      <c r="AW1310" s="6" t="s">
        <v>4617</v>
      </c>
      <c r="BG1310" s="6" t="s">
        <v>4618</v>
      </c>
      <c r="BH1310" s="6" t="s">
        <v>7158</v>
      </c>
      <c r="BI1310" s="6" t="s">
        <v>4619</v>
      </c>
      <c r="BJ1310" s="6" t="s">
        <v>4620</v>
      </c>
      <c r="BK1310" s="6" t="s">
        <v>93</v>
      </c>
      <c r="BL1310" s="6" t="s">
        <v>94</v>
      </c>
      <c r="BM1310" s="6" t="s">
        <v>4621</v>
      </c>
      <c r="BN1310" s="6" t="s">
        <v>7159</v>
      </c>
      <c r="BO1310" s="6" t="s">
        <v>1405</v>
      </c>
      <c r="BP1310" s="6" t="s">
        <v>1406</v>
      </c>
      <c r="BQ1310" s="6" t="s">
        <v>4622</v>
      </c>
      <c r="BR1310" s="6" t="s">
        <v>4623</v>
      </c>
      <c r="BS1310" s="6" t="s">
        <v>411</v>
      </c>
      <c r="BT1310" s="6" t="s">
        <v>412</v>
      </c>
    </row>
    <row r="1311" spans="1:72" ht="13.5" customHeight="1">
      <c r="A1311" s="8" t="str">
        <f>HYPERLINK("http://kyu.snu.ac.kr/sdhj/index.jsp?type=hj/GK14653_00IM0001_078b.jpg","1747_수현내면_078b")</f>
        <v>1747_수현내면_078b</v>
      </c>
      <c r="B1311" s="5">
        <v>1747</v>
      </c>
      <c r="C1311" s="5" t="s">
        <v>7160</v>
      </c>
      <c r="D1311" s="5" t="s">
        <v>7161</v>
      </c>
      <c r="E1311" s="5">
        <v>1312</v>
      </c>
      <c r="F1311" s="6">
        <v>2</v>
      </c>
      <c r="G1311" s="6" t="s">
        <v>3988</v>
      </c>
      <c r="H1311" s="6" t="s">
        <v>3989</v>
      </c>
      <c r="I1311" s="6">
        <v>7</v>
      </c>
      <c r="L1311" s="6">
        <v>3</v>
      </c>
      <c r="M1311" s="5" t="s">
        <v>4612</v>
      </c>
      <c r="N1311" s="5" t="s">
        <v>4613</v>
      </c>
      <c r="S1311" s="6" t="s">
        <v>238</v>
      </c>
      <c r="T1311" s="6" t="s">
        <v>239</v>
      </c>
      <c r="U1311" s="6" t="s">
        <v>4624</v>
      </c>
      <c r="V1311" s="6" t="s">
        <v>4625</v>
      </c>
      <c r="Y1311" s="6" t="s">
        <v>4626</v>
      </c>
      <c r="Z1311" s="6" t="s">
        <v>4627</v>
      </c>
      <c r="AC1311" s="6">
        <v>4</v>
      </c>
      <c r="AD1311" s="6" t="s">
        <v>391</v>
      </c>
      <c r="AE1311" s="6" t="s">
        <v>392</v>
      </c>
    </row>
    <row r="1312" spans="1:72" ht="13.5" customHeight="1">
      <c r="A1312" s="8" t="str">
        <f>HYPERLINK("http://kyu.snu.ac.kr/sdhj/index.jsp?type=hj/GK14653_00IM0001_078b.jpg","1747_수현내면_078b")</f>
        <v>1747_수현내면_078b</v>
      </c>
      <c r="B1312" s="5">
        <v>1747</v>
      </c>
      <c r="C1312" s="5" t="s">
        <v>6576</v>
      </c>
      <c r="D1312" s="5" t="s">
        <v>6577</v>
      </c>
      <c r="E1312" s="5">
        <v>1313</v>
      </c>
      <c r="F1312" s="6">
        <v>2</v>
      </c>
      <c r="G1312" s="6" t="s">
        <v>3988</v>
      </c>
      <c r="H1312" s="6" t="s">
        <v>3989</v>
      </c>
      <c r="I1312" s="6">
        <v>7</v>
      </c>
      <c r="L1312" s="6">
        <v>3</v>
      </c>
      <c r="M1312" s="5" t="s">
        <v>4612</v>
      </c>
      <c r="N1312" s="5" t="s">
        <v>4613</v>
      </c>
      <c r="S1312" s="6" t="s">
        <v>244</v>
      </c>
      <c r="T1312" s="6" t="s">
        <v>245</v>
      </c>
      <c r="AC1312" s="6">
        <v>2</v>
      </c>
      <c r="AD1312" s="6" t="s">
        <v>246</v>
      </c>
      <c r="AE1312" s="6" t="s">
        <v>247</v>
      </c>
    </row>
    <row r="1313" spans="1:72" ht="13.5" customHeight="1">
      <c r="A1313" s="8" t="str">
        <f>HYPERLINK("http://kyu.snu.ac.kr/sdhj/index.jsp?type=hj/GK14653_00IM0001_078b.jpg","1747_수현내면_078b")</f>
        <v>1747_수현내면_078b</v>
      </c>
      <c r="B1313" s="5">
        <v>1747</v>
      </c>
      <c r="C1313" s="5" t="s">
        <v>6576</v>
      </c>
      <c r="D1313" s="5" t="s">
        <v>6577</v>
      </c>
      <c r="E1313" s="5">
        <v>1314</v>
      </c>
      <c r="F1313" s="6">
        <v>2</v>
      </c>
      <c r="G1313" s="6" t="s">
        <v>3988</v>
      </c>
      <c r="H1313" s="6" t="s">
        <v>3989</v>
      </c>
      <c r="I1313" s="6">
        <v>7</v>
      </c>
      <c r="L1313" s="6">
        <v>4</v>
      </c>
      <c r="M1313" s="5" t="s">
        <v>4628</v>
      </c>
      <c r="N1313" s="5" t="s">
        <v>4629</v>
      </c>
      <c r="O1313" s="6" t="s">
        <v>12</v>
      </c>
      <c r="P1313" s="6" t="s">
        <v>13</v>
      </c>
      <c r="T1313" s="6" t="s">
        <v>6145</v>
      </c>
      <c r="U1313" s="6" t="s">
        <v>1718</v>
      </c>
      <c r="V1313" s="6" t="s">
        <v>1719</v>
      </c>
      <c r="W1313" s="6" t="s">
        <v>163</v>
      </c>
      <c r="X1313" s="6" t="s">
        <v>6231</v>
      </c>
      <c r="Y1313" s="6" t="s">
        <v>4118</v>
      </c>
      <c r="Z1313" s="6" t="s">
        <v>4119</v>
      </c>
      <c r="AC1313" s="6">
        <v>39</v>
      </c>
      <c r="AD1313" s="6" t="s">
        <v>431</v>
      </c>
      <c r="AE1313" s="6" t="s">
        <v>432</v>
      </c>
      <c r="AJ1313" s="6" t="s">
        <v>33</v>
      </c>
      <c r="AK1313" s="6" t="s">
        <v>34</v>
      </c>
      <c r="AL1313" s="6" t="s">
        <v>164</v>
      </c>
      <c r="AM1313" s="6" t="s">
        <v>6232</v>
      </c>
      <c r="AT1313" s="6" t="s">
        <v>4630</v>
      </c>
      <c r="AU1313" s="6" t="s">
        <v>4631</v>
      </c>
      <c r="AV1313" s="6" t="s">
        <v>4111</v>
      </c>
      <c r="AW1313" s="6" t="s">
        <v>4112</v>
      </c>
      <c r="BG1313" s="6" t="s">
        <v>589</v>
      </c>
      <c r="BH1313" s="6" t="s">
        <v>590</v>
      </c>
      <c r="BI1313" s="6" t="s">
        <v>4090</v>
      </c>
      <c r="BJ1313" s="6" t="s">
        <v>4091</v>
      </c>
      <c r="BK1313" s="6" t="s">
        <v>4092</v>
      </c>
      <c r="BL1313" s="6" t="s">
        <v>6958</v>
      </c>
      <c r="BM1313" s="6" t="s">
        <v>4632</v>
      </c>
      <c r="BN1313" s="6" t="s">
        <v>4633</v>
      </c>
      <c r="BO1313" s="6" t="s">
        <v>589</v>
      </c>
      <c r="BP1313" s="6" t="s">
        <v>590</v>
      </c>
      <c r="BQ1313" s="6" t="s">
        <v>4114</v>
      </c>
      <c r="BR1313" s="6" t="s">
        <v>4115</v>
      </c>
      <c r="BS1313" s="6" t="s">
        <v>675</v>
      </c>
      <c r="BT1313" s="6" t="s">
        <v>676</v>
      </c>
    </row>
    <row r="1314" spans="1:72" ht="13.5" customHeight="1">
      <c r="A1314" s="8" t="str">
        <f>HYPERLINK("http://kyu.snu.ac.kr/sdhj/index.jsp?type=hj/GK14653_00IM0001_078b.jpg","1747_수현내면_078b")</f>
        <v>1747_수현내면_078b</v>
      </c>
      <c r="B1314" s="5">
        <v>1747</v>
      </c>
      <c r="C1314" s="5" t="s">
        <v>6456</v>
      </c>
      <c r="D1314" s="5" t="s">
        <v>6457</v>
      </c>
      <c r="E1314" s="5">
        <v>1315</v>
      </c>
      <c r="F1314" s="6">
        <v>2</v>
      </c>
      <c r="G1314" s="6" t="s">
        <v>3988</v>
      </c>
      <c r="H1314" s="6" t="s">
        <v>3989</v>
      </c>
      <c r="I1314" s="6">
        <v>7</v>
      </c>
      <c r="L1314" s="6">
        <v>4</v>
      </c>
      <c r="M1314" s="5" t="s">
        <v>4628</v>
      </c>
      <c r="N1314" s="5" t="s">
        <v>4629</v>
      </c>
      <c r="S1314" s="6" t="s">
        <v>101</v>
      </c>
      <c r="T1314" s="6" t="s">
        <v>102</v>
      </c>
      <c r="W1314" s="6" t="s">
        <v>3316</v>
      </c>
      <c r="X1314" s="6" t="s">
        <v>2631</v>
      </c>
      <c r="Y1314" s="6" t="s">
        <v>349</v>
      </c>
      <c r="Z1314" s="6" t="s">
        <v>350</v>
      </c>
      <c r="AC1314" s="6">
        <v>31</v>
      </c>
      <c r="AD1314" s="6" t="s">
        <v>630</v>
      </c>
      <c r="AE1314" s="6" t="s">
        <v>631</v>
      </c>
      <c r="AJ1314" s="6" t="s">
        <v>33</v>
      </c>
      <c r="AK1314" s="6" t="s">
        <v>34</v>
      </c>
      <c r="AL1314" s="6" t="s">
        <v>1465</v>
      </c>
      <c r="AM1314" s="6" t="s">
        <v>1466</v>
      </c>
      <c r="AV1314" s="6" t="s">
        <v>4634</v>
      </c>
      <c r="AW1314" s="6" t="s">
        <v>4635</v>
      </c>
      <c r="BG1314" s="6" t="s">
        <v>589</v>
      </c>
      <c r="BH1314" s="6" t="s">
        <v>590</v>
      </c>
      <c r="BI1314" s="6" t="s">
        <v>4636</v>
      </c>
      <c r="BJ1314" s="6" t="s">
        <v>4637</v>
      </c>
      <c r="BK1314" s="6" t="s">
        <v>1987</v>
      </c>
      <c r="BL1314" s="6" t="s">
        <v>1988</v>
      </c>
      <c r="BM1314" s="6" t="s">
        <v>4638</v>
      </c>
      <c r="BN1314" s="6" t="s">
        <v>4639</v>
      </c>
      <c r="BO1314" s="6" t="s">
        <v>3575</v>
      </c>
      <c r="BP1314" s="6" t="s">
        <v>3576</v>
      </c>
      <c r="BQ1314" s="6" t="s">
        <v>4640</v>
      </c>
      <c r="BR1314" s="6" t="s">
        <v>4641</v>
      </c>
      <c r="BS1314" s="6" t="s">
        <v>1600</v>
      </c>
      <c r="BT1314" s="6" t="s">
        <v>1601</v>
      </c>
    </row>
    <row r="1315" spans="1:72" ht="13.5" customHeight="1">
      <c r="A1315" s="8" t="str">
        <f>HYPERLINK("http://kyu.snu.ac.kr/sdhj/index.jsp?type=hj/GK14653_00IM0001_078b.jpg","1747_수현내면_078b")</f>
        <v>1747_수현내면_078b</v>
      </c>
      <c r="B1315" s="5">
        <v>1747</v>
      </c>
      <c r="C1315" s="5" t="s">
        <v>6084</v>
      </c>
      <c r="D1315" s="5" t="s">
        <v>5689</v>
      </c>
      <c r="E1315" s="5">
        <v>1316</v>
      </c>
      <c r="F1315" s="6">
        <v>2</v>
      </c>
      <c r="G1315" s="6" t="s">
        <v>3988</v>
      </c>
      <c r="H1315" s="6" t="s">
        <v>3989</v>
      </c>
      <c r="I1315" s="6">
        <v>7</v>
      </c>
      <c r="L1315" s="6">
        <v>4</v>
      </c>
      <c r="M1315" s="5" t="s">
        <v>4628</v>
      </c>
      <c r="N1315" s="5" t="s">
        <v>4629</v>
      </c>
      <c r="S1315" s="6" t="s">
        <v>287</v>
      </c>
      <c r="T1315" s="6" t="s">
        <v>288</v>
      </c>
      <c r="Y1315" s="6" t="s">
        <v>349</v>
      </c>
      <c r="Z1315" s="6" t="s">
        <v>350</v>
      </c>
      <c r="AC1315" s="6">
        <v>5</v>
      </c>
      <c r="AD1315" s="6" t="s">
        <v>180</v>
      </c>
      <c r="AE1315" s="6" t="s">
        <v>181</v>
      </c>
    </row>
    <row r="1316" spans="1:72" ht="13.5" customHeight="1">
      <c r="A1316" s="8" t="str">
        <f>HYPERLINK("http://kyu.snu.ac.kr/sdhj/index.jsp?type=hj/GK14653_00IM0001_078b.jpg","1747_수현내면_078b")</f>
        <v>1747_수현내면_078b</v>
      </c>
      <c r="B1316" s="5">
        <v>1747</v>
      </c>
      <c r="C1316" s="5" t="s">
        <v>6084</v>
      </c>
      <c r="D1316" s="5" t="s">
        <v>5689</v>
      </c>
      <c r="E1316" s="5">
        <v>1317</v>
      </c>
      <c r="F1316" s="6">
        <v>2</v>
      </c>
      <c r="G1316" s="6" t="s">
        <v>3988</v>
      </c>
      <c r="H1316" s="6" t="s">
        <v>3989</v>
      </c>
      <c r="I1316" s="6">
        <v>7</v>
      </c>
      <c r="L1316" s="6">
        <v>4</v>
      </c>
      <c r="M1316" s="5" t="s">
        <v>4628</v>
      </c>
      <c r="N1316" s="5" t="s">
        <v>4629</v>
      </c>
      <c r="S1316" s="6" t="s">
        <v>244</v>
      </c>
      <c r="T1316" s="6" t="s">
        <v>245</v>
      </c>
      <c r="Y1316" s="6" t="s">
        <v>349</v>
      </c>
      <c r="Z1316" s="6" t="s">
        <v>350</v>
      </c>
      <c r="AC1316" s="6">
        <v>2</v>
      </c>
      <c r="AD1316" s="6" t="s">
        <v>246</v>
      </c>
      <c r="AE1316" s="6" t="s">
        <v>247</v>
      </c>
    </row>
    <row r="1317" spans="1:72" ht="13.5" customHeight="1">
      <c r="A1317" s="8" t="str">
        <f>HYPERLINK("http://kyu.snu.ac.kr/sdhj/index.jsp?type=hj/GK14653_00IM0001_078b.jpg","1747_수현내면_078b")</f>
        <v>1747_수현내면_078b</v>
      </c>
      <c r="B1317" s="5">
        <v>1747</v>
      </c>
      <c r="C1317" s="5" t="s">
        <v>6084</v>
      </c>
      <c r="D1317" s="5" t="s">
        <v>5689</v>
      </c>
      <c r="E1317" s="5">
        <v>1318</v>
      </c>
      <c r="F1317" s="6">
        <v>2</v>
      </c>
      <c r="G1317" s="6" t="s">
        <v>3988</v>
      </c>
      <c r="H1317" s="6" t="s">
        <v>3989</v>
      </c>
      <c r="I1317" s="6">
        <v>7</v>
      </c>
      <c r="L1317" s="6">
        <v>5</v>
      </c>
      <c r="M1317" s="5" t="s">
        <v>4585</v>
      </c>
      <c r="N1317" s="5" t="s">
        <v>4642</v>
      </c>
      <c r="T1317" s="6" t="s">
        <v>7162</v>
      </c>
      <c r="U1317" s="6" t="s">
        <v>3913</v>
      </c>
      <c r="V1317" s="6" t="s">
        <v>3914</v>
      </c>
      <c r="W1317" s="6" t="s">
        <v>163</v>
      </c>
      <c r="X1317" s="6" t="s">
        <v>7163</v>
      </c>
      <c r="Y1317" s="6" t="s">
        <v>4448</v>
      </c>
      <c r="Z1317" s="6" t="s">
        <v>4449</v>
      </c>
      <c r="AC1317" s="6">
        <v>84</v>
      </c>
      <c r="AD1317" s="6" t="s">
        <v>242</v>
      </c>
      <c r="AE1317" s="6" t="s">
        <v>243</v>
      </c>
      <c r="AJ1317" s="6" t="s">
        <v>33</v>
      </c>
      <c r="AK1317" s="6" t="s">
        <v>34</v>
      </c>
      <c r="AL1317" s="6" t="s">
        <v>164</v>
      </c>
      <c r="AM1317" s="6" t="s">
        <v>6825</v>
      </c>
      <c r="AT1317" s="6" t="s">
        <v>4450</v>
      </c>
      <c r="AU1317" s="6" t="s">
        <v>7164</v>
      </c>
      <c r="AV1317" s="6" t="s">
        <v>4451</v>
      </c>
      <c r="AW1317" s="6" t="s">
        <v>4452</v>
      </c>
      <c r="BG1317" s="6" t="s">
        <v>1405</v>
      </c>
      <c r="BH1317" s="6" t="s">
        <v>1406</v>
      </c>
      <c r="BI1317" s="6" t="s">
        <v>4453</v>
      </c>
      <c r="BJ1317" s="6" t="s">
        <v>4454</v>
      </c>
      <c r="BK1317" s="6" t="s">
        <v>1405</v>
      </c>
      <c r="BL1317" s="6" t="s">
        <v>1406</v>
      </c>
      <c r="BM1317" s="6" t="s">
        <v>4643</v>
      </c>
      <c r="BN1317" s="6" t="s">
        <v>7165</v>
      </c>
      <c r="BO1317" s="6" t="s">
        <v>1405</v>
      </c>
      <c r="BP1317" s="6" t="s">
        <v>1406</v>
      </c>
      <c r="BQ1317" s="6" t="s">
        <v>4644</v>
      </c>
      <c r="BR1317" s="6" t="s">
        <v>4645</v>
      </c>
      <c r="BS1317" s="6" t="s">
        <v>4646</v>
      </c>
      <c r="BT1317" s="6" t="s">
        <v>4647</v>
      </c>
    </row>
    <row r="1318" spans="1:72" ht="13.5" customHeight="1">
      <c r="A1318" s="8" t="str">
        <f>HYPERLINK("http://kyu.snu.ac.kr/sdhj/index.jsp?type=hj/GK14653_00IM0001_078b.jpg","1747_수현내면_078b")</f>
        <v>1747_수현내면_078b</v>
      </c>
      <c r="B1318" s="5">
        <v>1747</v>
      </c>
      <c r="C1318" s="5" t="s">
        <v>5784</v>
      </c>
      <c r="D1318" s="5" t="s">
        <v>5785</v>
      </c>
      <c r="E1318" s="5">
        <v>1319</v>
      </c>
      <c r="F1318" s="6">
        <v>2</v>
      </c>
      <c r="G1318" s="6" t="s">
        <v>3988</v>
      </c>
      <c r="H1318" s="6" t="s">
        <v>3989</v>
      </c>
      <c r="I1318" s="6">
        <v>7</v>
      </c>
      <c r="L1318" s="6">
        <v>5</v>
      </c>
      <c r="M1318" s="5" t="s">
        <v>4585</v>
      </c>
      <c r="N1318" s="5" t="s">
        <v>4642</v>
      </c>
      <c r="S1318" s="6" t="s">
        <v>101</v>
      </c>
      <c r="T1318" s="6" t="s">
        <v>102</v>
      </c>
      <c r="W1318" s="6" t="s">
        <v>2813</v>
      </c>
      <c r="X1318" s="6" t="s">
        <v>932</v>
      </c>
      <c r="Y1318" s="6" t="s">
        <v>349</v>
      </c>
      <c r="Z1318" s="6" t="s">
        <v>350</v>
      </c>
      <c r="AC1318" s="6">
        <v>85</v>
      </c>
      <c r="AD1318" s="6" t="s">
        <v>303</v>
      </c>
      <c r="AE1318" s="6" t="s">
        <v>304</v>
      </c>
      <c r="AJ1318" s="6" t="s">
        <v>109</v>
      </c>
      <c r="AK1318" s="6" t="s">
        <v>110</v>
      </c>
      <c r="AL1318" s="6" t="s">
        <v>162</v>
      </c>
      <c r="AM1318" s="6" t="s">
        <v>7166</v>
      </c>
      <c r="AT1318" s="6" t="s">
        <v>3913</v>
      </c>
      <c r="AU1318" s="6" t="s">
        <v>3914</v>
      </c>
      <c r="AV1318" s="6" t="s">
        <v>4648</v>
      </c>
      <c r="AW1318" s="6" t="s">
        <v>4649</v>
      </c>
      <c r="BG1318" s="6" t="s">
        <v>3913</v>
      </c>
      <c r="BH1318" s="6" t="s">
        <v>3914</v>
      </c>
      <c r="BI1318" s="6" t="s">
        <v>4650</v>
      </c>
      <c r="BJ1318" s="6" t="s">
        <v>4651</v>
      </c>
      <c r="BK1318" s="6" t="s">
        <v>3913</v>
      </c>
      <c r="BL1318" s="6" t="s">
        <v>3914</v>
      </c>
      <c r="BM1318" s="6" t="s">
        <v>4652</v>
      </c>
      <c r="BN1318" s="6" t="s">
        <v>4653</v>
      </c>
      <c r="BO1318" s="6" t="s">
        <v>3913</v>
      </c>
      <c r="BP1318" s="6" t="s">
        <v>3914</v>
      </c>
      <c r="BQ1318" s="6" t="s">
        <v>4654</v>
      </c>
      <c r="BR1318" s="6" t="s">
        <v>4655</v>
      </c>
      <c r="BS1318" s="6" t="s">
        <v>285</v>
      </c>
      <c r="BT1318" s="6" t="s">
        <v>286</v>
      </c>
    </row>
    <row r="1319" spans="1:72" ht="13.5" customHeight="1">
      <c r="A1319" s="8" t="str">
        <f>HYPERLINK("http://kyu.snu.ac.kr/sdhj/index.jsp?type=hj/GK14653_00IM0001_078b.jpg","1747_수현내면_078b")</f>
        <v>1747_수현내면_078b</v>
      </c>
      <c r="B1319" s="5">
        <v>1747</v>
      </c>
      <c r="C1319" s="5" t="s">
        <v>5834</v>
      </c>
      <c r="D1319" s="5" t="s">
        <v>5835</v>
      </c>
      <c r="E1319" s="5">
        <v>1320</v>
      </c>
      <c r="F1319" s="6">
        <v>2</v>
      </c>
      <c r="G1319" s="6" t="s">
        <v>3988</v>
      </c>
      <c r="H1319" s="6" t="s">
        <v>3989</v>
      </c>
      <c r="I1319" s="6">
        <v>7</v>
      </c>
      <c r="L1319" s="6">
        <v>5</v>
      </c>
      <c r="M1319" s="5" t="s">
        <v>4585</v>
      </c>
      <c r="N1319" s="5" t="s">
        <v>4642</v>
      </c>
      <c r="S1319" s="6" t="s">
        <v>287</v>
      </c>
      <c r="T1319" s="6" t="s">
        <v>288</v>
      </c>
      <c r="AC1319" s="6">
        <v>11</v>
      </c>
      <c r="AD1319" s="6" t="s">
        <v>289</v>
      </c>
      <c r="AE1319" s="6" t="s">
        <v>290</v>
      </c>
    </row>
    <row r="1320" spans="1:72" ht="13.5" customHeight="1">
      <c r="A1320" s="8" t="str">
        <f>HYPERLINK("http://kyu.snu.ac.kr/sdhj/index.jsp?type=hj/GK14653_00IM0001_078b.jpg","1747_수현내면_078b")</f>
        <v>1747_수현내면_078b</v>
      </c>
      <c r="B1320" s="5">
        <v>1747</v>
      </c>
      <c r="C1320" s="5" t="s">
        <v>6826</v>
      </c>
      <c r="D1320" s="5" t="s">
        <v>6827</v>
      </c>
      <c r="E1320" s="5">
        <v>1321</v>
      </c>
      <c r="F1320" s="6">
        <v>2</v>
      </c>
      <c r="G1320" s="6" t="s">
        <v>3988</v>
      </c>
      <c r="H1320" s="6" t="s">
        <v>3989</v>
      </c>
      <c r="I1320" s="6">
        <v>8</v>
      </c>
      <c r="J1320" s="6" t="s">
        <v>4656</v>
      </c>
      <c r="K1320" s="6" t="s">
        <v>4657</v>
      </c>
      <c r="L1320" s="6">
        <v>1</v>
      </c>
      <c r="M1320" s="5" t="s">
        <v>4016</v>
      </c>
      <c r="N1320" s="5" t="s">
        <v>4017</v>
      </c>
      <c r="O1320" s="6" t="s">
        <v>12</v>
      </c>
      <c r="P1320" s="6" t="s">
        <v>13</v>
      </c>
      <c r="T1320" s="6" t="s">
        <v>6315</v>
      </c>
      <c r="U1320" s="6" t="s">
        <v>4658</v>
      </c>
      <c r="V1320" s="6" t="s">
        <v>4659</v>
      </c>
      <c r="Y1320" s="6" t="s">
        <v>4016</v>
      </c>
      <c r="Z1320" s="6" t="s">
        <v>4017</v>
      </c>
      <c r="AC1320" s="6">
        <v>54</v>
      </c>
      <c r="AD1320" s="6" t="s">
        <v>609</v>
      </c>
      <c r="AE1320" s="6" t="s">
        <v>610</v>
      </c>
      <c r="AJ1320" s="6" t="s">
        <v>33</v>
      </c>
      <c r="AK1320" s="6" t="s">
        <v>34</v>
      </c>
      <c r="AL1320" s="6" t="s">
        <v>164</v>
      </c>
      <c r="AM1320" s="6" t="s">
        <v>6788</v>
      </c>
      <c r="AT1320" s="6" t="s">
        <v>589</v>
      </c>
      <c r="AU1320" s="6" t="s">
        <v>590</v>
      </c>
      <c r="AV1320" s="6" t="s">
        <v>4660</v>
      </c>
      <c r="AW1320" s="6" t="s">
        <v>4661</v>
      </c>
      <c r="BG1320" s="6" t="s">
        <v>589</v>
      </c>
      <c r="BH1320" s="6" t="s">
        <v>590</v>
      </c>
      <c r="BI1320" s="6" t="s">
        <v>502</v>
      </c>
      <c r="BJ1320" s="6" t="s">
        <v>499</v>
      </c>
      <c r="BK1320" s="6" t="s">
        <v>589</v>
      </c>
      <c r="BL1320" s="6" t="s">
        <v>590</v>
      </c>
      <c r="BM1320" s="6" t="s">
        <v>4662</v>
      </c>
      <c r="BN1320" s="6" t="s">
        <v>2381</v>
      </c>
      <c r="BO1320" s="6" t="s">
        <v>589</v>
      </c>
      <c r="BP1320" s="6" t="s">
        <v>590</v>
      </c>
      <c r="BQ1320" s="6" t="s">
        <v>4663</v>
      </c>
      <c r="BR1320" s="6" t="s">
        <v>7167</v>
      </c>
      <c r="BS1320" s="6" t="s">
        <v>1301</v>
      </c>
      <c r="BT1320" s="6" t="s">
        <v>1302</v>
      </c>
    </row>
    <row r="1321" spans="1:72" ht="13.5" customHeight="1">
      <c r="A1321" s="8" t="str">
        <f>HYPERLINK("http://kyu.snu.ac.kr/sdhj/index.jsp?type=hj/GK14653_00IM0001_078b.jpg","1747_수현내면_078b")</f>
        <v>1747_수현내면_078b</v>
      </c>
      <c r="B1321" s="5">
        <v>1747</v>
      </c>
      <c r="C1321" s="5" t="s">
        <v>7168</v>
      </c>
      <c r="D1321" s="5" t="s">
        <v>7169</v>
      </c>
      <c r="E1321" s="5">
        <v>1322</v>
      </c>
      <c r="F1321" s="6">
        <v>2</v>
      </c>
      <c r="G1321" s="6" t="s">
        <v>3988</v>
      </c>
      <c r="H1321" s="6" t="s">
        <v>3989</v>
      </c>
      <c r="I1321" s="6">
        <v>8</v>
      </c>
      <c r="L1321" s="6">
        <v>1</v>
      </c>
      <c r="M1321" s="5" t="s">
        <v>4016</v>
      </c>
      <c r="N1321" s="5" t="s">
        <v>4017</v>
      </c>
      <c r="S1321" s="6" t="s">
        <v>101</v>
      </c>
      <c r="T1321" s="6" t="s">
        <v>102</v>
      </c>
      <c r="U1321" s="6" t="s">
        <v>323</v>
      </c>
      <c r="V1321" s="6" t="s">
        <v>324</v>
      </c>
      <c r="Y1321" s="6" t="s">
        <v>4664</v>
      </c>
      <c r="Z1321" s="6" t="s">
        <v>4665</v>
      </c>
      <c r="AC1321" s="6">
        <v>53</v>
      </c>
      <c r="AD1321" s="6" t="s">
        <v>259</v>
      </c>
      <c r="AE1321" s="6" t="s">
        <v>260</v>
      </c>
      <c r="AJ1321" s="6" t="s">
        <v>33</v>
      </c>
      <c r="AK1321" s="6" t="s">
        <v>34</v>
      </c>
      <c r="AL1321" s="6" t="s">
        <v>1434</v>
      </c>
      <c r="AM1321" s="6" t="s">
        <v>1435</v>
      </c>
      <c r="AN1321" s="6" t="s">
        <v>4666</v>
      </c>
      <c r="AO1321" s="6" t="s">
        <v>4667</v>
      </c>
      <c r="AP1321" s="6" t="s">
        <v>73</v>
      </c>
      <c r="AQ1321" s="6" t="s">
        <v>74</v>
      </c>
      <c r="AR1321" s="6" t="s">
        <v>4668</v>
      </c>
      <c r="AS1321" s="6" t="s">
        <v>4669</v>
      </c>
      <c r="AT1321" s="6" t="s">
        <v>331</v>
      </c>
      <c r="AU1321" s="6" t="s">
        <v>332</v>
      </c>
      <c r="AV1321" s="6" t="s">
        <v>4670</v>
      </c>
      <c r="AW1321" s="6" t="s">
        <v>4671</v>
      </c>
      <c r="BG1321" s="6" t="s">
        <v>331</v>
      </c>
      <c r="BH1321" s="6" t="s">
        <v>332</v>
      </c>
      <c r="BI1321" s="6" t="s">
        <v>4672</v>
      </c>
      <c r="BJ1321" s="6" t="s">
        <v>4673</v>
      </c>
      <c r="BK1321" s="6" t="s">
        <v>331</v>
      </c>
      <c r="BL1321" s="6" t="s">
        <v>332</v>
      </c>
      <c r="BM1321" s="6" t="s">
        <v>4674</v>
      </c>
      <c r="BN1321" s="6" t="s">
        <v>4675</v>
      </c>
      <c r="BQ1321" s="6" t="s">
        <v>4676</v>
      </c>
      <c r="BR1321" s="6" t="s">
        <v>4677</v>
      </c>
      <c r="BS1321" s="6" t="s">
        <v>1591</v>
      </c>
      <c r="BT1321" s="6" t="s">
        <v>1592</v>
      </c>
    </row>
    <row r="1322" spans="1:72" ht="13.5" customHeight="1">
      <c r="A1322" s="8" t="str">
        <f>HYPERLINK("http://kyu.snu.ac.kr/sdhj/index.jsp?type=hj/GK14653_00IM0001_078b.jpg","1747_수현내면_078b")</f>
        <v>1747_수현내면_078b</v>
      </c>
      <c r="B1322" s="5">
        <v>1747</v>
      </c>
      <c r="C1322" s="5" t="s">
        <v>5991</v>
      </c>
      <c r="D1322" s="5" t="s">
        <v>5992</v>
      </c>
      <c r="E1322" s="5">
        <v>1323</v>
      </c>
      <c r="F1322" s="6">
        <v>2</v>
      </c>
      <c r="G1322" s="6" t="s">
        <v>3988</v>
      </c>
      <c r="H1322" s="6" t="s">
        <v>3989</v>
      </c>
      <c r="I1322" s="6">
        <v>8</v>
      </c>
      <c r="L1322" s="6">
        <v>1</v>
      </c>
      <c r="M1322" s="5" t="s">
        <v>4016</v>
      </c>
      <c r="N1322" s="5" t="s">
        <v>4017</v>
      </c>
      <c r="S1322" s="6" t="s">
        <v>1081</v>
      </c>
      <c r="T1322" s="6" t="s">
        <v>1082</v>
      </c>
      <c r="U1322" s="6" t="s">
        <v>323</v>
      </c>
      <c r="V1322" s="6" t="s">
        <v>324</v>
      </c>
      <c r="W1322" s="6" t="s">
        <v>2443</v>
      </c>
      <c r="X1322" s="6" t="s">
        <v>2444</v>
      </c>
      <c r="Y1322" s="6" t="s">
        <v>349</v>
      </c>
      <c r="Z1322" s="6" t="s">
        <v>350</v>
      </c>
      <c r="AC1322" s="6">
        <v>85</v>
      </c>
      <c r="AD1322" s="6" t="s">
        <v>242</v>
      </c>
      <c r="AE1322" s="6" t="s">
        <v>243</v>
      </c>
    </row>
    <row r="1323" spans="1:72" ht="13.5" customHeight="1">
      <c r="A1323" s="8" t="str">
        <f>HYPERLINK("http://kyu.snu.ac.kr/sdhj/index.jsp?type=hj/GK14653_00IM0001_078b.jpg","1747_수현내면_078b")</f>
        <v>1747_수현내면_078b</v>
      </c>
      <c r="B1323" s="5">
        <v>1747</v>
      </c>
      <c r="C1323" s="5" t="s">
        <v>5803</v>
      </c>
      <c r="D1323" s="5" t="s">
        <v>5804</v>
      </c>
      <c r="E1323" s="5">
        <v>1324</v>
      </c>
      <c r="F1323" s="6">
        <v>2</v>
      </c>
      <c r="G1323" s="6" t="s">
        <v>3988</v>
      </c>
      <c r="H1323" s="6" t="s">
        <v>3989</v>
      </c>
      <c r="I1323" s="6">
        <v>8</v>
      </c>
      <c r="L1323" s="6">
        <v>1</v>
      </c>
      <c r="M1323" s="5" t="s">
        <v>4016</v>
      </c>
      <c r="N1323" s="5" t="s">
        <v>4017</v>
      </c>
      <c r="S1323" s="6" t="s">
        <v>244</v>
      </c>
      <c r="T1323" s="6" t="s">
        <v>245</v>
      </c>
      <c r="AC1323" s="6">
        <v>2</v>
      </c>
      <c r="AD1323" s="6" t="s">
        <v>246</v>
      </c>
      <c r="AE1323" s="6" t="s">
        <v>247</v>
      </c>
    </row>
    <row r="1324" spans="1:72" ht="13.5" customHeight="1">
      <c r="A1324" s="8" t="str">
        <f>HYPERLINK("http://kyu.snu.ac.kr/sdhj/index.jsp?type=hj/GK14653_00IM0001_078b.jpg","1747_수현내면_078b")</f>
        <v>1747_수현내면_078b</v>
      </c>
      <c r="B1324" s="5">
        <v>1747</v>
      </c>
      <c r="C1324" s="5" t="s">
        <v>5803</v>
      </c>
      <c r="D1324" s="5" t="s">
        <v>5804</v>
      </c>
      <c r="E1324" s="5">
        <v>1325</v>
      </c>
      <c r="F1324" s="6">
        <v>2</v>
      </c>
      <c r="G1324" s="6" t="s">
        <v>3988</v>
      </c>
      <c r="H1324" s="6" t="s">
        <v>3989</v>
      </c>
      <c r="I1324" s="6">
        <v>8</v>
      </c>
      <c r="L1324" s="6">
        <v>2</v>
      </c>
      <c r="M1324" s="5" t="s">
        <v>4678</v>
      </c>
      <c r="N1324" s="5" t="s">
        <v>4679</v>
      </c>
      <c r="O1324" s="6" t="s">
        <v>12</v>
      </c>
      <c r="P1324" s="6" t="s">
        <v>13</v>
      </c>
      <c r="T1324" s="6" t="s">
        <v>5843</v>
      </c>
      <c r="U1324" s="6" t="s">
        <v>73</v>
      </c>
      <c r="V1324" s="6" t="s">
        <v>74</v>
      </c>
      <c r="W1324" s="6" t="s">
        <v>677</v>
      </c>
      <c r="X1324" s="6" t="s">
        <v>7170</v>
      </c>
      <c r="Y1324" s="6" t="s">
        <v>4680</v>
      </c>
      <c r="Z1324" s="6" t="s">
        <v>7171</v>
      </c>
      <c r="AC1324" s="6">
        <v>63</v>
      </c>
      <c r="AD1324" s="6" t="s">
        <v>379</v>
      </c>
      <c r="AE1324" s="6" t="s">
        <v>380</v>
      </c>
      <c r="AJ1324" s="6" t="s">
        <v>33</v>
      </c>
      <c r="AK1324" s="6" t="s">
        <v>34</v>
      </c>
      <c r="AL1324" s="6" t="s">
        <v>97</v>
      </c>
      <c r="AM1324" s="6" t="s">
        <v>98</v>
      </c>
      <c r="AT1324" s="6" t="s">
        <v>93</v>
      </c>
      <c r="AU1324" s="6" t="s">
        <v>94</v>
      </c>
      <c r="AV1324" s="6" t="s">
        <v>4681</v>
      </c>
      <c r="AW1324" s="6" t="s">
        <v>4682</v>
      </c>
      <c r="BG1324" s="6" t="s">
        <v>93</v>
      </c>
      <c r="BH1324" s="6" t="s">
        <v>94</v>
      </c>
      <c r="BI1324" s="6" t="s">
        <v>4683</v>
      </c>
      <c r="BJ1324" s="6" t="s">
        <v>4684</v>
      </c>
      <c r="BK1324" s="6" t="s">
        <v>93</v>
      </c>
      <c r="BL1324" s="6" t="s">
        <v>94</v>
      </c>
      <c r="BM1324" s="6" t="s">
        <v>4685</v>
      </c>
      <c r="BN1324" s="6" t="s">
        <v>4686</v>
      </c>
      <c r="BO1324" s="6" t="s">
        <v>3201</v>
      </c>
      <c r="BP1324" s="6" t="s">
        <v>7172</v>
      </c>
      <c r="BQ1324" s="6" t="s">
        <v>4687</v>
      </c>
      <c r="BR1324" s="6" t="s">
        <v>4688</v>
      </c>
      <c r="BS1324" s="6" t="s">
        <v>276</v>
      </c>
      <c r="BT1324" s="6" t="s">
        <v>277</v>
      </c>
    </row>
    <row r="1325" spans="1:72" ht="13.5" customHeight="1">
      <c r="A1325" s="8" t="str">
        <f>HYPERLINK("http://kyu.snu.ac.kr/sdhj/index.jsp?type=hj/GK14653_00IM0001_078b.jpg","1747_수현내면_078b")</f>
        <v>1747_수현내면_078b</v>
      </c>
      <c r="B1325" s="5">
        <v>1747</v>
      </c>
      <c r="C1325" s="5" t="s">
        <v>5916</v>
      </c>
      <c r="D1325" s="5" t="s">
        <v>5917</v>
      </c>
      <c r="E1325" s="5">
        <v>1326</v>
      </c>
      <c r="F1325" s="6">
        <v>2</v>
      </c>
      <c r="G1325" s="6" t="s">
        <v>3988</v>
      </c>
      <c r="H1325" s="6" t="s">
        <v>3989</v>
      </c>
      <c r="I1325" s="6">
        <v>8</v>
      </c>
      <c r="L1325" s="6">
        <v>2</v>
      </c>
      <c r="M1325" s="5" t="s">
        <v>4678</v>
      </c>
      <c r="N1325" s="5" t="s">
        <v>4679</v>
      </c>
      <c r="S1325" s="6" t="s">
        <v>101</v>
      </c>
      <c r="T1325" s="6" t="s">
        <v>102</v>
      </c>
      <c r="W1325" s="6" t="s">
        <v>163</v>
      </c>
      <c r="X1325" s="6" t="s">
        <v>5848</v>
      </c>
      <c r="Y1325" s="6" t="s">
        <v>105</v>
      </c>
      <c r="Z1325" s="6" t="s">
        <v>106</v>
      </c>
      <c r="AC1325" s="6">
        <v>59</v>
      </c>
      <c r="AD1325" s="6" t="s">
        <v>1188</v>
      </c>
      <c r="AE1325" s="6" t="s">
        <v>1189</v>
      </c>
      <c r="AJ1325" s="6" t="s">
        <v>109</v>
      </c>
      <c r="AK1325" s="6" t="s">
        <v>110</v>
      </c>
      <c r="AL1325" s="6" t="s">
        <v>4689</v>
      </c>
      <c r="AM1325" s="6" t="s">
        <v>7173</v>
      </c>
      <c r="AT1325" s="6" t="s">
        <v>93</v>
      </c>
      <c r="AU1325" s="6" t="s">
        <v>94</v>
      </c>
      <c r="AV1325" s="6" t="s">
        <v>4690</v>
      </c>
      <c r="AW1325" s="6" t="s">
        <v>4691</v>
      </c>
      <c r="BG1325" s="6" t="s">
        <v>83</v>
      </c>
      <c r="BH1325" s="6" t="s">
        <v>84</v>
      </c>
      <c r="BI1325" s="6" t="s">
        <v>4692</v>
      </c>
      <c r="BJ1325" s="6" t="s">
        <v>2505</v>
      </c>
      <c r="BK1325" s="6" t="s">
        <v>4693</v>
      </c>
      <c r="BL1325" s="6" t="s">
        <v>4694</v>
      </c>
      <c r="BM1325" s="6" t="s">
        <v>4695</v>
      </c>
      <c r="BN1325" s="6" t="s">
        <v>249</v>
      </c>
      <c r="BO1325" s="6" t="s">
        <v>93</v>
      </c>
      <c r="BP1325" s="6" t="s">
        <v>94</v>
      </c>
      <c r="BQ1325" s="6" t="s">
        <v>4696</v>
      </c>
      <c r="BR1325" s="6" t="s">
        <v>4697</v>
      </c>
      <c r="BS1325" s="6" t="s">
        <v>1591</v>
      </c>
      <c r="BT1325" s="6" t="s">
        <v>1592</v>
      </c>
    </row>
    <row r="1326" spans="1:72" ht="13.5" customHeight="1">
      <c r="A1326" s="8" t="str">
        <f>HYPERLINK("http://kyu.snu.ac.kr/sdhj/index.jsp?type=hj/GK14653_00IM0001_078b.jpg","1747_수현내면_078b")</f>
        <v>1747_수현내면_078b</v>
      </c>
      <c r="B1326" s="5">
        <v>1747</v>
      </c>
      <c r="C1326" s="5" t="s">
        <v>6954</v>
      </c>
      <c r="D1326" s="5" t="s">
        <v>6955</v>
      </c>
      <c r="E1326" s="5">
        <v>1327</v>
      </c>
      <c r="F1326" s="6">
        <v>2</v>
      </c>
      <c r="G1326" s="6" t="s">
        <v>3988</v>
      </c>
      <c r="H1326" s="6" t="s">
        <v>3989</v>
      </c>
      <c r="I1326" s="6">
        <v>8</v>
      </c>
      <c r="L1326" s="6">
        <v>2</v>
      </c>
      <c r="M1326" s="5" t="s">
        <v>4678</v>
      </c>
      <c r="N1326" s="5" t="s">
        <v>4679</v>
      </c>
      <c r="S1326" s="6" t="s">
        <v>248</v>
      </c>
      <c r="T1326" s="6" t="s">
        <v>249</v>
      </c>
      <c r="U1326" s="6" t="s">
        <v>73</v>
      </c>
      <c r="V1326" s="6" t="s">
        <v>74</v>
      </c>
      <c r="Y1326" s="6" t="s">
        <v>4698</v>
      </c>
      <c r="Z1326" s="6" t="s">
        <v>4699</v>
      </c>
      <c r="AC1326" s="6">
        <v>24</v>
      </c>
      <c r="AD1326" s="6" t="s">
        <v>242</v>
      </c>
      <c r="AE1326" s="6" t="s">
        <v>243</v>
      </c>
    </row>
    <row r="1327" spans="1:72" ht="13.5" customHeight="1">
      <c r="A1327" s="8" t="str">
        <f>HYPERLINK("http://kyu.snu.ac.kr/sdhj/index.jsp?type=hj/GK14653_00IM0001_078b.jpg","1747_수현내면_078b")</f>
        <v>1747_수현내면_078b</v>
      </c>
      <c r="B1327" s="5">
        <v>1747</v>
      </c>
      <c r="C1327" s="5" t="s">
        <v>5846</v>
      </c>
      <c r="D1327" s="5" t="s">
        <v>5847</v>
      </c>
      <c r="E1327" s="5">
        <v>1328</v>
      </c>
      <c r="F1327" s="6">
        <v>2</v>
      </c>
      <c r="G1327" s="6" t="s">
        <v>3988</v>
      </c>
      <c r="H1327" s="6" t="s">
        <v>3989</v>
      </c>
      <c r="I1327" s="6">
        <v>8</v>
      </c>
      <c r="L1327" s="6">
        <v>2</v>
      </c>
      <c r="M1327" s="5" t="s">
        <v>4678</v>
      </c>
      <c r="N1327" s="5" t="s">
        <v>4679</v>
      </c>
      <c r="S1327" s="6" t="s">
        <v>347</v>
      </c>
      <c r="T1327" s="6" t="s">
        <v>312</v>
      </c>
      <c r="W1327" s="6" t="s">
        <v>461</v>
      </c>
      <c r="X1327" s="6" t="s">
        <v>462</v>
      </c>
      <c r="Y1327" s="6" t="s">
        <v>105</v>
      </c>
      <c r="Z1327" s="6" t="s">
        <v>106</v>
      </c>
      <c r="AC1327" s="6">
        <v>28</v>
      </c>
      <c r="AD1327" s="6" t="s">
        <v>573</v>
      </c>
      <c r="AE1327" s="6" t="s">
        <v>574</v>
      </c>
    </row>
    <row r="1328" spans="1:72" ht="13.5" customHeight="1">
      <c r="A1328" s="8" t="str">
        <f>HYPERLINK("http://kyu.snu.ac.kr/sdhj/index.jsp?type=hj/GK14653_00IM0001_078b.jpg","1747_수현내면_078b")</f>
        <v>1747_수현내면_078b</v>
      </c>
      <c r="B1328" s="5">
        <v>1747</v>
      </c>
      <c r="C1328" s="5" t="s">
        <v>5846</v>
      </c>
      <c r="D1328" s="5" t="s">
        <v>5847</v>
      </c>
      <c r="E1328" s="5">
        <v>1329</v>
      </c>
      <c r="F1328" s="6">
        <v>2</v>
      </c>
      <c r="G1328" s="6" t="s">
        <v>3988</v>
      </c>
      <c r="H1328" s="6" t="s">
        <v>3989</v>
      </c>
      <c r="I1328" s="6">
        <v>8</v>
      </c>
      <c r="L1328" s="6">
        <v>2</v>
      </c>
      <c r="M1328" s="5" t="s">
        <v>4678</v>
      </c>
      <c r="N1328" s="5" t="s">
        <v>4679</v>
      </c>
      <c r="T1328" s="6" t="s">
        <v>5852</v>
      </c>
      <c r="U1328" s="6" t="s">
        <v>137</v>
      </c>
      <c r="V1328" s="6" t="s">
        <v>138</v>
      </c>
      <c r="Y1328" s="6" t="s">
        <v>3188</v>
      </c>
      <c r="Z1328" s="6" t="s">
        <v>3189</v>
      </c>
      <c r="AC1328" s="6">
        <v>80</v>
      </c>
      <c r="AD1328" s="6" t="s">
        <v>1198</v>
      </c>
      <c r="AE1328" s="6" t="s">
        <v>1199</v>
      </c>
      <c r="AF1328" s="6" t="s">
        <v>465</v>
      </c>
      <c r="AG1328" s="6" t="s">
        <v>466</v>
      </c>
    </row>
    <row r="1329" spans="1:72" ht="13.5" customHeight="1">
      <c r="A1329" s="8" t="str">
        <f>HYPERLINK("http://kyu.snu.ac.kr/sdhj/index.jsp?type=hj/GK14653_00IM0001_078b.jpg","1747_수현내면_078b")</f>
        <v>1747_수현내면_078b</v>
      </c>
      <c r="B1329" s="5">
        <v>1747</v>
      </c>
      <c r="C1329" s="5" t="s">
        <v>5960</v>
      </c>
      <c r="D1329" s="5" t="s">
        <v>5961</v>
      </c>
      <c r="E1329" s="5">
        <v>1330</v>
      </c>
      <c r="F1329" s="6">
        <v>2</v>
      </c>
      <c r="G1329" s="6" t="s">
        <v>3988</v>
      </c>
      <c r="H1329" s="6" t="s">
        <v>3989</v>
      </c>
      <c r="I1329" s="6">
        <v>8</v>
      </c>
      <c r="L1329" s="6">
        <v>2</v>
      </c>
      <c r="M1329" s="5" t="s">
        <v>4678</v>
      </c>
      <c r="N1329" s="5" t="s">
        <v>4679</v>
      </c>
      <c r="T1329" s="6" t="s">
        <v>5852</v>
      </c>
      <c r="U1329" s="6" t="s">
        <v>129</v>
      </c>
      <c r="V1329" s="6" t="s">
        <v>130</v>
      </c>
      <c r="Y1329" s="6" t="s">
        <v>2673</v>
      </c>
      <c r="Z1329" s="6" t="s">
        <v>2674</v>
      </c>
      <c r="AG1329" s="6" t="s">
        <v>7174</v>
      </c>
      <c r="BB1329" s="6" t="s">
        <v>137</v>
      </c>
      <c r="BC1329" s="6" t="s">
        <v>138</v>
      </c>
      <c r="BD1329" s="6" t="s">
        <v>4700</v>
      </c>
      <c r="BE1329" s="6" t="s">
        <v>7175</v>
      </c>
      <c r="BF1329" s="6" t="s">
        <v>5853</v>
      </c>
    </row>
    <row r="1330" spans="1:72" ht="13.5" customHeight="1">
      <c r="A1330" s="8" t="str">
        <f>HYPERLINK("http://kyu.snu.ac.kr/sdhj/index.jsp?type=hj/GK14653_00IM0001_078b.jpg","1747_수현내면_078b")</f>
        <v>1747_수현내면_078b</v>
      </c>
      <c r="B1330" s="5">
        <v>1747</v>
      </c>
      <c r="C1330" s="5" t="s">
        <v>5846</v>
      </c>
      <c r="D1330" s="5" t="s">
        <v>5847</v>
      </c>
      <c r="E1330" s="5">
        <v>1331</v>
      </c>
      <c r="F1330" s="6">
        <v>2</v>
      </c>
      <c r="G1330" s="6" t="s">
        <v>3988</v>
      </c>
      <c r="H1330" s="6" t="s">
        <v>3989</v>
      </c>
      <c r="I1330" s="6">
        <v>8</v>
      </c>
      <c r="L1330" s="6">
        <v>2</v>
      </c>
      <c r="M1330" s="5" t="s">
        <v>4678</v>
      </c>
      <c r="N1330" s="5" t="s">
        <v>4679</v>
      </c>
      <c r="T1330" s="6" t="s">
        <v>5852</v>
      </c>
      <c r="U1330" s="6" t="s">
        <v>129</v>
      </c>
      <c r="V1330" s="6" t="s">
        <v>130</v>
      </c>
      <c r="Y1330" s="6" t="s">
        <v>2831</v>
      </c>
      <c r="Z1330" s="6" t="s">
        <v>2832</v>
      </c>
      <c r="AF1330" s="6" t="s">
        <v>7176</v>
      </c>
      <c r="AG1330" s="6" t="s">
        <v>7177</v>
      </c>
      <c r="BC1330" s="6" t="s">
        <v>138</v>
      </c>
      <c r="BE1330" s="6" t="s">
        <v>7175</v>
      </c>
      <c r="BF1330" s="6" t="s">
        <v>5857</v>
      </c>
    </row>
    <row r="1331" spans="1:72" ht="13.5" customHeight="1">
      <c r="A1331" s="8" t="str">
        <f>HYPERLINK("http://kyu.snu.ac.kr/sdhj/index.jsp?type=hj/GK14653_00IM0001_078b.jpg","1747_수현내면_078b")</f>
        <v>1747_수현내면_078b</v>
      </c>
      <c r="B1331" s="5">
        <v>1747</v>
      </c>
      <c r="C1331" s="5" t="s">
        <v>5846</v>
      </c>
      <c r="D1331" s="5" t="s">
        <v>5847</v>
      </c>
      <c r="E1331" s="5">
        <v>1332</v>
      </c>
      <c r="F1331" s="6">
        <v>2</v>
      </c>
      <c r="G1331" s="6" t="s">
        <v>3988</v>
      </c>
      <c r="H1331" s="6" t="s">
        <v>3989</v>
      </c>
      <c r="I1331" s="6">
        <v>8</v>
      </c>
      <c r="L1331" s="6">
        <v>2</v>
      </c>
      <c r="M1331" s="5" t="s">
        <v>4678</v>
      </c>
      <c r="N1331" s="5" t="s">
        <v>4679</v>
      </c>
      <c r="T1331" s="6" t="s">
        <v>5852</v>
      </c>
      <c r="U1331" s="6" t="s">
        <v>137</v>
      </c>
      <c r="V1331" s="6" t="s">
        <v>138</v>
      </c>
      <c r="Y1331" s="6" t="s">
        <v>4701</v>
      </c>
      <c r="Z1331" s="6" t="s">
        <v>1119</v>
      </c>
      <c r="AC1331" s="6">
        <v>8</v>
      </c>
      <c r="AD1331" s="6" t="s">
        <v>295</v>
      </c>
      <c r="AE1331" s="6" t="s">
        <v>296</v>
      </c>
      <c r="BB1331" s="6" t="s">
        <v>137</v>
      </c>
      <c r="BC1331" s="6" t="s">
        <v>138</v>
      </c>
      <c r="BD1331" s="6" t="s">
        <v>4702</v>
      </c>
      <c r="BE1331" s="6" t="s">
        <v>4703</v>
      </c>
      <c r="BF1331" s="6" t="s">
        <v>5853</v>
      </c>
    </row>
    <row r="1332" spans="1:72" ht="13.5" customHeight="1">
      <c r="A1332" s="8" t="str">
        <f>HYPERLINK("http://kyu.snu.ac.kr/sdhj/index.jsp?type=hj/GK14653_00IM0001_078b.jpg","1747_수현내면_078b")</f>
        <v>1747_수현내면_078b</v>
      </c>
      <c r="B1332" s="5">
        <v>1747</v>
      </c>
      <c r="C1332" s="5" t="s">
        <v>5846</v>
      </c>
      <c r="D1332" s="5" t="s">
        <v>5847</v>
      </c>
      <c r="E1332" s="5">
        <v>1333</v>
      </c>
      <c r="F1332" s="6">
        <v>2</v>
      </c>
      <c r="G1332" s="6" t="s">
        <v>3988</v>
      </c>
      <c r="H1332" s="6" t="s">
        <v>3989</v>
      </c>
      <c r="I1332" s="6">
        <v>8</v>
      </c>
      <c r="L1332" s="6">
        <v>3</v>
      </c>
      <c r="M1332" s="5" t="s">
        <v>4704</v>
      </c>
      <c r="N1332" s="5" t="s">
        <v>4705</v>
      </c>
      <c r="O1332" s="6" t="s">
        <v>12</v>
      </c>
      <c r="P1332" s="6" t="s">
        <v>13</v>
      </c>
      <c r="T1332" s="6" t="s">
        <v>7178</v>
      </c>
      <c r="U1332" s="6" t="s">
        <v>4503</v>
      </c>
      <c r="V1332" s="6" t="s">
        <v>4504</v>
      </c>
      <c r="W1332" s="6" t="s">
        <v>677</v>
      </c>
      <c r="X1332" s="6" t="s">
        <v>7179</v>
      </c>
      <c r="Y1332" s="6" t="s">
        <v>4505</v>
      </c>
      <c r="Z1332" s="6" t="s">
        <v>4506</v>
      </c>
      <c r="AC1332" s="6">
        <v>45</v>
      </c>
      <c r="AD1332" s="6" t="s">
        <v>866</v>
      </c>
      <c r="AE1332" s="6" t="s">
        <v>867</v>
      </c>
      <c r="AJ1332" s="6" t="s">
        <v>33</v>
      </c>
      <c r="AK1332" s="6" t="s">
        <v>34</v>
      </c>
      <c r="AL1332" s="6" t="s">
        <v>1403</v>
      </c>
      <c r="AM1332" s="6" t="s">
        <v>1404</v>
      </c>
      <c r="AT1332" s="6" t="s">
        <v>589</v>
      </c>
      <c r="AU1332" s="6" t="s">
        <v>590</v>
      </c>
      <c r="AV1332" s="6" t="s">
        <v>4492</v>
      </c>
      <c r="AW1332" s="6" t="s">
        <v>7180</v>
      </c>
      <c r="BG1332" s="6" t="s">
        <v>589</v>
      </c>
      <c r="BH1332" s="6" t="s">
        <v>590</v>
      </c>
      <c r="BI1332" s="6" t="s">
        <v>4493</v>
      </c>
      <c r="BJ1332" s="6" t="s">
        <v>7181</v>
      </c>
      <c r="BK1332" s="6" t="s">
        <v>589</v>
      </c>
      <c r="BL1332" s="6" t="s">
        <v>590</v>
      </c>
      <c r="BM1332" s="6" t="s">
        <v>3917</v>
      </c>
      <c r="BN1332" s="6" t="s">
        <v>7182</v>
      </c>
      <c r="BO1332" s="6" t="s">
        <v>923</v>
      </c>
      <c r="BP1332" s="6" t="s">
        <v>924</v>
      </c>
      <c r="BQ1332" s="6" t="s">
        <v>4706</v>
      </c>
      <c r="BR1332" s="6" t="s">
        <v>4707</v>
      </c>
    </row>
    <row r="1333" spans="1:72" ht="13.5" customHeight="1">
      <c r="A1333" s="8" t="str">
        <f>HYPERLINK("http://kyu.snu.ac.kr/sdhj/index.jsp?type=hj/GK14653_00IM0001_078b.jpg","1747_수현내면_078b")</f>
        <v>1747_수현내면_078b</v>
      </c>
      <c r="B1333" s="5">
        <v>1747</v>
      </c>
      <c r="C1333" s="5" t="s">
        <v>5697</v>
      </c>
      <c r="D1333" s="5" t="s">
        <v>7183</v>
      </c>
      <c r="E1333" s="5">
        <v>1334</v>
      </c>
      <c r="F1333" s="6">
        <v>2</v>
      </c>
      <c r="G1333" s="6" t="s">
        <v>3988</v>
      </c>
      <c r="H1333" s="6" t="s">
        <v>3989</v>
      </c>
      <c r="I1333" s="6">
        <v>8</v>
      </c>
      <c r="L1333" s="6">
        <v>3</v>
      </c>
      <c r="M1333" s="5" t="s">
        <v>4704</v>
      </c>
      <c r="N1333" s="5" t="s">
        <v>4705</v>
      </c>
      <c r="S1333" s="6" t="s">
        <v>101</v>
      </c>
      <c r="T1333" s="6" t="s">
        <v>102</v>
      </c>
      <c r="W1333" s="6" t="s">
        <v>931</v>
      </c>
      <c r="X1333" s="6" t="s">
        <v>932</v>
      </c>
      <c r="Y1333" s="6" t="s">
        <v>349</v>
      </c>
      <c r="Z1333" s="6" t="s">
        <v>350</v>
      </c>
      <c r="AC1333" s="6">
        <v>48</v>
      </c>
      <c r="AD1333" s="6" t="s">
        <v>224</v>
      </c>
      <c r="AE1333" s="6" t="s">
        <v>225</v>
      </c>
      <c r="AJ1333" s="6" t="s">
        <v>33</v>
      </c>
      <c r="AK1333" s="6" t="s">
        <v>34</v>
      </c>
      <c r="AL1333" s="6" t="s">
        <v>606</v>
      </c>
      <c r="AM1333" s="6" t="s">
        <v>607</v>
      </c>
      <c r="AT1333" s="6" t="s">
        <v>3998</v>
      </c>
      <c r="AU1333" s="6" t="s">
        <v>3999</v>
      </c>
      <c r="AV1333" s="6" t="s">
        <v>4708</v>
      </c>
      <c r="AW1333" s="6" t="s">
        <v>4709</v>
      </c>
      <c r="BG1333" s="6" t="s">
        <v>1405</v>
      </c>
      <c r="BH1333" s="6" t="s">
        <v>1406</v>
      </c>
      <c r="BI1333" s="6" t="s">
        <v>2748</v>
      </c>
      <c r="BJ1333" s="6" t="s">
        <v>2749</v>
      </c>
      <c r="BK1333" s="6" t="s">
        <v>4710</v>
      </c>
      <c r="BL1333" s="6" t="s">
        <v>7184</v>
      </c>
      <c r="BM1333" s="6" t="s">
        <v>4711</v>
      </c>
      <c r="BN1333" s="6" t="s">
        <v>1182</v>
      </c>
      <c r="BQ1333" s="6" t="s">
        <v>4712</v>
      </c>
      <c r="BR1333" s="6" t="s">
        <v>4713</v>
      </c>
      <c r="BS1333" s="6" t="s">
        <v>276</v>
      </c>
      <c r="BT1333" s="6" t="s">
        <v>277</v>
      </c>
    </row>
    <row r="1334" spans="1:72" ht="13.5" customHeight="1">
      <c r="A1334" s="8" t="str">
        <f>HYPERLINK("http://kyu.snu.ac.kr/sdhj/index.jsp?type=hj/GK14653_00IM0001_078b.jpg","1747_수현내면_078b")</f>
        <v>1747_수현내면_078b</v>
      </c>
      <c r="B1334" s="5">
        <v>1747</v>
      </c>
      <c r="C1334" s="5" t="s">
        <v>6071</v>
      </c>
      <c r="D1334" s="5" t="s">
        <v>5736</v>
      </c>
      <c r="E1334" s="5">
        <v>1335</v>
      </c>
      <c r="F1334" s="6">
        <v>2</v>
      </c>
      <c r="G1334" s="6" t="s">
        <v>3988</v>
      </c>
      <c r="H1334" s="6" t="s">
        <v>3989</v>
      </c>
      <c r="I1334" s="6">
        <v>8</v>
      </c>
      <c r="L1334" s="6">
        <v>3</v>
      </c>
      <c r="M1334" s="5" t="s">
        <v>4704</v>
      </c>
      <c r="N1334" s="5" t="s">
        <v>4705</v>
      </c>
      <c r="S1334" s="6" t="s">
        <v>244</v>
      </c>
      <c r="T1334" s="6" t="s">
        <v>245</v>
      </c>
      <c r="Y1334" s="6" t="s">
        <v>349</v>
      </c>
      <c r="Z1334" s="6" t="s">
        <v>350</v>
      </c>
      <c r="AC1334" s="6">
        <v>2</v>
      </c>
      <c r="AD1334" s="6" t="s">
        <v>246</v>
      </c>
      <c r="AE1334" s="6" t="s">
        <v>247</v>
      </c>
    </row>
    <row r="1335" spans="1:72" ht="13.5" customHeight="1">
      <c r="A1335" s="8" t="str">
        <f>HYPERLINK("http://kyu.snu.ac.kr/sdhj/index.jsp?type=hj/GK14653_00IM0001_078b.jpg","1747_수현내면_078b")</f>
        <v>1747_수현내면_078b</v>
      </c>
      <c r="B1335" s="5">
        <v>1747</v>
      </c>
      <c r="C1335" s="5" t="s">
        <v>7185</v>
      </c>
      <c r="D1335" s="5" t="s">
        <v>7186</v>
      </c>
      <c r="E1335" s="5">
        <v>1336</v>
      </c>
      <c r="F1335" s="6">
        <v>2</v>
      </c>
      <c r="G1335" s="6" t="s">
        <v>3988</v>
      </c>
      <c r="H1335" s="6" t="s">
        <v>3989</v>
      </c>
      <c r="I1335" s="6">
        <v>8</v>
      </c>
      <c r="L1335" s="6">
        <v>4</v>
      </c>
      <c r="M1335" s="5" t="s">
        <v>4714</v>
      </c>
      <c r="N1335" s="5" t="s">
        <v>4715</v>
      </c>
      <c r="O1335" s="6" t="s">
        <v>12</v>
      </c>
      <c r="P1335" s="6" t="s">
        <v>13</v>
      </c>
      <c r="T1335" s="6" t="s">
        <v>7052</v>
      </c>
      <c r="U1335" s="6" t="s">
        <v>73</v>
      </c>
      <c r="V1335" s="6" t="s">
        <v>74</v>
      </c>
      <c r="W1335" s="6" t="s">
        <v>677</v>
      </c>
      <c r="X1335" s="6" t="s">
        <v>7187</v>
      </c>
      <c r="Y1335" s="6" t="s">
        <v>4716</v>
      </c>
      <c r="Z1335" s="6" t="s">
        <v>4717</v>
      </c>
      <c r="AC1335" s="6">
        <v>58</v>
      </c>
      <c r="AD1335" s="6" t="s">
        <v>783</v>
      </c>
      <c r="AE1335" s="6" t="s">
        <v>784</v>
      </c>
      <c r="AJ1335" s="6" t="s">
        <v>33</v>
      </c>
      <c r="AK1335" s="6" t="s">
        <v>34</v>
      </c>
      <c r="AL1335" s="6" t="s">
        <v>97</v>
      </c>
      <c r="AM1335" s="6" t="s">
        <v>98</v>
      </c>
      <c r="AT1335" s="6" t="s">
        <v>93</v>
      </c>
      <c r="AU1335" s="6" t="s">
        <v>94</v>
      </c>
      <c r="AV1335" s="6" t="s">
        <v>2360</v>
      </c>
      <c r="AW1335" s="6" t="s">
        <v>2361</v>
      </c>
      <c r="BG1335" s="6" t="s">
        <v>93</v>
      </c>
      <c r="BH1335" s="6" t="s">
        <v>94</v>
      </c>
      <c r="BI1335" s="6" t="s">
        <v>4402</v>
      </c>
      <c r="BJ1335" s="6" t="s">
        <v>4403</v>
      </c>
      <c r="BK1335" s="6" t="s">
        <v>93</v>
      </c>
      <c r="BL1335" s="6" t="s">
        <v>94</v>
      </c>
      <c r="BM1335" s="6" t="s">
        <v>4289</v>
      </c>
      <c r="BN1335" s="6" t="s">
        <v>4290</v>
      </c>
      <c r="BO1335" s="6" t="s">
        <v>1043</v>
      </c>
      <c r="BP1335" s="6" t="s">
        <v>1044</v>
      </c>
      <c r="BQ1335" s="6" t="s">
        <v>4404</v>
      </c>
      <c r="BR1335" s="6" t="s">
        <v>4405</v>
      </c>
      <c r="BS1335" s="6" t="s">
        <v>1175</v>
      </c>
      <c r="BT1335" s="6" t="s">
        <v>1176</v>
      </c>
    </row>
    <row r="1336" spans="1:72" ht="13.5" customHeight="1">
      <c r="A1336" s="8" t="str">
        <f>HYPERLINK("http://kyu.snu.ac.kr/sdhj/index.jsp?type=hj/GK14653_00IM0001_078b.jpg","1747_수현내면_078b")</f>
        <v>1747_수현내면_078b</v>
      </c>
      <c r="B1336" s="5">
        <v>1747</v>
      </c>
      <c r="C1336" s="5" t="s">
        <v>5904</v>
      </c>
      <c r="D1336" s="5" t="s">
        <v>5905</v>
      </c>
      <c r="E1336" s="5">
        <v>1337</v>
      </c>
      <c r="F1336" s="6">
        <v>2</v>
      </c>
      <c r="G1336" s="6" t="s">
        <v>3988</v>
      </c>
      <c r="H1336" s="6" t="s">
        <v>3989</v>
      </c>
      <c r="I1336" s="6">
        <v>8</v>
      </c>
      <c r="L1336" s="6">
        <v>4</v>
      </c>
      <c r="M1336" s="5" t="s">
        <v>4714</v>
      </c>
      <c r="N1336" s="5" t="s">
        <v>4715</v>
      </c>
      <c r="S1336" s="6" t="s">
        <v>101</v>
      </c>
      <c r="T1336" s="6" t="s">
        <v>102</v>
      </c>
      <c r="W1336" s="6" t="s">
        <v>677</v>
      </c>
      <c r="X1336" s="6" t="s">
        <v>7187</v>
      </c>
      <c r="Y1336" s="6" t="s">
        <v>105</v>
      </c>
      <c r="Z1336" s="6" t="s">
        <v>106</v>
      </c>
      <c r="AC1336" s="6">
        <v>40</v>
      </c>
      <c r="AD1336" s="6" t="s">
        <v>1070</v>
      </c>
      <c r="AE1336" s="6" t="s">
        <v>1071</v>
      </c>
      <c r="AJ1336" s="6" t="s">
        <v>109</v>
      </c>
      <c r="AK1336" s="6" t="s">
        <v>110</v>
      </c>
      <c r="AL1336" s="6" t="s">
        <v>1079</v>
      </c>
      <c r="AM1336" s="6" t="s">
        <v>1080</v>
      </c>
      <c r="AT1336" s="6" t="s">
        <v>93</v>
      </c>
      <c r="AU1336" s="6" t="s">
        <v>94</v>
      </c>
      <c r="AV1336" s="6" t="s">
        <v>4718</v>
      </c>
      <c r="AW1336" s="6" t="s">
        <v>4719</v>
      </c>
      <c r="BG1336" s="6" t="s">
        <v>93</v>
      </c>
      <c r="BH1336" s="6" t="s">
        <v>94</v>
      </c>
      <c r="BI1336" s="6" t="s">
        <v>4720</v>
      </c>
      <c r="BJ1336" s="6" t="s">
        <v>4721</v>
      </c>
      <c r="BK1336" s="6" t="s">
        <v>83</v>
      </c>
      <c r="BL1336" s="6" t="s">
        <v>84</v>
      </c>
      <c r="BM1336" s="6" t="s">
        <v>4722</v>
      </c>
      <c r="BN1336" s="6" t="s">
        <v>4723</v>
      </c>
      <c r="BO1336" s="6" t="s">
        <v>93</v>
      </c>
      <c r="BP1336" s="6" t="s">
        <v>94</v>
      </c>
      <c r="BQ1336" s="6" t="s">
        <v>4724</v>
      </c>
      <c r="BR1336" s="6" t="s">
        <v>7188</v>
      </c>
      <c r="BS1336" s="6" t="s">
        <v>411</v>
      </c>
      <c r="BT1336" s="6" t="s">
        <v>412</v>
      </c>
    </row>
    <row r="1337" spans="1:72" ht="13.5" customHeight="1">
      <c r="A1337" s="8" t="str">
        <f>HYPERLINK("http://kyu.snu.ac.kr/sdhj/index.jsp?type=hj/GK14653_00IM0001_079a.jpg","1747_수현내면_079a")</f>
        <v>1747_수현내면_079a</v>
      </c>
      <c r="B1337" s="5">
        <v>1747</v>
      </c>
      <c r="C1337" s="5" t="s">
        <v>7189</v>
      </c>
      <c r="D1337" s="5" t="s">
        <v>7190</v>
      </c>
      <c r="E1337" s="5">
        <v>1338</v>
      </c>
      <c r="F1337" s="6">
        <v>2</v>
      </c>
      <c r="G1337" s="6" t="s">
        <v>3988</v>
      </c>
      <c r="H1337" s="6" t="s">
        <v>3989</v>
      </c>
      <c r="I1337" s="6">
        <v>8</v>
      </c>
      <c r="L1337" s="6">
        <v>4</v>
      </c>
      <c r="M1337" s="5" t="s">
        <v>4714</v>
      </c>
      <c r="N1337" s="5" t="s">
        <v>4715</v>
      </c>
      <c r="S1337" s="6" t="s">
        <v>248</v>
      </c>
      <c r="T1337" s="6" t="s">
        <v>249</v>
      </c>
      <c r="U1337" s="6" t="s">
        <v>73</v>
      </c>
      <c r="V1337" s="6" t="s">
        <v>74</v>
      </c>
      <c r="Y1337" s="6" t="s">
        <v>4725</v>
      </c>
      <c r="Z1337" s="6" t="s">
        <v>2606</v>
      </c>
      <c r="AC1337" s="6">
        <v>25</v>
      </c>
      <c r="AD1337" s="6" t="s">
        <v>303</v>
      </c>
      <c r="AE1337" s="6" t="s">
        <v>304</v>
      </c>
    </row>
    <row r="1338" spans="1:72" ht="13.5" customHeight="1">
      <c r="A1338" s="8" t="str">
        <f>HYPERLINK("http://kyu.snu.ac.kr/sdhj/index.jsp?type=hj/GK14653_00IM0001_079a.jpg","1747_수현내면_079a")</f>
        <v>1747_수현내면_079a</v>
      </c>
      <c r="B1338" s="5">
        <v>1747</v>
      </c>
      <c r="C1338" s="5" t="s">
        <v>6391</v>
      </c>
      <c r="D1338" s="5" t="s">
        <v>6392</v>
      </c>
      <c r="E1338" s="5">
        <v>1339</v>
      </c>
      <c r="F1338" s="6">
        <v>2</v>
      </c>
      <c r="G1338" s="6" t="s">
        <v>3988</v>
      </c>
      <c r="H1338" s="6" t="s">
        <v>3989</v>
      </c>
      <c r="I1338" s="6">
        <v>8</v>
      </c>
      <c r="L1338" s="6">
        <v>4</v>
      </c>
      <c r="M1338" s="5" t="s">
        <v>4714</v>
      </c>
      <c r="N1338" s="5" t="s">
        <v>4715</v>
      </c>
      <c r="T1338" s="6" t="s">
        <v>7056</v>
      </c>
      <c r="U1338" s="6" t="s">
        <v>137</v>
      </c>
      <c r="V1338" s="6" t="s">
        <v>138</v>
      </c>
      <c r="Y1338" s="6" t="s">
        <v>4726</v>
      </c>
      <c r="Z1338" s="6" t="s">
        <v>4727</v>
      </c>
      <c r="AC1338" s="6">
        <v>18</v>
      </c>
      <c r="AD1338" s="6" t="s">
        <v>840</v>
      </c>
      <c r="AE1338" s="6" t="s">
        <v>841</v>
      </c>
      <c r="AV1338" s="6" t="s">
        <v>4728</v>
      </c>
      <c r="AW1338" s="6" t="s">
        <v>4729</v>
      </c>
      <c r="BB1338" s="6" t="s">
        <v>348</v>
      </c>
      <c r="BC1338" s="6" t="s">
        <v>7191</v>
      </c>
      <c r="BD1338" s="6" t="s">
        <v>863</v>
      </c>
      <c r="BE1338" s="6" t="s">
        <v>5950</v>
      </c>
    </row>
    <row r="1339" spans="1:72" ht="13.5" customHeight="1">
      <c r="A1339" s="8" t="str">
        <f>HYPERLINK("http://kyu.snu.ac.kr/sdhj/index.jsp?type=hj/GK14653_00IM0001_079a.jpg","1747_수현내면_079a")</f>
        <v>1747_수현내면_079a</v>
      </c>
      <c r="B1339" s="5">
        <v>1747</v>
      </c>
      <c r="C1339" s="5" t="s">
        <v>5952</v>
      </c>
      <c r="D1339" s="5" t="s">
        <v>5953</v>
      </c>
      <c r="E1339" s="5">
        <v>1340</v>
      </c>
      <c r="F1339" s="6">
        <v>2</v>
      </c>
      <c r="G1339" s="6" t="s">
        <v>3988</v>
      </c>
      <c r="H1339" s="6" t="s">
        <v>3989</v>
      </c>
      <c r="I1339" s="6">
        <v>8</v>
      </c>
      <c r="L1339" s="6">
        <v>4</v>
      </c>
      <c r="M1339" s="5" t="s">
        <v>4714</v>
      </c>
      <c r="N1339" s="5" t="s">
        <v>4715</v>
      </c>
      <c r="T1339" s="6" t="s">
        <v>7056</v>
      </c>
      <c r="U1339" s="6" t="s">
        <v>137</v>
      </c>
      <c r="V1339" s="6" t="s">
        <v>138</v>
      </c>
      <c r="Y1339" s="6" t="s">
        <v>4730</v>
      </c>
      <c r="Z1339" s="6" t="s">
        <v>4731</v>
      </c>
      <c r="AG1339" s="6" t="s">
        <v>7192</v>
      </c>
      <c r="AI1339" s="6" t="s">
        <v>1854</v>
      </c>
    </row>
    <row r="1340" spans="1:72" ht="13.5" customHeight="1">
      <c r="A1340" s="8" t="str">
        <f>HYPERLINK("http://kyu.snu.ac.kr/sdhj/index.jsp?type=hj/GK14653_00IM0001_079a.jpg","1747_수현내면_079a")</f>
        <v>1747_수현내면_079a</v>
      </c>
      <c r="B1340" s="5">
        <v>1747</v>
      </c>
      <c r="C1340" s="5" t="s">
        <v>6391</v>
      </c>
      <c r="D1340" s="5" t="s">
        <v>6392</v>
      </c>
      <c r="E1340" s="5">
        <v>1341</v>
      </c>
      <c r="F1340" s="6">
        <v>2</v>
      </c>
      <c r="G1340" s="6" t="s">
        <v>3988</v>
      </c>
      <c r="H1340" s="6" t="s">
        <v>3989</v>
      </c>
      <c r="I1340" s="6">
        <v>8</v>
      </c>
      <c r="L1340" s="6">
        <v>4</v>
      </c>
      <c r="M1340" s="5" t="s">
        <v>4714</v>
      </c>
      <c r="N1340" s="5" t="s">
        <v>4715</v>
      </c>
      <c r="T1340" s="6" t="s">
        <v>7056</v>
      </c>
      <c r="U1340" s="6" t="s">
        <v>129</v>
      </c>
      <c r="V1340" s="6" t="s">
        <v>130</v>
      </c>
      <c r="Y1340" s="6" t="s">
        <v>4732</v>
      </c>
      <c r="Z1340" s="6" t="s">
        <v>4733</v>
      </c>
      <c r="AG1340" s="6" t="s">
        <v>7192</v>
      </c>
      <c r="AI1340" s="6" t="s">
        <v>1854</v>
      </c>
    </row>
    <row r="1341" spans="1:72" ht="13.5" customHeight="1">
      <c r="A1341" s="8" t="str">
        <f>HYPERLINK("http://kyu.snu.ac.kr/sdhj/index.jsp?type=hj/GK14653_00IM0001_079a.jpg","1747_수현내면_079a")</f>
        <v>1747_수현내면_079a</v>
      </c>
      <c r="B1341" s="5">
        <v>1747</v>
      </c>
      <c r="C1341" s="5" t="s">
        <v>6391</v>
      </c>
      <c r="D1341" s="5" t="s">
        <v>6392</v>
      </c>
      <c r="E1341" s="5">
        <v>1342</v>
      </c>
      <c r="F1341" s="6">
        <v>2</v>
      </c>
      <c r="G1341" s="6" t="s">
        <v>3988</v>
      </c>
      <c r="H1341" s="6" t="s">
        <v>3989</v>
      </c>
      <c r="I1341" s="6">
        <v>8</v>
      </c>
      <c r="L1341" s="6">
        <v>4</v>
      </c>
      <c r="M1341" s="5" t="s">
        <v>4714</v>
      </c>
      <c r="N1341" s="5" t="s">
        <v>4715</v>
      </c>
      <c r="T1341" s="6" t="s">
        <v>7056</v>
      </c>
      <c r="U1341" s="6" t="s">
        <v>137</v>
      </c>
      <c r="V1341" s="6" t="s">
        <v>138</v>
      </c>
      <c r="Y1341" s="6" t="s">
        <v>4517</v>
      </c>
      <c r="Z1341" s="6" t="s">
        <v>4518</v>
      </c>
      <c r="AG1341" s="6" t="s">
        <v>7192</v>
      </c>
      <c r="AI1341" s="6" t="s">
        <v>1854</v>
      </c>
    </row>
    <row r="1342" spans="1:72" ht="13.5" customHeight="1">
      <c r="A1342" s="8" t="str">
        <f>HYPERLINK("http://kyu.snu.ac.kr/sdhj/index.jsp?type=hj/GK14653_00IM0001_079a.jpg","1747_수현내면_079a")</f>
        <v>1747_수현내면_079a</v>
      </c>
      <c r="B1342" s="5">
        <v>1747</v>
      </c>
      <c r="C1342" s="5" t="s">
        <v>6391</v>
      </c>
      <c r="D1342" s="5" t="s">
        <v>6392</v>
      </c>
      <c r="E1342" s="5">
        <v>1343</v>
      </c>
      <c r="F1342" s="6">
        <v>2</v>
      </c>
      <c r="G1342" s="6" t="s">
        <v>3988</v>
      </c>
      <c r="H1342" s="6" t="s">
        <v>3989</v>
      </c>
      <c r="I1342" s="6">
        <v>8</v>
      </c>
      <c r="L1342" s="6">
        <v>4</v>
      </c>
      <c r="M1342" s="5" t="s">
        <v>4714</v>
      </c>
      <c r="N1342" s="5" t="s">
        <v>4715</v>
      </c>
      <c r="T1342" s="6" t="s">
        <v>7056</v>
      </c>
      <c r="U1342" s="6" t="s">
        <v>129</v>
      </c>
      <c r="V1342" s="6" t="s">
        <v>130</v>
      </c>
      <c r="Y1342" s="6" t="s">
        <v>2807</v>
      </c>
      <c r="Z1342" s="6" t="s">
        <v>2808</v>
      </c>
      <c r="AF1342" s="6" t="s">
        <v>7193</v>
      </c>
      <c r="AG1342" s="6" t="s">
        <v>7194</v>
      </c>
      <c r="AH1342" s="6" t="s">
        <v>1853</v>
      </c>
      <c r="AI1342" s="6" t="s">
        <v>1854</v>
      </c>
    </row>
    <row r="1343" spans="1:72" ht="13.5" customHeight="1">
      <c r="A1343" s="8" t="str">
        <f>HYPERLINK("http://kyu.snu.ac.kr/sdhj/index.jsp?type=hj/GK14653_00IM0001_079a.jpg","1747_수현내면_079a")</f>
        <v>1747_수현내면_079a</v>
      </c>
      <c r="B1343" s="5">
        <v>1747</v>
      </c>
      <c r="C1343" s="5" t="s">
        <v>6391</v>
      </c>
      <c r="D1343" s="5" t="s">
        <v>6392</v>
      </c>
      <c r="E1343" s="5">
        <v>1344</v>
      </c>
      <c r="F1343" s="6">
        <v>2</v>
      </c>
      <c r="G1343" s="6" t="s">
        <v>3988</v>
      </c>
      <c r="H1343" s="6" t="s">
        <v>3989</v>
      </c>
      <c r="I1343" s="6">
        <v>8</v>
      </c>
      <c r="L1343" s="6">
        <v>4</v>
      </c>
      <c r="M1343" s="5" t="s">
        <v>4714</v>
      </c>
      <c r="N1343" s="5" t="s">
        <v>4715</v>
      </c>
      <c r="T1343" s="6" t="s">
        <v>7056</v>
      </c>
      <c r="Y1343" s="6" t="s">
        <v>4734</v>
      </c>
      <c r="Z1343" s="6" t="s">
        <v>4735</v>
      </c>
      <c r="AG1343" s="6" t="s">
        <v>7192</v>
      </c>
      <c r="AI1343" s="6" t="s">
        <v>4736</v>
      </c>
      <c r="BB1343" s="6" t="s">
        <v>137</v>
      </c>
      <c r="BC1343" s="6" t="s">
        <v>138</v>
      </c>
      <c r="BD1343" s="6" t="s">
        <v>4517</v>
      </c>
      <c r="BE1343" s="6" t="s">
        <v>4518</v>
      </c>
      <c r="BF1343" s="6" t="s">
        <v>7066</v>
      </c>
    </row>
    <row r="1344" spans="1:72" ht="13.5" customHeight="1">
      <c r="A1344" s="8" t="str">
        <f>HYPERLINK("http://kyu.snu.ac.kr/sdhj/index.jsp?type=hj/GK14653_00IM0001_079a.jpg","1747_수현내면_079a")</f>
        <v>1747_수현내면_079a</v>
      </c>
      <c r="B1344" s="5">
        <v>1747</v>
      </c>
      <c r="C1344" s="5" t="s">
        <v>6391</v>
      </c>
      <c r="D1344" s="5" t="s">
        <v>6392</v>
      </c>
      <c r="E1344" s="5">
        <v>1345</v>
      </c>
      <c r="F1344" s="6">
        <v>2</v>
      </c>
      <c r="G1344" s="6" t="s">
        <v>3988</v>
      </c>
      <c r="H1344" s="6" t="s">
        <v>3989</v>
      </c>
      <c r="I1344" s="6">
        <v>8</v>
      </c>
      <c r="L1344" s="6">
        <v>4</v>
      </c>
      <c r="M1344" s="5" t="s">
        <v>4714</v>
      </c>
      <c r="N1344" s="5" t="s">
        <v>4715</v>
      </c>
      <c r="T1344" s="6" t="s">
        <v>7056</v>
      </c>
      <c r="Y1344" s="6" t="s">
        <v>4737</v>
      </c>
      <c r="Z1344" s="6" t="s">
        <v>4738</v>
      </c>
      <c r="AG1344" s="6" t="s">
        <v>7192</v>
      </c>
      <c r="AI1344" s="6" t="s">
        <v>4736</v>
      </c>
      <c r="BC1344" s="6" t="s">
        <v>138</v>
      </c>
      <c r="BE1344" s="6" t="s">
        <v>4518</v>
      </c>
      <c r="BF1344" s="6" t="s">
        <v>6390</v>
      </c>
    </row>
    <row r="1345" spans="1:72" ht="13.5" customHeight="1">
      <c r="A1345" s="8" t="str">
        <f>HYPERLINK("http://kyu.snu.ac.kr/sdhj/index.jsp?type=hj/GK14653_00IM0001_079a.jpg","1747_수현내면_079a")</f>
        <v>1747_수현내면_079a</v>
      </c>
      <c r="B1345" s="5">
        <v>1747</v>
      </c>
      <c r="C1345" s="5" t="s">
        <v>6391</v>
      </c>
      <c r="D1345" s="5" t="s">
        <v>6392</v>
      </c>
      <c r="E1345" s="5">
        <v>1346</v>
      </c>
      <c r="F1345" s="6">
        <v>2</v>
      </c>
      <c r="G1345" s="6" t="s">
        <v>3988</v>
      </c>
      <c r="H1345" s="6" t="s">
        <v>3989</v>
      </c>
      <c r="I1345" s="6">
        <v>8</v>
      </c>
      <c r="L1345" s="6">
        <v>4</v>
      </c>
      <c r="M1345" s="5" t="s">
        <v>4714</v>
      </c>
      <c r="N1345" s="5" t="s">
        <v>4715</v>
      </c>
      <c r="T1345" s="6" t="s">
        <v>7056</v>
      </c>
      <c r="U1345" s="6" t="s">
        <v>137</v>
      </c>
      <c r="V1345" s="6" t="s">
        <v>138</v>
      </c>
      <c r="Y1345" s="6" t="s">
        <v>2645</v>
      </c>
      <c r="Z1345" s="6" t="s">
        <v>2646</v>
      </c>
      <c r="AG1345" s="6" t="s">
        <v>7195</v>
      </c>
      <c r="AI1345" s="6" t="s">
        <v>4736</v>
      </c>
      <c r="AT1345" s="6" t="s">
        <v>129</v>
      </c>
      <c r="AU1345" s="6" t="s">
        <v>130</v>
      </c>
      <c r="AV1345" s="6" t="s">
        <v>4732</v>
      </c>
      <c r="AW1345" s="6" t="s">
        <v>4733</v>
      </c>
      <c r="BC1345" s="6" t="s">
        <v>138</v>
      </c>
      <c r="BE1345" s="6" t="s">
        <v>4518</v>
      </c>
      <c r="BF1345" s="6" t="s">
        <v>7196</v>
      </c>
    </row>
    <row r="1346" spans="1:72" ht="13.5" customHeight="1">
      <c r="A1346" s="8" t="str">
        <f>HYPERLINK("http://kyu.snu.ac.kr/sdhj/index.jsp?type=hj/GK14653_00IM0001_079a.jpg","1747_수현내면_079a")</f>
        <v>1747_수현내면_079a</v>
      </c>
      <c r="B1346" s="5">
        <v>1747</v>
      </c>
      <c r="C1346" s="5" t="s">
        <v>6218</v>
      </c>
      <c r="D1346" s="5" t="s">
        <v>6219</v>
      </c>
      <c r="E1346" s="5">
        <v>1347</v>
      </c>
      <c r="F1346" s="6">
        <v>2</v>
      </c>
      <c r="G1346" s="6" t="s">
        <v>3988</v>
      </c>
      <c r="H1346" s="6" t="s">
        <v>3989</v>
      </c>
      <c r="I1346" s="6">
        <v>8</v>
      </c>
      <c r="L1346" s="6">
        <v>4</v>
      </c>
      <c r="M1346" s="5" t="s">
        <v>4714</v>
      </c>
      <c r="N1346" s="5" t="s">
        <v>4715</v>
      </c>
      <c r="T1346" s="6" t="s">
        <v>7056</v>
      </c>
      <c r="U1346" s="6" t="s">
        <v>137</v>
      </c>
      <c r="V1346" s="6" t="s">
        <v>138</v>
      </c>
      <c r="Y1346" s="6" t="s">
        <v>4577</v>
      </c>
      <c r="Z1346" s="6" t="s">
        <v>4578</v>
      </c>
      <c r="AG1346" s="6" t="s">
        <v>7192</v>
      </c>
      <c r="AI1346" s="6" t="s">
        <v>4736</v>
      </c>
      <c r="BC1346" s="6" t="s">
        <v>138</v>
      </c>
      <c r="BE1346" s="6" t="s">
        <v>4518</v>
      </c>
      <c r="BF1346" s="6" t="s">
        <v>7197</v>
      </c>
    </row>
    <row r="1347" spans="1:72" ht="13.5" customHeight="1">
      <c r="A1347" s="8" t="str">
        <f>HYPERLINK("http://kyu.snu.ac.kr/sdhj/index.jsp?type=hj/GK14653_00IM0001_079a.jpg","1747_수현내면_079a")</f>
        <v>1747_수현내면_079a</v>
      </c>
      <c r="B1347" s="5">
        <v>1747</v>
      </c>
      <c r="C1347" s="5" t="s">
        <v>6391</v>
      </c>
      <c r="D1347" s="5" t="s">
        <v>6392</v>
      </c>
      <c r="E1347" s="5">
        <v>1348</v>
      </c>
      <c r="F1347" s="6">
        <v>2</v>
      </c>
      <c r="G1347" s="6" t="s">
        <v>3988</v>
      </c>
      <c r="H1347" s="6" t="s">
        <v>3989</v>
      </c>
      <c r="I1347" s="6">
        <v>8</v>
      </c>
      <c r="L1347" s="6">
        <v>4</v>
      </c>
      <c r="M1347" s="5" t="s">
        <v>4714</v>
      </c>
      <c r="N1347" s="5" t="s">
        <v>4715</v>
      </c>
      <c r="T1347" s="6" t="s">
        <v>7056</v>
      </c>
      <c r="U1347" s="6" t="s">
        <v>129</v>
      </c>
      <c r="V1347" s="6" t="s">
        <v>130</v>
      </c>
      <c r="Y1347" s="6" t="s">
        <v>4739</v>
      </c>
      <c r="Z1347" s="6" t="s">
        <v>4740</v>
      </c>
      <c r="AG1347" s="6" t="s">
        <v>7192</v>
      </c>
      <c r="AI1347" s="6" t="s">
        <v>4736</v>
      </c>
    </row>
    <row r="1348" spans="1:72" ht="13.5" customHeight="1">
      <c r="A1348" s="8" t="str">
        <f>HYPERLINK("http://kyu.snu.ac.kr/sdhj/index.jsp?type=hj/GK14653_00IM0001_079a.jpg","1747_수현내면_079a")</f>
        <v>1747_수현내면_079a</v>
      </c>
      <c r="B1348" s="5">
        <v>1747</v>
      </c>
      <c r="C1348" s="5" t="s">
        <v>6391</v>
      </c>
      <c r="D1348" s="5" t="s">
        <v>6392</v>
      </c>
      <c r="E1348" s="5">
        <v>1349</v>
      </c>
      <c r="F1348" s="6">
        <v>2</v>
      </c>
      <c r="G1348" s="6" t="s">
        <v>3988</v>
      </c>
      <c r="H1348" s="6" t="s">
        <v>3989</v>
      </c>
      <c r="I1348" s="6">
        <v>8</v>
      </c>
      <c r="L1348" s="6">
        <v>4</v>
      </c>
      <c r="M1348" s="5" t="s">
        <v>4714</v>
      </c>
      <c r="N1348" s="5" t="s">
        <v>4715</v>
      </c>
      <c r="T1348" s="6" t="s">
        <v>7056</v>
      </c>
      <c r="U1348" s="6" t="s">
        <v>137</v>
      </c>
      <c r="V1348" s="6" t="s">
        <v>138</v>
      </c>
      <c r="Y1348" s="6" t="s">
        <v>2255</v>
      </c>
      <c r="Z1348" s="6" t="s">
        <v>2256</v>
      </c>
      <c r="AF1348" s="6" t="s">
        <v>7198</v>
      </c>
      <c r="AG1348" s="6" t="s">
        <v>7199</v>
      </c>
      <c r="AH1348" s="6" t="s">
        <v>4741</v>
      </c>
      <c r="AI1348" s="6" t="s">
        <v>4736</v>
      </c>
      <c r="AT1348" s="6" t="s">
        <v>129</v>
      </c>
      <c r="AU1348" s="6" t="s">
        <v>130</v>
      </c>
      <c r="AV1348" s="6" t="s">
        <v>4728</v>
      </c>
      <c r="AW1348" s="6" t="s">
        <v>4729</v>
      </c>
      <c r="BF1348" s="6" t="s">
        <v>7066</v>
      </c>
    </row>
    <row r="1349" spans="1:72" ht="13.5" customHeight="1">
      <c r="A1349" s="8" t="str">
        <f>HYPERLINK("http://kyu.snu.ac.kr/sdhj/index.jsp?type=hj/GK14653_00IM0001_079a.jpg","1747_수현내면_079a")</f>
        <v>1747_수현내면_079a</v>
      </c>
      <c r="B1349" s="5">
        <v>1747</v>
      </c>
      <c r="C1349" s="5" t="s">
        <v>6391</v>
      </c>
      <c r="D1349" s="5" t="s">
        <v>6392</v>
      </c>
      <c r="E1349" s="5">
        <v>1350</v>
      </c>
      <c r="F1349" s="6">
        <v>2</v>
      </c>
      <c r="G1349" s="6" t="s">
        <v>3988</v>
      </c>
      <c r="H1349" s="6" t="s">
        <v>3989</v>
      </c>
      <c r="I1349" s="6">
        <v>8</v>
      </c>
      <c r="L1349" s="6">
        <v>5</v>
      </c>
      <c r="M1349" s="5" t="s">
        <v>4742</v>
      </c>
      <c r="N1349" s="5" t="s">
        <v>4743</v>
      </c>
      <c r="T1349" s="6" t="s">
        <v>6849</v>
      </c>
      <c r="U1349" s="6" t="s">
        <v>4324</v>
      </c>
      <c r="V1349" s="6" t="s">
        <v>4325</v>
      </c>
      <c r="W1349" s="6" t="s">
        <v>931</v>
      </c>
      <c r="X1349" s="6" t="s">
        <v>932</v>
      </c>
      <c r="Y1349" s="6" t="s">
        <v>1517</v>
      </c>
      <c r="Z1349" s="6" t="s">
        <v>1518</v>
      </c>
      <c r="AC1349" s="6">
        <v>43</v>
      </c>
      <c r="AD1349" s="6" t="s">
        <v>521</v>
      </c>
      <c r="AE1349" s="6" t="s">
        <v>522</v>
      </c>
      <c r="AJ1349" s="6" t="s">
        <v>33</v>
      </c>
      <c r="AK1349" s="6" t="s">
        <v>34</v>
      </c>
      <c r="AL1349" s="6" t="s">
        <v>606</v>
      </c>
      <c r="AM1349" s="6" t="s">
        <v>607</v>
      </c>
      <c r="AT1349" s="6" t="s">
        <v>3913</v>
      </c>
      <c r="AU1349" s="6" t="s">
        <v>3914</v>
      </c>
      <c r="AV1349" s="6" t="s">
        <v>4326</v>
      </c>
      <c r="AW1349" s="6" t="s">
        <v>4327</v>
      </c>
      <c r="BG1349" s="6" t="s">
        <v>3084</v>
      </c>
      <c r="BH1349" s="6" t="s">
        <v>3085</v>
      </c>
      <c r="BI1349" s="6" t="s">
        <v>4232</v>
      </c>
      <c r="BJ1349" s="6" t="s">
        <v>4233</v>
      </c>
      <c r="BK1349" s="6" t="s">
        <v>2508</v>
      </c>
      <c r="BL1349" s="6" t="s">
        <v>2509</v>
      </c>
      <c r="BM1349" s="6" t="s">
        <v>4184</v>
      </c>
      <c r="BN1349" s="6" t="s">
        <v>4185</v>
      </c>
      <c r="BO1349" s="6" t="s">
        <v>273</v>
      </c>
      <c r="BP1349" s="6" t="s">
        <v>6907</v>
      </c>
      <c r="BQ1349" s="6" t="s">
        <v>4744</v>
      </c>
      <c r="BR1349" s="6" t="s">
        <v>7200</v>
      </c>
      <c r="BS1349" s="6" t="s">
        <v>164</v>
      </c>
      <c r="BT1349" s="6" t="s">
        <v>6906</v>
      </c>
    </row>
    <row r="1350" spans="1:72" ht="13.5" customHeight="1">
      <c r="A1350" s="8" t="str">
        <f>HYPERLINK("http://kyu.snu.ac.kr/sdhj/index.jsp?type=hj/GK14653_00IM0001_079a.jpg","1747_수현내면_079a")</f>
        <v>1747_수현내면_079a</v>
      </c>
      <c r="B1350" s="5">
        <v>1747</v>
      </c>
      <c r="C1350" s="5" t="s">
        <v>7005</v>
      </c>
      <c r="D1350" s="5" t="s">
        <v>7006</v>
      </c>
      <c r="E1350" s="5">
        <v>1351</v>
      </c>
      <c r="F1350" s="6">
        <v>2</v>
      </c>
      <c r="G1350" s="6" t="s">
        <v>3988</v>
      </c>
      <c r="H1350" s="6" t="s">
        <v>3989</v>
      </c>
      <c r="I1350" s="6">
        <v>8</v>
      </c>
      <c r="L1350" s="6">
        <v>5</v>
      </c>
      <c r="M1350" s="5" t="s">
        <v>4742</v>
      </c>
      <c r="N1350" s="5" t="s">
        <v>4743</v>
      </c>
      <c r="S1350" s="6" t="s">
        <v>101</v>
      </c>
      <c r="T1350" s="6" t="s">
        <v>102</v>
      </c>
      <c r="W1350" s="6" t="s">
        <v>163</v>
      </c>
      <c r="X1350" s="6" t="s">
        <v>7201</v>
      </c>
      <c r="Y1350" s="6" t="s">
        <v>349</v>
      </c>
      <c r="Z1350" s="6" t="s">
        <v>350</v>
      </c>
      <c r="AC1350" s="6">
        <v>52</v>
      </c>
      <c r="AD1350" s="6" t="s">
        <v>898</v>
      </c>
      <c r="AE1350" s="6" t="s">
        <v>899</v>
      </c>
      <c r="AJ1350" s="6" t="s">
        <v>33</v>
      </c>
      <c r="AK1350" s="6" t="s">
        <v>34</v>
      </c>
      <c r="AL1350" s="6" t="s">
        <v>164</v>
      </c>
      <c r="AM1350" s="6" t="s">
        <v>7202</v>
      </c>
      <c r="AT1350" s="6" t="s">
        <v>3680</v>
      </c>
      <c r="AU1350" s="6" t="s">
        <v>3681</v>
      </c>
      <c r="AV1350" s="6" t="s">
        <v>4745</v>
      </c>
      <c r="AW1350" s="6" t="s">
        <v>2922</v>
      </c>
      <c r="BG1350" s="6" t="s">
        <v>3084</v>
      </c>
      <c r="BH1350" s="6" t="s">
        <v>3085</v>
      </c>
      <c r="BI1350" s="6" t="s">
        <v>4746</v>
      </c>
      <c r="BJ1350" s="6" t="s">
        <v>7203</v>
      </c>
      <c r="BK1350" s="6" t="s">
        <v>4618</v>
      </c>
      <c r="BL1350" s="6" t="s">
        <v>7204</v>
      </c>
      <c r="BM1350" s="6" t="s">
        <v>4747</v>
      </c>
      <c r="BN1350" s="6" t="s">
        <v>4748</v>
      </c>
      <c r="BO1350" s="6" t="s">
        <v>3680</v>
      </c>
      <c r="BP1350" s="6" t="s">
        <v>3681</v>
      </c>
      <c r="BQ1350" s="6" t="s">
        <v>4749</v>
      </c>
      <c r="BR1350" s="6" t="s">
        <v>4750</v>
      </c>
      <c r="BS1350" s="6" t="s">
        <v>687</v>
      </c>
      <c r="BT1350" s="6" t="s">
        <v>688</v>
      </c>
    </row>
    <row r="1351" spans="1:72" ht="13.5" customHeight="1">
      <c r="A1351" s="8" t="str">
        <f>HYPERLINK("http://kyu.snu.ac.kr/sdhj/index.jsp?type=hj/GK14653_00IM0001_079a.jpg","1747_수현내면_079a")</f>
        <v>1747_수현내면_079a</v>
      </c>
      <c r="B1351" s="5">
        <v>1747</v>
      </c>
      <c r="C1351" s="5" t="s">
        <v>6876</v>
      </c>
      <c r="D1351" s="5" t="s">
        <v>6877</v>
      </c>
      <c r="E1351" s="5">
        <v>1352</v>
      </c>
      <c r="F1351" s="6">
        <v>2</v>
      </c>
      <c r="G1351" s="6" t="s">
        <v>3988</v>
      </c>
      <c r="H1351" s="6" t="s">
        <v>3989</v>
      </c>
      <c r="I1351" s="6">
        <v>8</v>
      </c>
      <c r="L1351" s="6">
        <v>5</v>
      </c>
      <c r="M1351" s="5" t="s">
        <v>4742</v>
      </c>
      <c r="N1351" s="5" t="s">
        <v>4743</v>
      </c>
      <c r="S1351" s="6" t="s">
        <v>248</v>
      </c>
      <c r="T1351" s="6" t="s">
        <v>249</v>
      </c>
      <c r="U1351" s="6" t="s">
        <v>4610</v>
      </c>
      <c r="V1351" s="6" t="s">
        <v>4611</v>
      </c>
      <c r="Y1351" s="6" t="s">
        <v>4751</v>
      </c>
      <c r="Z1351" s="6" t="s">
        <v>4752</v>
      </c>
      <c r="AC1351" s="6">
        <v>11</v>
      </c>
      <c r="AD1351" s="6" t="s">
        <v>289</v>
      </c>
      <c r="AE1351" s="6" t="s">
        <v>290</v>
      </c>
    </row>
    <row r="1352" spans="1:72" ht="13.5" customHeight="1">
      <c r="A1352" s="8" t="str">
        <f>HYPERLINK("http://kyu.snu.ac.kr/sdhj/index.jsp?type=hj/GK14653_00IM0001_079a.jpg","1747_수현내면_079a")</f>
        <v>1747_수현내면_079a</v>
      </c>
      <c r="B1352" s="5">
        <v>1747</v>
      </c>
      <c r="C1352" s="5" t="s">
        <v>6876</v>
      </c>
      <c r="D1352" s="5" t="s">
        <v>6877</v>
      </c>
      <c r="E1352" s="5">
        <v>1353</v>
      </c>
      <c r="F1352" s="6">
        <v>2</v>
      </c>
      <c r="G1352" s="6" t="s">
        <v>3988</v>
      </c>
      <c r="H1352" s="6" t="s">
        <v>3989</v>
      </c>
      <c r="I1352" s="6">
        <v>8</v>
      </c>
      <c r="L1352" s="6">
        <v>5</v>
      </c>
      <c r="M1352" s="5" t="s">
        <v>4742</v>
      </c>
      <c r="N1352" s="5" t="s">
        <v>4743</v>
      </c>
      <c r="S1352" s="6" t="s">
        <v>1081</v>
      </c>
      <c r="T1352" s="6" t="s">
        <v>1082</v>
      </c>
      <c r="W1352" s="6" t="s">
        <v>684</v>
      </c>
      <c r="X1352" s="6" t="s">
        <v>685</v>
      </c>
      <c r="Y1352" s="6" t="s">
        <v>349</v>
      </c>
      <c r="Z1352" s="6" t="s">
        <v>350</v>
      </c>
      <c r="AC1352" s="6">
        <v>86</v>
      </c>
      <c r="AD1352" s="6" t="s">
        <v>637</v>
      </c>
      <c r="AE1352" s="6" t="s">
        <v>638</v>
      </c>
    </row>
    <row r="1353" spans="1:72" ht="13.5" customHeight="1">
      <c r="A1353" s="8" t="str">
        <f>HYPERLINK("http://kyu.snu.ac.kr/sdhj/index.jsp?type=hj/GK14653_00IM0001_079a.jpg","1747_수현내면_079a")</f>
        <v>1747_수현내면_079a</v>
      </c>
      <c r="B1353" s="5">
        <v>1747</v>
      </c>
      <c r="C1353" s="5" t="s">
        <v>6876</v>
      </c>
      <c r="D1353" s="5" t="s">
        <v>6877</v>
      </c>
      <c r="E1353" s="5">
        <v>1354</v>
      </c>
      <c r="F1353" s="6">
        <v>2</v>
      </c>
      <c r="G1353" s="6" t="s">
        <v>3988</v>
      </c>
      <c r="H1353" s="6" t="s">
        <v>3989</v>
      </c>
      <c r="I1353" s="6">
        <v>8</v>
      </c>
      <c r="L1353" s="6">
        <v>5</v>
      </c>
      <c r="M1353" s="5" t="s">
        <v>4742</v>
      </c>
      <c r="N1353" s="5" t="s">
        <v>4743</v>
      </c>
      <c r="S1353" s="6" t="s">
        <v>244</v>
      </c>
      <c r="T1353" s="6" t="s">
        <v>245</v>
      </c>
      <c r="Y1353" s="6" t="s">
        <v>349</v>
      </c>
      <c r="Z1353" s="6" t="s">
        <v>350</v>
      </c>
      <c r="AC1353" s="6">
        <v>5</v>
      </c>
      <c r="AD1353" s="6" t="s">
        <v>391</v>
      </c>
      <c r="AE1353" s="6" t="s">
        <v>392</v>
      </c>
    </row>
    <row r="1354" spans="1:72" ht="13.5" customHeight="1">
      <c r="A1354" s="8" t="str">
        <f>HYPERLINK("http://kyu.snu.ac.kr/sdhj/index.jsp?type=hj/GK14653_00IM0001_079a.jpg","1747_수현내면_079a")</f>
        <v>1747_수현내면_079a</v>
      </c>
      <c r="B1354" s="5">
        <v>1747</v>
      </c>
      <c r="C1354" s="5" t="s">
        <v>6876</v>
      </c>
      <c r="D1354" s="5" t="s">
        <v>6877</v>
      </c>
      <c r="E1354" s="5">
        <v>1355</v>
      </c>
      <c r="F1354" s="6">
        <v>2</v>
      </c>
      <c r="G1354" s="6" t="s">
        <v>3988</v>
      </c>
      <c r="H1354" s="6" t="s">
        <v>3989</v>
      </c>
      <c r="I1354" s="6">
        <v>8</v>
      </c>
      <c r="L1354" s="6">
        <v>6</v>
      </c>
      <c r="M1354" s="5" t="s">
        <v>3188</v>
      </c>
      <c r="N1354" s="5" t="s">
        <v>3189</v>
      </c>
      <c r="O1354" s="6" t="s">
        <v>12</v>
      </c>
      <c r="P1354" s="6" t="s">
        <v>13</v>
      </c>
      <c r="T1354" s="6" t="s">
        <v>5696</v>
      </c>
      <c r="U1354" s="6" t="s">
        <v>323</v>
      </c>
      <c r="V1354" s="6" t="s">
        <v>324</v>
      </c>
      <c r="Y1354" s="6" t="s">
        <v>3188</v>
      </c>
      <c r="Z1354" s="6" t="s">
        <v>3189</v>
      </c>
      <c r="AC1354" s="6">
        <v>80</v>
      </c>
      <c r="AD1354" s="6" t="s">
        <v>1198</v>
      </c>
      <c r="AE1354" s="6" t="s">
        <v>1199</v>
      </c>
      <c r="AN1354" s="6" t="s">
        <v>311</v>
      </c>
      <c r="AO1354" s="6" t="s">
        <v>312</v>
      </c>
      <c r="AP1354" s="6" t="s">
        <v>73</v>
      </c>
      <c r="AQ1354" s="6" t="s">
        <v>74</v>
      </c>
      <c r="AR1354" s="6" t="s">
        <v>4678</v>
      </c>
      <c r="AS1354" s="6" t="s">
        <v>7205</v>
      </c>
      <c r="AT1354" s="6" t="s">
        <v>331</v>
      </c>
      <c r="AU1354" s="6" t="s">
        <v>332</v>
      </c>
      <c r="AV1354" s="6" t="s">
        <v>4753</v>
      </c>
      <c r="AW1354" s="6" t="s">
        <v>4754</v>
      </c>
      <c r="BG1354" s="6" t="s">
        <v>331</v>
      </c>
      <c r="BH1354" s="6" t="s">
        <v>332</v>
      </c>
      <c r="BI1354" s="6" t="s">
        <v>3555</v>
      </c>
      <c r="BJ1354" s="6" t="s">
        <v>3556</v>
      </c>
      <c r="BM1354" s="6" t="s">
        <v>500</v>
      </c>
      <c r="BN1354" s="6" t="s">
        <v>501</v>
      </c>
      <c r="BO1354" s="6" t="s">
        <v>331</v>
      </c>
      <c r="BP1354" s="6" t="s">
        <v>332</v>
      </c>
      <c r="BQ1354" s="6" t="s">
        <v>1733</v>
      </c>
      <c r="BR1354" s="6" t="s">
        <v>1734</v>
      </c>
    </row>
    <row r="1355" spans="1:72" ht="13.5" customHeight="1">
      <c r="A1355" s="8" t="str">
        <f>HYPERLINK("http://kyu.snu.ac.kr/sdhj/index.jsp?type=hj/GK14653_00IM0001_079a.jpg","1747_수현내면_079a")</f>
        <v>1747_수현내면_079a</v>
      </c>
      <c r="B1355" s="5">
        <v>1747</v>
      </c>
      <c r="C1355" s="5" t="s">
        <v>6668</v>
      </c>
      <c r="D1355" s="5" t="s">
        <v>6669</v>
      </c>
      <c r="E1355" s="5">
        <v>1356</v>
      </c>
      <c r="F1355" s="6">
        <v>3</v>
      </c>
      <c r="G1355" s="6" t="s">
        <v>4755</v>
      </c>
      <c r="H1355" s="6" t="s">
        <v>4756</v>
      </c>
      <c r="I1355" s="6">
        <v>1</v>
      </c>
      <c r="J1355" s="6" t="s">
        <v>4757</v>
      </c>
      <c r="K1355" s="6" t="s">
        <v>7206</v>
      </c>
      <c r="L1355" s="6">
        <v>1</v>
      </c>
      <c r="M1355" s="5" t="s">
        <v>4757</v>
      </c>
      <c r="N1355" s="5" t="s">
        <v>4758</v>
      </c>
      <c r="T1355" s="6" t="s">
        <v>5719</v>
      </c>
      <c r="U1355" s="6" t="s">
        <v>2904</v>
      </c>
      <c r="V1355" s="6" t="s">
        <v>2905</v>
      </c>
      <c r="W1355" s="6" t="s">
        <v>1242</v>
      </c>
      <c r="X1355" s="6" t="s">
        <v>7207</v>
      </c>
      <c r="Y1355" s="6" t="s">
        <v>4759</v>
      </c>
      <c r="Z1355" s="6" t="s">
        <v>4760</v>
      </c>
      <c r="AC1355" s="6">
        <v>57</v>
      </c>
      <c r="AD1355" s="6" t="s">
        <v>2418</v>
      </c>
      <c r="AE1355" s="6" t="s">
        <v>2419</v>
      </c>
      <c r="AJ1355" s="6" t="s">
        <v>33</v>
      </c>
      <c r="AK1355" s="6" t="s">
        <v>34</v>
      </c>
      <c r="AL1355" s="6" t="s">
        <v>1301</v>
      </c>
      <c r="AM1355" s="6" t="s">
        <v>1302</v>
      </c>
      <c r="AT1355" s="6" t="s">
        <v>2508</v>
      </c>
      <c r="AU1355" s="6" t="s">
        <v>2509</v>
      </c>
      <c r="AV1355" s="6" t="s">
        <v>4761</v>
      </c>
      <c r="AW1355" s="6" t="s">
        <v>4762</v>
      </c>
      <c r="BG1355" s="6" t="s">
        <v>1987</v>
      </c>
      <c r="BH1355" s="6" t="s">
        <v>1988</v>
      </c>
      <c r="BI1355" s="6" t="s">
        <v>4763</v>
      </c>
      <c r="BJ1355" s="6" t="s">
        <v>4764</v>
      </c>
      <c r="BK1355" s="6" t="s">
        <v>4765</v>
      </c>
      <c r="BL1355" s="6" t="s">
        <v>4766</v>
      </c>
      <c r="BM1355" s="6" t="s">
        <v>4767</v>
      </c>
      <c r="BN1355" s="6" t="s">
        <v>4143</v>
      </c>
      <c r="BO1355" s="6" t="s">
        <v>93</v>
      </c>
      <c r="BP1355" s="6" t="s">
        <v>94</v>
      </c>
      <c r="BQ1355" s="6" t="s">
        <v>4768</v>
      </c>
      <c r="BR1355" s="6" t="s">
        <v>4769</v>
      </c>
      <c r="BS1355" s="6" t="s">
        <v>149</v>
      </c>
      <c r="BT1355" s="6" t="s">
        <v>150</v>
      </c>
    </row>
    <row r="1356" spans="1:72" ht="13.5" customHeight="1">
      <c r="A1356" s="8" t="str">
        <f>HYPERLINK("http://kyu.snu.ac.kr/sdhj/index.jsp?type=hj/GK14653_00IM0001_079a.jpg","1747_수현내면_079a")</f>
        <v>1747_수현내면_079a</v>
      </c>
      <c r="B1356" s="5">
        <v>1747</v>
      </c>
      <c r="C1356" s="5" t="s">
        <v>5871</v>
      </c>
      <c r="D1356" s="5" t="s">
        <v>5872</v>
      </c>
      <c r="E1356" s="5">
        <v>1357</v>
      </c>
      <c r="F1356" s="6">
        <v>3</v>
      </c>
      <c r="G1356" s="6" t="s">
        <v>4755</v>
      </c>
      <c r="H1356" s="6" t="s">
        <v>4756</v>
      </c>
      <c r="I1356" s="6">
        <v>1</v>
      </c>
      <c r="L1356" s="6">
        <v>1</v>
      </c>
      <c r="M1356" s="5" t="s">
        <v>4757</v>
      </c>
      <c r="N1356" s="5" t="s">
        <v>4758</v>
      </c>
      <c r="S1356" s="6" t="s">
        <v>101</v>
      </c>
      <c r="T1356" s="6" t="s">
        <v>102</v>
      </c>
      <c r="W1356" s="6" t="s">
        <v>163</v>
      </c>
      <c r="X1356" s="6" t="s">
        <v>5730</v>
      </c>
      <c r="Y1356" s="6" t="s">
        <v>349</v>
      </c>
      <c r="Z1356" s="6" t="s">
        <v>350</v>
      </c>
      <c r="AC1356" s="6">
        <v>58</v>
      </c>
      <c r="AD1356" s="6" t="s">
        <v>783</v>
      </c>
      <c r="AE1356" s="6" t="s">
        <v>784</v>
      </c>
      <c r="AJ1356" s="6" t="s">
        <v>33</v>
      </c>
      <c r="AK1356" s="6" t="s">
        <v>34</v>
      </c>
      <c r="AL1356" s="6" t="s">
        <v>164</v>
      </c>
      <c r="AM1356" s="6" t="s">
        <v>6972</v>
      </c>
      <c r="AT1356" s="6" t="s">
        <v>589</v>
      </c>
      <c r="AU1356" s="6" t="s">
        <v>590</v>
      </c>
      <c r="AV1356" s="6" t="s">
        <v>4770</v>
      </c>
      <c r="AW1356" s="6" t="s">
        <v>4771</v>
      </c>
      <c r="BG1356" s="6" t="s">
        <v>589</v>
      </c>
      <c r="BH1356" s="6" t="s">
        <v>590</v>
      </c>
      <c r="BI1356" s="6" t="s">
        <v>4772</v>
      </c>
      <c r="BJ1356" s="6" t="s">
        <v>4773</v>
      </c>
      <c r="BK1356" s="6" t="s">
        <v>1405</v>
      </c>
      <c r="BL1356" s="6" t="s">
        <v>1406</v>
      </c>
      <c r="BM1356" s="6" t="s">
        <v>4774</v>
      </c>
      <c r="BN1356" s="6" t="s">
        <v>4775</v>
      </c>
      <c r="BO1356" s="6" t="s">
        <v>1405</v>
      </c>
      <c r="BP1356" s="6" t="s">
        <v>1406</v>
      </c>
      <c r="BQ1356" s="6" t="s">
        <v>4776</v>
      </c>
      <c r="BR1356" s="6" t="s">
        <v>7208</v>
      </c>
      <c r="BS1356" s="6" t="s">
        <v>675</v>
      </c>
      <c r="BT1356" s="6" t="s">
        <v>676</v>
      </c>
    </row>
    <row r="1357" spans="1:72" ht="13.5" customHeight="1">
      <c r="A1357" s="8" t="str">
        <f>HYPERLINK("http://kyu.snu.ac.kr/sdhj/index.jsp?type=hj/GK14653_00IM0001_079a.jpg","1747_수현내면_079a")</f>
        <v>1747_수현내면_079a</v>
      </c>
      <c r="B1357" s="5">
        <v>1747</v>
      </c>
      <c r="C1357" s="5" t="s">
        <v>7209</v>
      </c>
      <c r="D1357" s="5" t="s">
        <v>7210</v>
      </c>
      <c r="E1357" s="5">
        <v>1358</v>
      </c>
      <c r="F1357" s="6">
        <v>3</v>
      </c>
      <c r="G1357" s="6" t="s">
        <v>4755</v>
      </c>
      <c r="H1357" s="6" t="s">
        <v>4756</v>
      </c>
      <c r="I1357" s="6">
        <v>1</v>
      </c>
      <c r="L1357" s="6">
        <v>1</v>
      </c>
      <c r="M1357" s="5" t="s">
        <v>4757</v>
      </c>
      <c r="N1357" s="5" t="s">
        <v>4758</v>
      </c>
      <c r="S1357" s="6" t="s">
        <v>238</v>
      </c>
      <c r="T1357" s="6" t="s">
        <v>239</v>
      </c>
      <c r="U1357" s="6" t="s">
        <v>2904</v>
      </c>
      <c r="V1357" s="6" t="s">
        <v>2905</v>
      </c>
      <c r="Y1357" s="6" t="s">
        <v>4777</v>
      </c>
      <c r="Z1357" s="6" t="s">
        <v>4778</v>
      </c>
      <c r="AC1357" s="6">
        <v>31</v>
      </c>
      <c r="AD1357" s="6" t="s">
        <v>630</v>
      </c>
      <c r="AE1357" s="6" t="s">
        <v>631</v>
      </c>
    </row>
    <row r="1358" spans="1:72" ht="13.5" customHeight="1">
      <c r="A1358" s="8" t="str">
        <f>HYPERLINK("http://kyu.snu.ac.kr/sdhj/index.jsp?type=hj/GK14653_00IM0001_079a.jpg","1747_수현내면_079a")</f>
        <v>1747_수현내면_079a</v>
      </c>
      <c r="B1358" s="5">
        <v>1747</v>
      </c>
      <c r="C1358" s="5" t="s">
        <v>5695</v>
      </c>
      <c r="D1358" s="5" t="s">
        <v>6981</v>
      </c>
      <c r="E1358" s="5">
        <v>1359</v>
      </c>
      <c r="F1358" s="6">
        <v>3</v>
      </c>
      <c r="G1358" s="6" t="s">
        <v>4755</v>
      </c>
      <c r="H1358" s="6" t="s">
        <v>4756</v>
      </c>
      <c r="I1358" s="6">
        <v>1</v>
      </c>
      <c r="L1358" s="6">
        <v>1</v>
      </c>
      <c r="M1358" s="5" t="s">
        <v>4757</v>
      </c>
      <c r="N1358" s="5" t="s">
        <v>4758</v>
      </c>
      <c r="S1358" s="6" t="s">
        <v>244</v>
      </c>
      <c r="T1358" s="6" t="s">
        <v>245</v>
      </c>
      <c r="Y1358" s="6" t="s">
        <v>349</v>
      </c>
      <c r="Z1358" s="6" t="s">
        <v>350</v>
      </c>
      <c r="AC1358" s="6">
        <v>2</v>
      </c>
      <c r="AD1358" s="6" t="s">
        <v>246</v>
      </c>
      <c r="AE1358" s="6" t="s">
        <v>247</v>
      </c>
      <c r="AF1358" s="6" t="s">
        <v>135</v>
      </c>
      <c r="AG1358" s="6" t="s">
        <v>136</v>
      </c>
    </row>
    <row r="1359" spans="1:72" ht="13.5" customHeight="1">
      <c r="A1359" s="8" t="str">
        <f>HYPERLINK("http://kyu.snu.ac.kr/sdhj/index.jsp?type=hj/GK14653_00IM0001_079a.jpg","1747_수현내면_079a")</f>
        <v>1747_수현내면_079a</v>
      </c>
      <c r="B1359" s="5">
        <v>1747</v>
      </c>
      <c r="C1359" s="5" t="s">
        <v>5695</v>
      </c>
      <c r="D1359" s="5" t="s">
        <v>6981</v>
      </c>
      <c r="E1359" s="5">
        <v>1360</v>
      </c>
      <c r="F1359" s="6">
        <v>3</v>
      </c>
      <c r="G1359" s="6" t="s">
        <v>4755</v>
      </c>
      <c r="H1359" s="6" t="s">
        <v>4756</v>
      </c>
      <c r="I1359" s="6">
        <v>1</v>
      </c>
      <c r="L1359" s="6">
        <v>2</v>
      </c>
      <c r="M1359" s="5" t="s">
        <v>4779</v>
      </c>
      <c r="N1359" s="5" t="s">
        <v>4780</v>
      </c>
      <c r="T1359" s="6" t="s">
        <v>7211</v>
      </c>
      <c r="U1359" s="6" t="s">
        <v>665</v>
      </c>
      <c r="V1359" s="6" t="s">
        <v>7212</v>
      </c>
      <c r="W1359" s="6" t="s">
        <v>163</v>
      </c>
      <c r="X1359" s="6" t="s">
        <v>7213</v>
      </c>
      <c r="Y1359" s="6" t="s">
        <v>4781</v>
      </c>
      <c r="Z1359" s="6" t="s">
        <v>4782</v>
      </c>
      <c r="AC1359" s="6">
        <v>83</v>
      </c>
      <c r="AD1359" s="6" t="s">
        <v>866</v>
      </c>
      <c r="AE1359" s="6" t="s">
        <v>867</v>
      </c>
      <c r="AJ1359" s="6" t="s">
        <v>33</v>
      </c>
      <c r="AK1359" s="6" t="s">
        <v>34</v>
      </c>
      <c r="AL1359" s="6" t="s">
        <v>164</v>
      </c>
      <c r="AM1359" s="6" t="s">
        <v>5732</v>
      </c>
      <c r="AT1359" s="6" t="s">
        <v>589</v>
      </c>
      <c r="AU1359" s="6" t="s">
        <v>590</v>
      </c>
      <c r="AV1359" s="6" t="s">
        <v>4783</v>
      </c>
      <c r="AW1359" s="6" t="s">
        <v>4784</v>
      </c>
      <c r="BG1359" s="6" t="s">
        <v>589</v>
      </c>
      <c r="BH1359" s="6" t="s">
        <v>590</v>
      </c>
      <c r="BI1359" s="6" t="s">
        <v>2785</v>
      </c>
      <c r="BJ1359" s="6" t="s">
        <v>2786</v>
      </c>
      <c r="BK1359" s="6" t="s">
        <v>589</v>
      </c>
      <c r="BL1359" s="6" t="s">
        <v>590</v>
      </c>
      <c r="BM1359" s="6" t="s">
        <v>4785</v>
      </c>
      <c r="BN1359" s="6" t="s">
        <v>4786</v>
      </c>
      <c r="BO1359" s="6" t="s">
        <v>589</v>
      </c>
      <c r="BP1359" s="6" t="s">
        <v>590</v>
      </c>
      <c r="BQ1359" s="6" t="s">
        <v>4787</v>
      </c>
      <c r="BR1359" s="6" t="s">
        <v>7214</v>
      </c>
      <c r="BS1359" s="6" t="s">
        <v>675</v>
      </c>
      <c r="BT1359" s="6" t="s">
        <v>676</v>
      </c>
    </row>
    <row r="1360" spans="1:72" ht="13.5" customHeight="1">
      <c r="A1360" s="8" t="str">
        <f>HYPERLINK("http://kyu.snu.ac.kr/sdhj/index.jsp?type=hj/GK14653_00IM0001_079a.jpg","1747_수현내면_079a")</f>
        <v>1747_수현내면_079a</v>
      </c>
      <c r="B1360" s="5">
        <v>1747</v>
      </c>
      <c r="C1360" s="5" t="s">
        <v>6403</v>
      </c>
      <c r="D1360" s="5" t="s">
        <v>6404</v>
      </c>
      <c r="E1360" s="5">
        <v>1361</v>
      </c>
      <c r="F1360" s="6">
        <v>3</v>
      </c>
      <c r="G1360" s="6" t="s">
        <v>4755</v>
      </c>
      <c r="H1360" s="6" t="s">
        <v>4756</v>
      </c>
      <c r="I1360" s="6">
        <v>1</v>
      </c>
      <c r="L1360" s="6">
        <v>2</v>
      </c>
      <c r="M1360" s="5" t="s">
        <v>4779</v>
      </c>
      <c r="N1360" s="5" t="s">
        <v>4780</v>
      </c>
      <c r="S1360" s="6" t="s">
        <v>101</v>
      </c>
      <c r="T1360" s="6" t="s">
        <v>102</v>
      </c>
      <c r="W1360" s="6" t="s">
        <v>445</v>
      </c>
      <c r="X1360" s="6" t="s">
        <v>446</v>
      </c>
      <c r="Y1360" s="6" t="s">
        <v>349</v>
      </c>
      <c r="Z1360" s="6" t="s">
        <v>350</v>
      </c>
      <c r="AC1360" s="6">
        <v>62</v>
      </c>
      <c r="AD1360" s="6" t="s">
        <v>246</v>
      </c>
      <c r="AE1360" s="6" t="s">
        <v>247</v>
      </c>
      <c r="AJ1360" s="6" t="s">
        <v>33</v>
      </c>
      <c r="AK1360" s="6" t="s">
        <v>34</v>
      </c>
      <c r="AL1360" s="6" t="s">
        <v>121</v>
      </c>
      <c r="AM1360" s="6" t="s">
        <v>122</v>
      </c>
      <c r="AT1360" s="6" t="s">
        <v>589</v>
      </c>
      <c r="AU1360" s="6" t="s">
        <v>590</v>
      </c>
      <c r="AV1360" s="6" t="s">
        <v>4788</v>
      </c>
      <c r="AW1360" s="6" t="s">
        <v>4789</v>
      </c>
      <c r="BG1360" s="6" t="s">
        <v>589</v>
      </c>
      <c r="BH1360" s="6" t="s">
        <v>590</v>
      </c>
      <c r="BI1360" s="6" t="s">
        <v>186</v>
      </c>
      <c r="BJ1360" s="6" t="s">
        <v>187</v>
      </c>
      <c r="BK1360" s="6" t="s">
        <v>589</v>
      </c>
      <c r="BL1360" s="6" t="s">
        <v>590</v>
      </c>
      <c r="BM1360" s="6" t="s">
        <v>4790</v>
      </c>
      <c r="BN1360" s="6" t="s">
        <v>3298</v>
      </c>
      <c r="BO1360" s="6" t="s">
        <v>589</v>
      </c>
      <c r="BP1360" s="6" t="s">
        <v>590</v>
      </c>
      <c r="BQ1360" s="6" t="s">
        <v>4791</v>
      </c>
      <c r="BR1360" s="6" t="s">
        <v>7215</v>
      </c>
      <c r="BS1360" s="6" t="s">
        <v>675</v>
      </c>
      <c r="BT1360" s="6" t="s">
        <v>676</v>
      </c>
    </row>
    <row r="1361" spans="1:72" ht="13.5" customHeight="1">
      <c r="A1361" s="8" t="str">
        <f>HYPERLINK("http://kyu.snu.ac.kr/sdhj/index.jsp?type=hj/GK14653_00IM0001_079a.jpg","1747_수현내면_079a")</f>
        <v>1747_수현내면_079a</v>
      </c>
      <c r="B1361" s="5">
        <v>1747</v>
      </c>
      <c r="C1361" s="5" t="s">
        <v>6348</v>
      </c>
      <c r="D1361" s="5" t="s">
        <v>6349</v>
      </c>
      <c r="E1361" s="5">
        <v>1362</v>
      </c>
      <c r="F1361" s="6">
        <v>3</v>
      </c>
      <c r="G1361" s="6" t="s">
        <v>4755</v>
      </c>
      <c r="H1361" s="6" t="s">
        <v>4756</v>
      </c>
      <c r="I1361" s="6">
        <v>1</v>
      </c>
      <c r="L1361" s="6">
        <v>2</v>
      </c>
      <c r="M1361" s="5" t="s">
        <v>4779</v>
      </c>
      <c r="N1361" s="5" t="s">
        <v>4780</v>
      </c>
      <c r="S1361" s="6" t="s">
        <v>238</v>
      </c>
      <c r="T1361" s="6" t="s">
        <v>239</v>
      </c>
      <c r="U1361" s="6" t="s">
        <v>4792</v>
      </c>
      <c r="V1361" s="6" t="s">
        <v>4793</v>
      </c>
      <c r="Y1361" s="6" t="s">
        <v>4794</v>
      </c>
      <c r="Z1361" s="6" t="s">
        <v>268</v>
      </c>
      <c r="AC1361" s="6">
        <v>23</v>
      </c>
      <c r="AD1361" s="6" t="s">
        <v>543</v>
      </c>
      <c r="AE1361" s="6" t="s">
        <v>544</v>
      </c>
    </row>
    <row r="1362" spans="1:72" ht="13.5" customHeight="1">
      <c r="A1362" s="8" t="str">
        <f>HYPERLINK("http://kyu.snu.ac.kr/sdhj/index.jsp?type=hj/GK14653_00IM0001_079a.jpg","1747_수현내면_079a")</f>
        <v>1747_수현내면_079a</v>
      </c>
      <c r="B1362" s="5">
        <v>1747</v>
      </c>
      <c r="C1362" s="5" t="s">
        <v>6403</v>
      </c>
      <c r="D1362" s="5" t="s">
        <v>6404</v>
      </c>
      <c r="E1362" s="5">
        <v>1363</v>
      </c>
      <c r="F1362" s="6">
        <v>3</v>
      </c>
      <c r="G1362" s="6" t="s">
        <v>4755</v>
      </c>
      <c r="H1362" s="6" t="s">
        <v>4756</v>
      </c>
      <c r="I1362" s="6">
        <v>1</v>
      </c>
      <c r="L1362" s="6">
        <v>2</v>
      </c>
      <c r="M1362" s="5" t="s">
        <v>4779</v>
      </c>
      <c r="N1362" s="5" t="s">
        <v>4780</v>
      </c>
      <c r="S1362" s="6" t="s">
        <v>244</v>
      </c>
      <c r="T1362" s="6" t="s">
        <v>245</v>
      </c>
      <c r="Y1362" s="6" t="s">
        <v>349</v>
      </c>
      <c r="Z1362" s="6" t="s">
        <v>350</v>
      </c>
      <c r="AF1362" s="6" t="s">
        <v>194</v>
      </c>
      <c r="AG1362" s="6" t="s">
        <v>195</v>
      </c>
    </row>
    <row r="1363" spans="1:72" ht="13.5" customHeight="1">
      <c r="A1363" s="8" t="str">
        <f>HYPERLINK("http://kyu.snu.ac.kr/sdhj/index.jsp?type=hj/GK14653_00IM0001_079a.jpg","1747_수현내면_079a")</f>
        <v>1747_수현내면_079a</v>
      </c>
      <c r="B1363" s="5">
        <v>1747</v>
      </c>
      <c r="C1363" s="5" t="s">
        <v>6403</v>
      </c>
      <c r="D1363" s="5" t="s">
        <v>6404</v>
      </c>
      <c r="E1363" s="5">
        <v>1364</v>
      </c>
      <c r="F1363" s="6">
        <v>3</v>
      </c>
      <c r="G1363" s="6" t="s">
        <v>4755</v>
      </c>
      <c r="H1363" s="6" t="s">
        <v>4756</v>
      </c>
      <c r="I1363" s="6">
        <v>1</v>
      </c>
      <c r="L1363" s="6">
        <v>3</v>
      </c>
      <c r="M1363" s="5" t="s">
        <v>4795</v>
      </c>
      <c r="N1363" s="5" t="s">
        <v>4796</v>
      </c>
      <c r="Q1363" s="6" t="s">
        <v>4797</v>
      </c>
      <c r="R1363" s="6" t="s">
        <v>7216</v>
      </c>
      <c r="T1363" s="6" t="s">
        <v>7217</v>
      </c>
      <c r="U1363" s="6" t="s">
        <v>73</v>
      </c>
      <c r="V1363" s="6" t="s">
        <v>74</v>
      </c>
      <c r="W1363" s="6" t="s">
        <v>677</v>
      </c>
      <c r="X1363" s="6" t="s">
        <v>7218</v>
      </c>
      <c r="Y1363" s="6" t="s">
        <v>4798</v>
      </c>
      <c r="Z1363" s="6" t="s">
        <v>4799</v>
      </c>
      <c r="AC1363" s="6">
        <v>30</v>
      </c>
      <c r="AD1363" s="6" t="s">
        <v>351</v>
      </c>
      <c r="AE1363" s="6" t="s">
        <v>352</v>
      </c>
      <c r="AJ1363" s="6" t="s">
        <v>33</v>
      </c>
      <c r="AK1363" s="6" t="s">
        <v>34</v>
      </c>
      <c r="AL1363" s="6" t="s">
        <v>675</v>
      </c>
      <c r="AM1363" s="6" t="s">
        <v>676</v>
      </c>
      <c r="AT1363" s="6" t="s">
        <v>93</v>
      </c>
      <c r="AU1363" s="6" t="s">
        <v>94</v>
      </c>
      <c r="AV1363" s="6" t="s">
        <v>4800</v>
      </c>
      <c r="AW1363" s="6" t="s">
        <v>4597</v>
      </c>
      <c r="BG1363" s="6" t="s">
        <v>93</v>
      </c>
      <c r="BH1363" s="6" t="s">
        <v>94</v>
      </c>
      <c r="BI1363" s="6" t="s">
        <v>4801</v>
      </c>
      <c r="BJ1363" s="6" t="s">
        <v>4802</v>
      </c>
      <c r="BK1363" s="6" t="s">
        <v>93</v>
      </c>
      <c r="BL1363" s="6" t="s">
        <v>94</v>
      </c>
      <c r="BM1363" s="6" t="s">
        <v>4803</v>
      </c>
      <c r="BN1363" s="6" t="s">
        <v>4804</v>
      </c>
      <c r="BO1363" s="6" t="s">
        <v>93</v>
      </c>
      <c r="BP1363" s="6" t="s">
        <v>94</v>
      </c>
      <c r="BQ1363" s="6" t="s">
        <v>4805</v>
      </c>
      <c r="BR1363" s="6" t="s">
        <v>4806</v>
      </c>
      <c r="BS1363" s="6" t="s">
        <v>3280</v>
      </c>
      <c r="BT1363" s="6" t="s">
        <v>3281</v>
      </c>
    </row>
    <row r="1364" spans="1:72" ht="13.5" customHeight="1">
      <c r="A1364" s="8" t="str">
        <f>HYPERLINK("http://kyu.snu.ac.kr/sdhj/index.jsp?type=hj/GK14653_00IM0001_079a.jpg","1747_수현내면_079a")</f>
        <v>1747_수현내면_079a</v>
      </c>
      <c r="B1364" s="5">
        <v>1747</v>
      </c>
      <c r="C1364" s="5" t="s">
        <v>6612</v>
      </c>
      <c r="D1364" s="5" t="s">
        <v>6613</v>
      </c>
      <c r="E1364" s="5">
        <v>1365</v>
      </c>
      <c r="F1364" s="6">
        <v>3</v>
      </c>
      <c r="G1364" s="6" t="s">
        <v>4755</v>
      </c>
      <c r="H1364" s="6" t="s">
        <v>4756</v>
      </c>
      <c r="I1364" s="6">
        <v>1</v>
      </c>
      <c r="L1364" s="6">
        <v>3</v>
      </c>
      <c r="M1364" s="5" t="s">
        <v>4795</v>
      </c>
      <c r="N1364" s="5" t="s">
        <v>4796</v>
      </c>
      <c r="S1364" s="6" t="s">
        <v>101</v>
      </c>
      <c r="T1364" s="6" t="s">
        <v>102</v>
      </c>
      <c r="W1364" s="6" t="s">
        <v>677</v>
      </c>
      <c r="X1364" s="6" t="s">
        <v>7218</v>
      </c>
      <c r="Y1364" s="6" t="s">
        <v>105</v>
      </c>
      <c r="Z1364" s="6" t="s">
        <v>106</v>
      </c>
      <c r="AC1364" s="6">
        <v>32</v>
      </c>
      <c r="AD1364" s="6" t="s">
        <v>107</v>
      </c>
      <c r="AE1364" s="6" t="s">
        <v>108</v>
      </c>
      <c r="AJ1364" s="6" t="s">
        <v>109</v>
      </c>
      <c r="AK1364" s="6" t="s">
        <v>110</v>
      </c>
      <c r="AL1364" s="6" t="s">
        <v>1403</v>
      </c>
      <c r="AM1364" s="6" t="s">
        <v>1404</v>
      </c>
      <c r="AT1364" s="6" t="s">
        <v>93</v>
      </c>
      <c r="AU1364" s="6" t="s">
        <v>94</v>
      </c>
      <c r="AV1364" s="6" t="s">
        <v>4807</v>
      </c>
      <c r="AW1364" s="6" t="s">
        <v>4808</v>
      </c>
      <c r="BG1364" s="6" t="s">
        <v>93</v>
      </c>
      <c r="BH1364" s="6" t="s">
        <v>94</v>
      </c>
      <c r="BI1364" s="6" t="s">
        <v>4809</v>
      </c>
      <c r="BJ1364" s="6" t="s">
        <v>4810</v>
      </c>
      <c r="BK1364" s="6" t="s">
        <v>93</v>
      </c>
      <c r="BL1364" s="6" t="s">
        <v>94</v>
      </c>
      <c r="BM1364" s="6" t="s">
        <v>4811</v>
      </c>
      <c r="BN1364" s="6" t="s">
        <v>4812</v>
      </c>
      <c r="BO1364" s="6" t="s">
        <v>93</v>
      </c>
      <c r="BP1364" s="6" t="s">
        <v>94</v>
      </c>
      <c r="BQ1364" s="6" t="s">
        <v>4813</v>
      </c>
      <c r="BR1364" s="6" t="s">
        <v>4814</v>
      </c>
      <c r="BS1364" s="6" t="s">
        <v>285</v>
      </c>
      <c r="BT1364" s="6" t="s">
        <v>286</v>
      </c>
    </row>
    <row r="1365" spans="1:72" ht="13.5" customHeight="1">
      <c r="A1365" s="8" t="str">
        <f>HYPERLINK("http://kyu.snu.ac.kr/sdhj/index.jsp?type=hj/GK14653_00IM0001_079a.jpg","1747_수현내면_079a")</f>
        <v>1747_수현내면_079a</v>
      </c>
      <c r="B1365" s="5">
        <v>1747</v>
      </c>
      <c r="C1365" s="5" t="s">
        <v>6694</v>
      </c>
      <c r="D1365" s="5" t="s">
        <v>6695</v>
      </c>
      <c r="E1365" s="5">
        <v>1366</v>
      </c>
      <c r="F1365" s="6">
        <v>3</v>
      </c>
      <c r="G1365" s="6" t="s">
        <v>4755</v>
      </c>
      <c r="H1365" s="6" t="s">
        <v>4756</v>
      </c>
      <c r="I1365" s="6">
        <v>1</v>
      </c>
      <c r="L1365" s="6">
        <v>3</v>
      </c>
      <c r="M1365" s="5" t="s">
        <v>4795</v>
      </c>
      <c r="N1365" s="5" t="s">
        <v>4796</v>
      </c>
      <c r="S1365" s="6" t="s">
        <v>1186</v>
      </c>
      <c r="T1365" s="6" t="s">
        <v>1187</v>
      </c>
      <c r="W1365" s="6" t="s">
        <v>3276</v>
      </c>
      <c r="X1365" s="6" t="s">
        <v>3277</v>
      </c>
      <c r="Y1365" s="6" t="s">
        <v>105</v>
      </c>
      <c r="Z1365" s="6" t="s">
        <v>106</v>
      </c>
      <c r="AC1365" s="6">
        <v>63</v>
      </c>
      <c r="AD1365" s="6" t="s">
        <v>379</v>
      </c>
      <c r="AE1365" s="6" t="s">
        <v>380</v>
      </c>
      <c r="AJ1365" s="6" t="s">
        <v>109</v>
      </c>
      <c r="AK1365" s="6" t="s">
        <v>110</v>
      </c>
      <c r="AL1365" s="6" t="s">
        <v>3280</v>
      </c>
      <c r="AM1365" s="6" t="s">
        <v>3281</v>
      </c>
    </row>
    <row r="1366" spans="1:72" ht="13.5" customHeight="1">
      <c r="A1366" s="8" t="str">
        <f>HYPERLINK("http://kyu.snu.ac.kr/sdhj/index.jsp?type=hj/GK14653_00IM0001_079a.jpg","1747_수현내면_079a")</f>
        <v>1747_수현내면_079a</v>
      </c>
      <c r="B1366" s="5">
        <v>1747</v>
      </c>
      <c r="C1366" s="5" t="s">
        <v>7219</v>
      </c>
      <c r="D1366" s="5" t="s">
        <v>7220</v>
      </c>
      <c r="E1366" s="5">
        <v>1367</v>
      </c>
      <c r="F1366" s="6">
        <v>3</v>
      </c>
      <c r="G1366" s="6" t="s">
        <v>4755</v>
      </c>
      <c r="H1366" s="6" t="s">
        <v>4756</v>
      </c>
      <c r="I1366" s="6">
        <v>1</v>
      </c>
      <c r="L1366" s="6">
        <v>3</v>
      </c>
      <c r="M1366" s="5" t="s">
        <v>4795</v>
      </c>
      <c r="N1366" s="5" t="s">
        <v>4796</v>
      </c>
      <c r="T1366" s="6" t="s">
        <v>7221</v>
      </c>
      <c r="U1366" s="6" t="s">
        <v>137</v>
      </c>
      <c r="V1366" s="6" t="s">
        <v>138</v>
      </c>
      <c r="Y1366" s="6" t="s">
        <v>4815</v>
      </c>
      <c r="Z1366" s="6" t="s">
        <v>4816</v>
      </c>
      <c r="AC1366" s="6">
        <v>7</v>
      </c>
      <c r="AD1366" s="6" t="s">
        <v>210</v>
      </c>
      <c r="AE1366" s="6" t="s">
        <v>211</v>
      </c>
      <c r="AF1366" s="6" t="s">
        <v>135</v>
      </c>
      <c r="AG1366" s="6" t="s">
        <v>136</v>
      </c>
      <c r="BB1366" s="6" t="s">
        <v>137</v>
      </c>
      <c r="BC1366" s="6" t="s">
        <v>138</v>
      </c>
      <c r="BD1366" s="6" t="s">
        <v>624</v>
      </c>
      <c r="BE1366" s="6" t="s">
        <v>625</v>
      </c>
      <c r="BF1366" s="6" t="s">
        <v>7222</v>
      </c>
    </row>
    <row r="1367" spans="1:72" ht="13.5" customHeight="1">
      <c r="A1367" s="8" t="str">
        <f>HYPERLINK("http://kyu.snu.ac.kr/sdhj/index.jsp?type=hj/GK14653_00IM0001_079a.jpg","1747_수현내면_079a")</f>
        <v>1747_수현내면_079a</v>
      </c>
      <c r="B1367" s="5">
        <v>1747</v>
      </c>
      <c r="C1367" s="5" t="s">
        <v>7219</v>
      </c>
      <c r="D1367" s="5" t="s">
        <v>7220</v>
      </c>
      <c r="E1367" s="5">
        <v>1368</v>
      </c>
      <c r="F1367" s="6">
        <v>3</v>
      </c>
      <c r="G1367" s="6" t="s">
        <v>4755</v>
      </c>
      <c r="H1367" s="6" t="s">
        <v>4756</v>
      </c>
      <c r="I1367" s="6">
        <v>1</v>
      </c>
      <c r="L1367" s="6">
        <v>3</v>
      </c>
      <c r="M1367" s="5" t="s">
        <v>4795</v>
      </c>
      <c r="N1367" s="5" t="s">
        <v>4796</v>
      </c>
      <c r="T1367" s="6" t="s">
        <v>7221</v>
      </c>
      <c r="U1367" s="6" t="s">
        <v>383</v>
      </c>
      <c r="V1367" s="6" t="s">
        <v>384</v>
      </c>
      <c r="Y1367" s="6" t="s">
        <v>4817</v>
      </c>
      <c r="Z1367" s="6" t="s">
        <v>4818</v>
      </c>
      <c r="AC1367" s="6">
        <v>37</v>
      </c>
      <c r="AD1367" s="6" t="s">
        <v>656</v>
      </c>
      <c r="AE1367" s="6" t="s">
        <v>657</v>
      </c>
      <c r="AF1367" s="6" t="s">
        <v>652</v>
      </c>
      <c r="AG1367" s="6" t="s">
        <v>653</v>
      </c>
      <c r="BB1367" s="6" t="s">
        <v>137</v>
      </c>
      <c r="BC1367" s="6" t="s">
        <v>138</v>
      </c>
      <c r="BD1367" s="6" t="s">
        <v>4819</v>
      </c>
      <c r="BE1367" s="6" t="s">
        <v>4820</v>
      </c>
      <c r="BF1367" s="6" t="s">
        <v>5959</v>
      </c>
    </row>
    <row r="1368" spans="1:72" ht="13.5" customHeight="1">
      <c r="A1368" s="8" t="str">
        <f>HYPERLINK("http://kyu.snu.ac.kr/sdhj/index.jsp?type=hj/GK14653_00IM0001_079a.jpg","1747_수현내면_079a")</f>
        <v>1747_수현내면_079a</v>
      </c>
      <c r="B1368" s="5">
        <v>1747</v>
      </c>
      <c r="C1368" s="5" t="s">
        <v>5746</v>
      </c>
      <c r="D1368" s="5" t="s">
        <v>5747</v>
      </c>
      <c r="E1368" s="5">
        <v>1369</v>
      </c>
      <c r="F1368" s="6">
        <v>3</v>
      </c>
      <c r="G1368" s="6" t="s">
        <v>4755</v>
      </c>
      <c r="H1368" s="6" t="s">
        <v>4756</v>
      </c>
      <c r="I1368" s="6">
        <v>1</v>
      </c>
      <c r="L1368" s="6">
        <v>3</v>
      </c>
      <c r="M1368" s="5" t="s">
        <v>4795</v>
      </c>
      <c r="N1368" s="5" t="s">
        <v>4796</v>
      </c>
      <c r="T1368" s="6" t="s">
        <v>7221</v>
      </c>
      <c r="U1368" s="6" t="s">
        <v>123</v>
      </c>
      <c r="V1368" s="6" t="s">
        <v>124</v>
      </c>
      <c r="Y1368" s="6" t="s">
        <v>4821</v>
      </c>
      <c r="Z1368" s="6" t="s">
        <v>4822</v>
      </c>
      <c r="AC1368" s="6">
        <v>48</v>
      </c>
      <c r="AD1368" s="6" t="s">
        <v>224</v>
      </c>
      <c r="AE1368" s="6" t="s">
        <v>225</v>
      </c>
      <c r="AG1368" s="6" t="s">
        <v>6210</v>
      </c>
    </row>
    <row r="1369" spans="1:72" ht="13.5" customHeight="1">
      <c r="A1369" s="8" t="str">
        <f>HYPERLINK("http://kyu.snu.ac.kr/sdhj/index.jsp?type=hj/GK14653_00IM0001_079a.jpg","1747_수현내면_079a")</f>
        <v>1747_수현내면_079a</v>
      </c>
      <c r="B1369" s="5">
        <v>1747</v>
      </c>
      <c r="C1369" s="5" t="s">
        <v>5727</v>
      </c>
      <c r="D1369" s="5" t="s">
        <v>5751</v>
      </c>
      <c r="E1369" s="5">
        <v>1370</v>
      </c>
      <c r="F1369" s="6">
        <v>3</v>
      </c>
      <c r="G1369" s="6" t="s">
        <v>4755</v>
      </c>
      <c r="H1369" s="6" t="s">
        <v>4756</v>
      </c>
      <c r="I1369" s="6">
        <v>1</v>
      </c>
      <c r="L1369" s="6">
        <v>3</v>
      </c>
      <c r="M1369" s="5" t="s">
        <v>4795</v>
      </c>
      <c r="N1369" s="5" t="s">
        <v>4796</v>
      </c>
      <c r="T1369" s="6" t="s">
        <v>7221</v>
      </c>
      <c r="U1369" s="6" t="s">
        <v>383</v>
      </c>
      <c r="V1369" s="6" t="s">
        <v>384</v>
      </c>
      <c r="Y1369" s="6" t="s">
        <v>4170</v>
      </c>
      <c r="Z1369" s="6" t="s">
        <v>4171</v>
      </c>
      <c r="AC1369" s="6">
        <v>13</v>
      </c>
      <c r="AD1369" s="6" t="s">
        <v>202</v>
      </c>
      <c r="AE1369" s="6" t="s">
        <v>203</v>
      </c>
      <c r="AG1369" s="6" t="s">
        <v>7223</v>
      </c>
      <c r="BB1369" s="6" t="s">
        <v>190</v>
      </c>
      <c r="BC1369" s="6" t="s">
        <v>191</v>
      </c>
      <c r="BF1369" s="6" t="s">
        <v>7224</v>
      </c>
    </row>
    <row r="1370" spans="1:72" ht="13.5" customHeight="1">
      <c r="A1370" s="8" t="str">
        <f>HYPERLINK("http://kyu.snu.ac.kr/sdhj/index.jsp?type=hj/GK14653_00IM0001_079a.jpg","1747_수현내면_079a")</f>
        <v>1747_수현내면_079a</v>
      </c>
      <c r="B1370" s="5">
        <v>1747</v>
      </c>
      <c r="C1370" s="5" t="s">
        <v>5991</v>
      </c>
      <c r="D1370" s="5" t="s">
        <v>5992</v>
      </c>
      <c r="E1370" s="5">
        <v>1371</v>
      </c>
      <c r="F1370" s="6">
        <v>3</v>
      </c>
      <c r="G1370" s="6" t="s">
        <v>4755</v>
      </c>
      <c r="H1370" s="6" t="s">
        <v>4756</v>
      </c>
      <c r="I1370" s="6">
        <v>1</v>
      </c>
      <c r="L1370" s="6">
        <v>3</v>
      </c>
      <c r="M1370" s="5" t="s">
        <v>4795</v>
      </c>
      <c r="N1370" s="5" t="s">
        <v>4796</v>
      </c>
      <c r="T1370" s="6" t="s">
        <v>7221</v>
      </c>
      <c r="U1370" s="6" t="s">
        <v>137</v>
      </c>
      <c r="V1370" s="6" t="s">
        <v>138</v>
      </c>
      <c r="Y1370" s="6" t="s">
        <v>4823</v>
      </c>
      <c r="Z1370" s="6" t="s">
        <v>4824</v>
      </c>
      <c r="AG1370" s="6" t="s">
        <v>7225</v>
      </c>
    </row>
    <row r="1371" spans="1:72" ht="13.5" customHeight="1">
      <c r="A1371" s="8" t="str">
        <f>HYPERLINK("http://kyu.snu.ac.kr/sdhj/index.jsp?type=hj/GK14653_00IM0001_079a.jpg","1747_수현내면_079a")</f>
        <v>1747_수현내면_079a</v>
      </c>
      <c r="B1371" s="5">
        <v>1747</v>
      </c>
      <c r="C1371" s="5" t="s">
        <v>7219</v>
      </c>
      <c r="D1371" s="5" t="s">
        <v>7220</v>
      </c>
      <c r="E1371" s="5">
        <v>1372</v>
      </c>
      <c r="F1371" s="6">
        <v>3</v>
      </c>
      <c r="G1371" s="6" t="s">
        <v>4755</v>
      </c>
      <c r="H1371" s="6" t="s">
        <v>4756</v>
      </c>
      <c r="I1371" s="6">
        <v>1</v>
      </c>
      <c r="L1371" s="6">
        <v>3</v>
      </c>
      <c r="M1371" s="5" t="s">
        <v>4795</v>
      </c>
      <c r="N1371" s="5" t="s">
        <v>4796</v>
      </c>
      <c r="T1371" s="6" t="s">
        <v>7221</v>
      </c>
      <c r="U1371" s="6" t="s">
        <v>137</v>
      </c>
      <c r="V1371" s="6" t="s">
        <v>138</v>
      </c>
      <c r="Y1371" s="6" t="s">
        <v>2953</v>
      </c>
      <c r="Z1371" s="6" t="s">
        <v>2954</v>
      </c>
      <c r="AF1371" s="6" t="s">
        <v>7226</v>
      </c>
      <c r="AG1371" s="6" t="s">
        <v>7227</v>
      </c>
    </row>
    <row r="1372" spans="1:72" ht="13.5" customHeight="1">
      <c r="A1372" s="8" t="str">
        <f>HYPERLINK("http://kyu.snu.ac.kr/sdhj/index.jsp?type=hj/GK14653_00IM0001_079a.jpg","1747_수현내면_079a")</f>
        <v>1747_수현내면_079a</v>
      </c>
      <c r="B1372" s="5">
        <v>1747</v>
      </c>
      <c r="C1372" s="5" t="s">
        <v>7219</v>
      </c>
      <c r="D1372" s="5" t="s">
        <v>7220</v>
      </c>
      <c r="E1372" s="5">
        <v>1373</v>
      </c>
      <c r="F1372" s="6">
        <v>3</v>
      </c>
      <c r="G1372" s="6" t="s">
        <v>4755</v>
      </c>
      <c r="H1372" s="6" t="s">
        <v>4756</v>
      </c>
      <c r="I1372" s="6">
        <v>1</v>
      </c>
      <c r="L1372" s="6">
        <v>4</v>
      </c>
      <c r="M1372" s="5" t="s">
        <v>4825</v>
      </c>
      <c r="N1372" s="5" t="s">
        <v>4826</v>
      </c>
      <c r="T1372" s="6" t="s">
        <v>5993</v>
      </c>
      <c r="U1372" s="6" t="s">
        <v>73</v>
      </c>
      <c r="V1372" s="6" t="s">
        <v>74</v>
      </c>
      <c r="W1372" s="6" t="s">
        <v>677</v>
      </c>
      <c r="X1372" s="6" t="s">
        <v>7228</v>
      </c>
      <c r="Y1372" s="6" t="s">
        <v>4827</v>
      </c>
      <c r="Z1372" s="6" t="s">
        <v>4828</v>
      </c>
      <c r="AC1372" s="6">
        <v>45</v>
      </c>
      <c r="AD1372" s="6" t="s">
        <v>866</v>
      </c>
      <c r="AE1372" s="6" t="s">
        <v>867</v>
      </c>
      <c r="AJ1372" s="6" t="s">
        <v>33</v>
      </c>
      <c r="AK1372" s="6" t="s">
        <v>34</v>
      </c>
      <c r="AL1372" s="6" t="s">
        <v>675</v>
      </c>
      <c r="AM1372" s="6" t="s">
        <v>676</v>
      </c>
      <c r="AT1372" s="6" t="s">
        <v>93</v>
      </c>
      <c r="AU1372" s="6" t="s">
        <v>94</v>
      </c>
      <c r="AV1372" s="6" t="s">
        <v>4800</v>
      </c>
      <c r="AW1372" s="6" t="s">
        <v>4597</v>
      </c>
      <c r="BG1372" s="6" t="s">
        <v>93</v>
      </c>
      <c r="BH1372" s="6" t="s">
        <v>94</v>
      </c>
      <c r="BI1372" s="6" t="s">
        <v>4801</v>
      </c>
      <c r="BJ1372" s="6" t="s">
        <v>4802</v>
      </c>
      <c r="BK1372" s="6" t="s">
        <v>93</v>
      </c>
      <c r="BL1372" s="6" t="s">
        <v>94</v>
      </c>
      <c r="BM1372" s="6" t="s">
        <v>4803</v>
      </c>
      <c r="BN1372" s="6" t="s">
        <v>4804</v>
      </c>
      <c r="BO1372" s="6" t="s">
        <v>93</v>
      </c>
      <c r="BP1372" s="6" t="s">
        <v>94</v>
      </c>
      <c r="BQ1372" s="6" t="s">
        <v>4829</v>
      </c>
      <c r="BR1372" s="6" t="s">
        <v>4830</v>
      </c>
      <c r="BS1372" s="6" t="s">
        <v>687</v>
      </c>
      <c r="BT1372" s="6" t="s">
        <v>688</v>
      </c>
    </row>
    <row r="1373" spans="1:72" ht="13.5" customHeight="1">
      <c r="A1373" s="8" t="str">
        <f>HYPERLINK("http://kyu.snu.ac.kr/sdhj/index.jsp?type=hj/GK14653_00IM0001_079a.jpg","1747_수현내면_079a")</f>
        <v>1747_수현내면_079a</v>
      </c>
      <c r="B1373" s="5">
        <v>1747</v>
      </c>
      <c r="C1373" s="5" t="s">
        <v>6954</v>
      </c>
      <c r="D1373" s="5" t="s">
        <v>6955</v>
      </c>
      <c r="E1373" s="5">
        <v>1374</v>
      </c>
      <c r="F1373" s="6">
        <v>3</v>
      </c>
      <c r="G1373" s="6" t="s">
        <v>4755</v>
      </c>
      <c r="H1373" s="6" t="s">
        <v>4756</v>
      </c>
      <c r="I1373" s="6">
        <v>1</v>
      </c>
      <c r="L1373" s="6">
        <v>4</v>
      </c>
      <c r="M1373" s="5" t="s">
        <v>4825</v>
      </c>
      <c r="N1373" s="5" t="s">
        <v>4826</v>
      </c>
      <c r="S1373" s="6" t="s">
        <v>101</v>
      </c>
      <c r="T1373" s="6" t="s">
        <v>102</v>
      </c>
      <c r="W1373" s="6" t="s">
        <v>103</v>
      </c>
      <c r="X1373" s="6" t="s">
        <v>104</v>
      </c>
      <c r="Y1373" s="6" t="s">
        <v>105</v>
      </c>
      <c r="Z1373" s="6" t="s">
        <v>106</v>
      </c>
      <c r="AC1373" s="6">
        <v>40</v>
      </c>
      <c r="AD1373" s="6" t="s">
        <v>1070</v>
      </c>
      <c r="AE1373" s="6" t="s">
        <v>1071</v>
      </c>
      <c r="AJ1373" s="6" t="s">
        <v>109</v>
      </c>
      <c r="AK1373" s="6" t="s">
        <v>110</v>
      </c>
      <c r="AL1373" s="6" t="s">
        <v>285</v>
      </c>
      <c r="AM1373" s="6" t="s">
        <v>286</v>
      </c>
      <c r="AT1373" s="6" t="s">
        <v>93</v>
      </c>
      <c r="AU1373" s="6" t="s">
        <v>94</v>
      </c>
      <c r="AV1373" s="6" t="s">
        <v>4831</v>
      </c>
      <c r="AW1373" s="6" t="s">
        <v>4832</v>
      </c>
      <c r="BG1373" s="6" t="s">
        <v>93</v>
      </c>
      <c r="BH1373" s="6" t="s">
        <v>94</v>
      </c>
      <c r="BI1373" s="6" t="s">
        <v>4833</v>
      </c>
      <c r="BJ1373" s="6" t="s">
        <v>4834</v>
      </c>
      <c r="BK1373" s="6" t="s">
        <v>93</v>
      </c>
      <c r="BL1373" s="6" t="s">
        <v>94</v>
      </c>
      <c r="BM1373" s="6" t="s">
        <v>4835</v>
      </c>
      <c r="BN1373" s="6" t="s">
        <v>4836</v>
      </c>
      <c r="BO1373" s="6" t="s">
        <v>93</v>
      </c>
      <c r="BP1373" s="6" t="s">
        <v>94</v>
      </c>
      <c r="BQ1373" s="6" t="s">
        <v>4837</v>
      </c>
      <c r="BR1373" s="6" t="s">
        <v>4838</v>
      </c>
      <c r="BS1373" s="6" t="s">
        <v>164</v>
      </c>
      <c r="BT1373" s="6" t="s">
        <v>6460</v>
      </c>
    </row>
    <row r="1374" spans="1:72" ht="13.5" customHeight="1">
      <c r="A1374" s="8" t="str">
        <f>HYPERLINK("http://kyu.snu.ac.kr/sdhj/index.jsp?type=hj/GK14653_00IM0001_079a.jpg","1747_수현내면_079a")</f>
        <v>1747_수현내면_079a</v>
      </c>
      <c r="B1374" s="5">
        <v>1747</v>
      </c>
      <c r="C1374" s="5" t="s">
        <v>6071</v>
      </c>
      <c r="D1374" s="5" t="s">
        <v>5736</v>
      </c>
      <c r="E1374" s="5">
        <v>1375</v>
      </c>
      <c r="F1374" s="6">
        <v>3</v>
      </c>
      <c r="G1374" s="6" t="s">
        <v>4755</v>
      </c>
      <c r="H1374" s="6" t="s">
        <v>4756</v>
      </c>
      <c r="I1374" s="6">
        <v>1</v>
      </c>
      <c r="L1374" s="6">
        <v>4</v>
      </c>
      <c r="M1374" s="5" t="s">
        <v>4825</v>
      </c>
      <c r="N1374" s="5" t="s">
        <v>4826</v>
      </c>
      <c r="S1374" s="6" t="s">
        <v>287</v>
      </c>
      <c r="T1374" s="6" t="s">
        <v>288</v>
      </c>
      <c r="AC1374" s="6">
        <v>11</v>
      </c>
      <c r="AD1374" s="6" t="s">
        <v>289</v>
      </c>
      <c r="AE1374" s="6" t="s">
        <v>290</v>
      </c>
    </row>
    <row r="1375" spans="1:72" ht="13.5" customHeight="1">
      <c r="A1375" s="8" t="str">
        <f>HYPERLINK("http://kyu.snu.ac.kr/sdhj/index.jsp?type=hj/GK14653_00IM0001_079a.jpg","1747_수현내면_079a")</f>
        <v>1747_수현내면_079a</v>
      </c>
      <c r="B1375" s="5">
        <v>1747</v>
      </c>
      <c r="C1375" s="5" t="s">
        <v>5998</v>
      </c>
      <c r="D1375" s="5" t="s">
        <v>5999</v>
      </c>
      <c r="E1375" s="5">
        <v>1376</v>
      </c>
      <c r="F1375" s="6">
        <v>3</v>
      </c>
      <c r="G1375" s="6" t="s">
        <v>4755</v>
      </c>
      <c r="H1375" s="6" t="s">
        <v>4756</v>
      </c>
      <c r="I1375" s="6">
        <v>1</v>
      </c>
      <c r="L1375" s="6">
        <v>4</v>
      </c>
      <c r="M1375" s="5" t="s">
        <v>4825</v>
      </c>
      <c r="N1375" s="5" t="s">
        <v>4826</v>
      </c>
      <c r="S1375" s="6" t="s">
        <v>244</v>
      </c>
      <c r="T1375" s="6" t="s">
        <v>245</v>
      </c>
      <c r="AC1375" s="6">
        <v>3</v>
      </c>
      <c r="AD1375" s="6" t="s">
        <v>379</v>
      </c>
      <c r="AE1375" s="6" t="s">
        <v>380</v>
      </c>
      <c r="AF1375" s="6" t="s">
        <v>135</v>
      </c>
      <c r="AG1375" s="6" t="s">
        <v>136</v>
      </c>
    </row>
    <row r="1376" spans="1:72" ht="13.5" customHeight="1">
      <c r="A1376" s="8" t="str">
        <f>HYPERLINK("http://kyu.snu.ac.kr/sdhj/index.jsp?type=hj/GK14653_00IM0001_079a.jpg","1747_수현내면_079a")</f>
        <v>1747_수현내면_079a</v>
      </c>
      <c r="B1376" s="5">
        <v>1747</v>
      </c>
      <c r="C1376" s="5" t="s">
        <v>5998</v>
      </c>
      <c r="D1376" s="5" t="s">
        <v>5999</v>
      </c>
      <c r="E1376" s="5">
        <v>1377</v>
      </c>
      <c r="F1376" s="6">
        <v>3</v>
      </c>
      <c r="G1376" s="6" t="s">
        <v>4755</v>
      </c>
      <c r="H1376" s="6" t="s">
        <v>4756</v>
      </c>
      <c r="I1376" s="6">
        <v>1</v>
      </c>
      <c r="L1376" s="6">
        <v>4</v>
      </c>
      <c r="M1376" s="5" t="s">
        <v>4825</v>
      </c>
      <c r="N1376" s="5" t="s">
        <v>4826</v>
      </c>
      <c r="T1376" s="6" t="s">
        <v>5995</v>
      </c>
      <c r="U1376" s="6" t="s">
        <v>137</v>
      </c>
      <c r="V1376" s="6" t="s">
        <v>138</v>
      </c>
      <c r="Y1376" s="6" t="s">
        <v>624</v>
      </c>
      <c r="Z1376" s="6" t="s">
        <v>625</v>
      </c>
      <c r="AC1376" s="6">
        <v>30</v>
      </c>
      <c r="AD1376" s="6" t="s">
        <v>351</v>
      </c>
      <c r="AE1376" s="6" t="s">
        <v>352</v>
      </c>
      <c r="BB1376" s="6" t="s">
        <v>137</v>
      </c>
      <c r="BC1376" s="6" t="s">
        <v>138</v>
      </c>
      <c r="BD1376" s="6" t="s">
        <v>4819</v>
      </c>
      <c r="BE1376" s="6" t="s">
        <v>4820</v>
      </c>
      <c r="BF1376" s="6" t="s">
        <v>7229</v>
      </c>
    </row>
    <row r="1377" spans="1:72" ht="13.5" customHeight="1">
      <c r="A1377" s="8" t="str">
        <f>HYPERLINK("http://kyu.snu.ac.kr/sdhj/index.jsp?type=hj/GK14653_00IM0001_079a.jpg","1747_수현내면_079a")</f>
        <v>1747_수현내면_079a</v>
      </c>
      <c r="B1377" s="5">
        <v>1747</v>
      </c>
      <c r="C1377" s="5" t="s">
        <v>5998</v>
      </c>
      <c r="D1377" s="5" t="s">
        <v>5999</v>
      </c>
      <c r="E1377" s="5">
        <v>1378</v>
      </c>
      <c r="F1377" s="6">
        <v>3</v>
      </c>
      <c r="G1377" s="6" t="s">
        <v>4755</v>
      </c>
      <c r="H1377" s="6" t="s">
        <v>4756</v>
      </c>
      <c r="I1377" s="6">
        <v>1</v>
      </c>
      <c r="L1377" s="6">
        <v>4</v>
      </c>
      <c r="M1377" s="5" t="s">
        <v>4825</v>
      </c>
      <c r="N1377" s="5" t="s">
        <v>4826</v>
      </c>
      <c r="T1377" s="6" t="s">
        <v>5995</v>
      </c>
      <c r="U1377" s="6" t="s">
        <v>129</v>
      </c>
      <c r="V1377" s="6" t="s">
        <v>130</v>
      </c>
      <c r="Y1377" s="6" t="s">
        <v>4093</v>
      </c>
      <c r="Z1377" s="6" t="s">
        <v>4094</v>
      </c>
      <c r="AF1377" s="6" t="s">
        <v>819</v>
      </c>
      <c r="AG1377" s="6" t="s">
        <v>479</v>
      </c>
      <c r="AH1377" s="6" t="s">
        <v>4839</v>
      </c>
      <c r="AI1377" s="6" t="s">
        <v>4840</v>
      </c>
      <c r="BB1377" s="6" t="s">
        <v>137</v>
      </c>
      <c r="BC1377" s="6" t="s">
        <v>138</v>
      </c>
      <c r="BD1377" s="6" t="s">
        <v>4841</v>
      </c>
      <c r="BE1377" s="6" t="s">
        <v>4842</v>
      </c>
      <c r="BF1377" s="6" t="s">
        <v>7230</v>
      </c>
    </row>
    <row r="1378" spans="1:72" ht="13.5" customHeight="1">
      <c r="A1378" s="8" t="str">
        <f>HYPERLINK("http://kyu.snu.ac.kr/sdhj/index.jsp?type=hj/GK14653_00IM0001_079a.jpg","1747_수현내면_079a")</f>
        <v>1747_수현내면_079a</v>
      </c>
      <c r="B1378" s="5">
        <v>1747</v>
      </c>
      <c r="C1378" s="5" t="s">
        <v>5998</v>
      </c>
      <c r="D1378" s="5" t="s">
        <v>5999</v>
      </c>
      <c r="E1378" s="5">
        <v>1379</v>
      </c>
      <c r="F1378" s="6">
        <v>3</v>
      </c>
      <c r="G1378" s="6" t="s">
        <v>4755</v>
      </c>
      <c r="H1378" s="6" t="s">
        <v>4756</v>
      </c>
      <c r="I1378" s="6">
        <v>1</v>
      </c>
      <c r="L1378" s="6">
        <v>4</v>
      </c>
      <c r="M1378" s="5" t="s">
        <v>4825</v>
      </c>
      <c r="N1378" s="5" t="s">
        <v>4826</v>
      </c>
      <c r="T1378" s="6" t="s">
        <v>5995</v>
      </c>
      <c r="U1378" s="6" t="s">
        <v>129</v>
      </c>
      <c r="V1378" s="6" t="s">
        <v>130</v>
      </c>
      <c r="Y1378" s="6" t="s">
        <v>3917</v>
      </c>
      <c r="Z1378" s="6" t="s">
        <v>7231</v>
      </c>
      <c r="AF1378" s="6" t="s">
        <v>819</v>
      </c>
      <c r="AG1378" s="6" t="s">
        <v>479</v>
      </c>
      <c r="AH1378" s="6" t="s">
        <v>1434</v>
      </c>
      <c r="AI1378" s="6" t="s">
        <v>1435</v>
      </c>
      <c r="BB1378" s="6" t="s">
        <v>137</v>
      </c>
      <c r="BC1378" s="6" t="s">
        <v>138</v>
      </c>
      <c r="BD1378" s="6" t="s">
        <v>4843</v>
      </c>
      <c r="BE1378" s="6" t="s">
        <v>4844</v>
      </c>
      <c r="BF1378" s="6" t="s">
        <v>7229</v>
      </c>
    </row>
    <row r="1379" spans="1:72" ht="13.5" customHeight="1">
      <c r="A1379" s="8" t="str">
        <f>HYPERLINK("http://kyu.snu.ac.kr/sdhj/index.jsp?type=hj/GK14653_00IM0001_079a.jpg","1747_수현내면_079a")</f>
        <v>1747_수현내면_079a</v>
      </c>
      <c r="B1379" s="5">
        <v>1747</v>
      </c>
      <c r="C1379" s="5" t="s">
        <v>5998</v>
      </c>
      <c r="D1379" s="5" t="s">
        <v>5999</v>
      </c>
      <c r="E1379" s="5">
        <v>1380</v>
      </c>
      <c r="F1379" s="6">
        <v>3</v>
      </c>
      <c r="G1379" s="6" t="s">
        <v>4755</v>
      </c>
      <c r="H1379" s="6" t="s">
        <v>4756</v>
      </c>
      <c r="I1379" s="6">
        <v>1</v>
      </c>
      <c r="L1379" s="6">
        <v>5</v>
      </c>
      <c r="M1379" s="5" t="s">
        <v>4845</v>
      </c>
      <c r="N1379" s="5" t="s">
        <v>4846</v>
      </c>
      <c r="T1379" s="6" t="s">
        <v>7232</v>
      </c>
      <c r="U1379" s="6" t="s">
        <v>73</v>
      </c>
      <c r="V1379" s="6" t="s">
        <v>74</v>
      </c>
      <c r="W1379" s="6" t="s">
        <v>677</v>
      </c>
      <c r="X1379" s="6" t="s">
        <v>7233</v>
      </c>
      <c r="Y1379" s="6" t="s">
        <v>4847</v>
      </c>
      <c r="Z1379" s="6" t="s">
        <v>4848</v>
      </c>
      <c r="AA1379" s="6" t="s">
        <v>4849</v>
      </c>
      <c r="AB1379" s="6" t="s">
        <v>4850</v>
      </c>
      <c r="AC1379" s="6">
        <v>75</v>
      </c>
      <c r="AJ1379" s="6" t="s">
        <v>33</v>
      </c>
      <c r="AK1379" s="6" t="s">
        <v>34</v>
      </c>
      <c r="AL1379" s="6" t="s">
        <v>675</v>
      </c>
      <c r="AM1379" s="6" t="s">
        <v>676</v>
      </c>
      <c r="AT1379" s="6" t="s">
        <v>2848</v>
      </c>
      <c r="AU1379" s="6" t="s">
        <v>7234</v>
      </c>
      <c r="AV1379" s="6" t="s">
        <v>4851</v>
      </c>
      <c r="AW1379" s="6" t="s">
        <v>4852</v>
      </c>
      <c r="BG1379" s="6" t="s">
        <v>93</v>
      </c>
      <c r="BH1379" s="6" t="s">
        <v>94</v>
      </c>
      <c r="BI1379" s="6" t="s">
        <v>4801</v>
      </c>
      <c r="BJ1379" s="6" t="s">
        <v>4802</v>
      </c>
      <c r="BK1379" s="6" t="s">
        <v>93</v>
      </c>
      <c r="BL1379" s="6" t="s">
        <v>94</v>
      </c>
      <c r="BM1379" s="6" t="s">
        <v>4803</v>
      </c>
      <c r="BN1379" s="6" t="s">
        <v>4804</v>
      </c>
      <c r="BO1379" s="6" t="s">
        <v>93</v>
      </c>
      <c r="BP1379" s="6" t="s">
        <v>94</v>
      </c>
      <c r="BQ1379" s="6" t="s">
        <v>4853</v>
      </c>
      <c r="BR1379" s="6" t="s">
        <v>7235</v>
      </c>
      <c r="BS1379" s="6" t="s">
        <v>164</v>
      </c>
      <c r="BT1379" s="6" t="s">
        <v>7236</v>
      </c>
    </row>
    <row r="1380" spans="1:72" ht="13.5" customHeight="1">
      <c r="A1380" s="8" t="str">
        <f>HYPERLINK("http://kyu.snu.ac.kr/sdhj/index.jsp?type=hj/GK14653_00IM0001_079a.jpg","1747_수현내면_079a")</f>
        <v>1747_수현내면_079a</v>
      </c>
      <c r="B1380" s="5">
        <v>1747</v>
      </c>
      <c r="C1380" s="5" t="s">
        <v>7237</v>
      </c>
      <c r="D1380" s="5" t="s">
        <v>7238</v>
      </c>
      <c r="E1380" s="5">
        <v>1381</v>
      </c>
      <c r="F1380" s="6">
        <v>3</v>
      </c>
      <c r="G1380" s="6" t="s">
        <v>4755</v>
      </c>
      <c r="H1380" s="6" t="s">
        <v>4756</v>
      </c>
      <c r="I1380" s="6">
        <v>1</v>
      </c>
      <c r="L1380" s="6">
        <v>5</v>
      </c>
      <c r="M1380" s="5" t="s">
        <v>4845</v>
      </c>
      <c r="N1380" s="5" t="s">
        <v>4846</v>
      </c>
      <c r="S1380" s="6" t="s">
        <v>2043</v>
      </c>
      <c r="T1380" s="6" t="s">
        <v>2043</v>
      </c>
      <c r="U1380" s="6" t="s">
        <v>2848</v>
      </c>
      <c r="V1380" s="6" t="s">
        <v>7234</v>
      </c>
      <c r="Y1380" s="6" t="s">
        <v>4851</v>
      </c>
      <c r="Z1380" s="6" t="s">
        <v>4852</v>
      </c>
      <c r="AC1380" s="6">
        <v>95</v>
      </c>
      <c r="AD1380" s="6" t="s">
        <v>79</v>
      </c>
      <c r="AE1380" s="6" t="s">
        <v>80</v>
      </c>
    </row>
    <row r="1381" spans="1:72" ht="13.5" customHeight="1">
      <c r="A1381" s="8" t="str">
        <f>HYPERLINK("http://kyu.snu.ac.kr/sdhj/index.jsp?type=hj/GK14653_00IM0001_079a.jpg","1747_수현내면_079a")</f>
        <v>1747_수현내면_079a</v>
      </c>
      <c r="B1381" s="5">
        <v>1747</v>
      </c>
      <c r="C1381" s="5" t="s">
        <v>7239</v>
      </c>
      <c r="D1381" s="5" t="s">
        <v>7240</v>
      </c>
      <c r="E1381" s="5">
        <v>1382</v>
      </c>
      <c r="F1381" s="6">
        <v>3</v>
      </c>
      <c r="G1381" s="6" t="s">
        <v>4755</v>
      </c>
      <c r="H1381" s="6" t="s">
        <v>4756</v>
      </c>
      <c r="I1381" s="6">
        <v>1</v>
      </c>
      <c r="L1381" s="6">
        <v>5</v>
      </c>
      <c r="M1381" s="5" t="s">
        <v>4845</v>
      </c>
      <c r="N1381" s="5" t="s">
        <v>4846</v>
      </c>
      <c r="S1381" s="6" t="s">
        <v>101</v>
      </c>
      <c r="T1381" s="6" t="s">
        <v>102</v>
      </c>
      <c r="W1381" s="6" t="s">
        <v>163</v>
      </c>
      <c r="X1381" s="6" t="s">
        <v>7241</v>
      </c>
      <c r="Y1381" s="6" t="s">
        <v>105</v>
      </c>
      <c r="Z1381" s="6" t="s">
        <v>106</v>
      </c>
      <c r="AC1381" s="6">
        <v>65</v>
      </c>
      <c r="AD1381" s="6" t="s">
        <v>180</v>
      </c>
      <c r="AE1381" s="6" t="s">
        <v>181</v>
      </c>
      <c r="AJ1381" s="6" t="s">
        <v>109</v>
      </c>
      <c r="AK1381" s="6" t="s">
        <v>110</v>
      </c>
      <c r="AL1381" s="6" t="s">
        <v>164</v>
      </c>
      <c r="AM1381" s="6" t="s">
        <v>7242</v>
      </c>
      <c r="AT1381" s="6" t="s">
        <v>93</v>
      </c>
      <c r="AU1381" s="6" t="s">
        <v>94</v>
      </c>
      <c r="AV1381" s="6" t="s">
        <v>4854</v>
      </c>
      <c r="AW1381" s="6" t="s">
        <v>4855</v>
      </c>
      <c r="BG1381" s="6" t="s">
        <v>93</v>
      </c>
      <c r="BH1381" s="6" t="s">
        <v>94</v>
      </c>
      <c r="BI1381" s="6" t="s">
        <v>4856</v>
      </c>
      <c r="BJ1381" s="6" t="s">
        <v>4857</v>
      </c>
      <c r="BK1381" s="6" t="s">
        <v>93</v>
      </c>
      <c r="BL1381" s="6" t="s">
        <v>94</v>
      </c>
      <c r="BM1381" s="6" t="s">
        <v>4858</v>
      </c>
      <c r="BN1381" s="6" t="s">
        <v>4859</v>
      </c>
      <c r="BO1381" s="6" t="s">
        <v>93</v>
      </c>
      <c r="BP1381" s="6" t="s">
        <v>94</v>
      </c>
      <c r="BQ1381" s="6" t="s">
        <v>4860</v>
      </c>
      <c r="BR1381" s="6" t="s">
        <v>7243</v>
      </c>
      <c r="BS1381" s="6" t="s">
        <v>1301</v>
      </c>
      <c r="BT1381" s="6" t="s">
        <v>1302</v>
      </c>
    </row>
    <row r="1382" spans="1:72" ht="13.5" customHeight="1">
      <c r="A1382" s="8" t="str">
        <f>HYPERLINK("http://kyu.snu.ac.kr/sdhj/index.jsp?type=hj/GK14653_00IM0001_079a.jpg","1747_수현내면_079a")</f>
        <v>1747_수현내면_079a</v>
      </c>
      <c r="B1382" s="5">
        <v>1747</v>
      </c>
      <c r="C1382" s="5" t="s">
        <v>7244</v>
      </c>
      <c r="D1382" s="5" t="s">
        <v>7245</v>
      </c>
      <c r="E1382" s="5">
        <v>1383</v>
      </c>
      <c r="F1382" s="6">
        <v>3</v>
      </c>
      <c r="G1382" s="6" t="s">
        <v>4755</v>
      </c>
      <c r="H1382" s="6" t="s">
        <v>4756</v>
      </c>
      <c r="I1382" s="6">
        <v>1</v>
      </c>
      <c r="L1382" s="6">
        <v>5</v>
      </c>
      <c r="M1382" s="5" t="s">
        <v>4845</v>
      </c>
      <c r="N1382" s="5" t="s">
        <v>4846</v>
      </c>
      <c r="T1382" s="6" t="s">
        <v>7246</v>
      </c>
      <c r="U1382" s="6" t="s">
        <v>137</v>
      </c>
      <c r="V1382" s="6" t="s">
        <v>138</v>
      </c>
      <c r="Y1382" s="6" t="s">
        <v>4386</v>
      </c>
      <c r="Z1382" s="6" t="s">
        <v>4387</v>
      </c>
      <c r="AC1382" s="6">
        <v>45</v>
      </c>
      <c r="AD1382" s="6" t="s">
        <v>866</v>
      </c>
      <c r="AE1382" s="6" t="s">
        <v>867</v>
      </c>
    </row>
    <row r="1383" spans="1:72" ht="13.5" customHeight="1">
      <c r="A1383" s="8" t="str">
        <f>HYPERLINK("http://kyu.snu.ac.kr/sdhj/index.jsp?type=hj/GK14653_00IM0001_079a.jpg","1747_수현내면_079a")</f>
        <v>1747_수현내면_079a</v>
      </c>
      <c r="B1383" s="5">
        <v>1747</v>
      </c>
      <c r="C1383" s="5" t="s">
        <v>7239</v>
      </c>
      <c r="D1383" s="5" t="s">
        <v>7240</v>
      </c>
      <c r="E1383" s="5">
        <v>1384</v>
      </c>
      <c r="F1383" s="6">
        <v>3</v>
      </c>
      <c r="G1383" s="6" t="s">
        <v>4755</v>
      </c>
      <c r="H1383" s="6" t="s">
        <v>4756</v>
      </c>
      <c r="I1383" s="6">
        <v>2</v>
      </c>
      <c r="J1383" s="6" t="s">
        <v>4861</v>
      </c>
      <c r="K1383" s="6" t="s">
        <v>4862</v>
      </c>
      <c r="L1383" s="6">
        <v>1</v>
      </c>
      <c r="M1383" s="5" t="s">
        <v>4861</v>
      </c>
      <c r="N1383" s="5" t="s">
        <v>4862</v>
      </c>
      <c r="T1383" s="6" t="s">
        <v>5707</v>
      </c>
      <c r="U1383" s="6" t="s">
        <v>665</v>
      </c>
      <c r="V1383" s="6" t="s">
        <v>6364</v>
      </c>
      <c r="W1383" s="6" t="s">
        <v>2443</v>
      </c>
      <c r="X1383" s="6" t="s">
        <v>2444</v>
      </c>
      <c r="Y1383" s="6" t="s">
        <v>4863</v>
      </c>
      <c r="Z1383" s="6" t="s">
        <v>4864</v>
      </c>
      <c r="AC1383" s="6">
        <v>71</v>
      </c>
      <c r="AD1383" s="6" t="s">
        <v>289</v>
      </c>
      <c r="AE1383" s="6" t="s">
        <v>290</v>
      </c>
      <c r="AJ1383" s="6" t="s">
        <v>33</v>
      </c>
      <c r="AK1383" s="6" t="s">
        <v>34</v>
      </c>
      <c r="AL1383" s="6" t="s">
        <v>1591</v>
      </c>
      <c r="AM1383" s="6" t="s">
        <v>1592</v>
      </c>
      <c r="AT1383" s="6" t="s">
        <v>3913</v>
      </c>
      <c r="AU1383" s="6" t="s">
        <v>3914</v>
      </c>
      <c r="AV1383" s="6" t="s">
        <v>4865</v>
      </c>
      <c r="AW1383" s="6" t="s">
        <v>4866</v>
      </c>
      <c r="BG1383" s="6" t="s">
        <v>3913</v>
      </c>
      <c r="BH1383" s="6" t="s">
        <v>3914</v>
      </c>
      <c r="BI1383" s="6" t="s">
        <v>4867</v>
      </c>
      <c r="BJ1383" s="6" t="s">
        <v>4868</v>
      </c>
      <c r="BK1383" s="6" t="s">
        <v>3913</v>
      </c>
      <c r="BL1383" s="6" t="s">
        <v>3914</v>
      </c>
      <c r="BM1383" s="6" t="s">
        <v>1896</v>
      </c>
      <c r="BN1383" s="6" t="s">
        <v>1897</v>
      </c>
      <c r="BO1383" s="6" t="s">
        <v>3998</v>
      </c>
      <c r="BP1383" s="6" t="s">
        <v>3999</v>
      </c>
      <c r="BQ1383" s="6" t="s">
        <v>4869</v>
      </c>
      <c r="BR1383" s="6" t="s">
        <v>4870</v>
      </c>
      <c r="BS1383" s="6" t="s">
        <v>606</v>
      </c>
      <c r="BT1383" s="6" t="s">
        <v>607</v>
      </c>
    </row>
    <row r="1384" spans="1:72" ht="13.5" customHeight="1">
      <c r="A1384" s="8" t="str">
        <f>HYPERLINK("http://kyu.snu.ac.kr/sdhj/index.jsp?type=hj/GK14653_00IM0001_079a.jpg","1747_수현내면_079a")</f>
        <v>1747_수현내면_079a</v>
      </c>
      <c r="B1384" s="5">
        <v>1747</v>
      </c>
      <c r="C1384" s="5" t="s">
        <v>5965</v>
      </c>
      <c r="D1384" s="5" t="s">
        <v>5966</v>
      </c>
      <c r="E1384" s="5">
        <v>1385</v>
      </c>
      <c r="F1384" s="6">
        <v>3</v>
      </c>
      <c r="G1384" s="6" t="s">
        <v>4755</v>
      </c>
      <c r="H1384" s="6" t="s">
        <v>4756</v>
      </c>
      <c r="I1384" s="6">
        <v>2</v>
      </c>
      <c r="L1384" s="6">
        <v>1</v>
      </c>
      <c r="M1384" s="5" t="s">
        <v>4861</v>
      </c>
      <c r="N1384" s="5" t="s">
        <v>4862</v>
      </c>
      <c r="S1384" s="6" t="s">
        <v>101</v>
      </c>
      <c r="T1384" s="6" t="s">
        <v>102</v>
      </c>
      <c r="W1384" s="6" t="s">
        <v>75</v>
      </c>
      <c r="X1384" s="6" t="s">
        <v>76</v>
      </c>
      <c r="Y1384" s="6" t="s">
        <v>349</v>
      </c>
      <c r="Z1384" s="6" t="s">
        <v>350</v>
      </c>
      <c r="AC1384" s="6">
        <v>72</v>
      </c>
      <c r="AD1384" s="6" t="s">
        <v>622</v>
      </c>
      <c r="AE1384" s="6" t="s">
        <v>623</v>
      </c>
      <c r="AJ1384" s="6" t="s">
        <v>33</v>
      </c>
      <c r="AK1384" s="6" t="s">
        <v>34</v>
      </c>
      <c r="AL1384" s="6" t="s">
        <v>285</v>
      </c>
      <c r="AM1384" s="6" t="s">
        <v>286</v>
      </c>
      <c r="AT1384" s="6" t="s">
        <v>4871</v>
      </c>
      <c r="AU1384" s="6" t="s">
        <v>4872</v>
      </c>
      <c r="AV1384" s="6" t="s">
        <v>4873</v>
      </c>
      <c r="AW1384" s="6" t="s">
        <v>4874</v>
      </c>
      <c r="BG1384" s="6" t="s">
        <v>3913</v>
      </c>
      <c r="BH1384" s="6" t="s">
        <v>3914</v>
      </c>
      <c r="BI1384" s="6" t="s">
        <v>4875</v>
      </c>
      <c r="BJ1384" s="6" t="s">
        <v>4876</v>
      </c>
      <c r="BK1384" s="6" t="s">
        <v>3913</v>
      </c>
      <c r="BL1384" s="6" t="s">
        <v>3914</v>
      </c>
      <c r="BM1384" s="6" t="s">
        <v>4877</v>
      </c>
      <c r="BN1384" s="6" t="s">
        <v>4878</v>
      </c>
      <c r="BO1384" s="6" t="s">
        <v>3913</v>
      </c>
      <c r="BP1384" s="6" t="s">
        <v>3914</v>
      </c>
      <c r="BQ1384" s="6" t="s">
        <v>4879</v>
      </c>
      <c r="BR1384" s="6" t="s">
        <v>7247</v>
      </c>
      <c r="BS1384" s="6" t="s">
        <v>164</v>
      </c>
      <c r="BT1384" s="6" t="s">
        <v>7248</v>
      </c>
    </row>
    <row r="1385" spans="1:72" ht="13.5" customHeight="1">
      <c r="A1385" s="8" t="str">
        <f>HYPERLINK("http://kyu.snu.ac.kr/sdhj/index.jsp?type=hj/GK14653_00IM0001_079a.jpg","1747_수현내면_079a")</f>
        <v>1747_수현내면_079a</v>
      </c>
      <c r="B1385" s="5">
        <v>1747</v>
      </c>
      <c r="C1385" s="5" t="s">
        <v>7249</v>
      </c>
      <c r="D1385" s="5" t="s">
        <v>7250</v>
      </c>
      <c r="E1385" s="5">
        <v>1386</v>
      </c>
      <c r="F1385" s="6">
        <v>3</v>
      </c>
      <c r="G1385" s="6" t="s">
        <v>4755</v>
      </c>
      <c r="H1385" s="6" t="s">
        <v>4756</v>
      </c>
      <c r="I1385" s="6">
        <v>2</v>
      </c>
      <c r="L1385" s="6">
        <v>1</v>
      </c>
      <c r="M1385" s="5" t="s">
        <v>4861</v>
      </c>
      <c r="N1385" s="5" t="s">
        <v>4862</v>
      </c>
      <c r="S1385" s="6" t="s">
        <v>287</v>
      </c>
      <c r="T1385" s="6" t="s">
        <v>288</v>
      </c>
      <c r="AC1385" s="6">
        <v>2</v>
      </c>
      <c r="AD1385" s="6" t="s">
        <v>246</v>
      </c>
      <c r="AE1385" s="6" t="s">
        <v>247</v>
      </c>
    </row>
    <row r="1386" spans="1:72" ht="13.5" customHeight="1">
      <c r="A1386" s="8" t="str">
        <f>HYPERLINK("http://kyu.snu.ac.kr/sdhj/index.jsp?type=hj/GK14653_00IM0001_079a.jpg","1747_수현내면_079a")</f>
        <v>1747_수현내면_079a</v>
      </c>
      <c r="B1386" s="5">
        <v>1747</v>
      </c>
      <c r="C1386" s="5" t="s">
        <v>7251</v>
      </c>
      <c r="D1386" s="5" t="s">
        <v>7252</v>
      </c>
      <c r="E1386" s="5">
        <v>1387</v>
      </c>
      <c r="F1386" s="6">
        <v>3</v>
      </c>
      <c r="G1386" s="6" t="s">
        <v>4755</v>
      </c>
      <c r="H1386" s="6" t="s">
        <v>4756</v>
      </c>
      <c r="I1386" s="6">
        <v>2</v>
      </c>
      <c r="L1386" s="6">
        <v>2</v>
      </c>
      <c r="M1386" s="5" t="s">
        <v>4432</v>
      </c>
      <c r="N1386" s="5" t="s">
        <v>4433</v>
      </c>
      <c r="T1386" s="6" t="s">
        <v>5886</v>
      </c>
      <c r="U1386" s="6" t="s">
        <v>4880</v>
      </c>
      <c r="V1386" s="6" t="s">
        <v>4486</v>
      </c>
      <c r="W1386" s="6" t="s">
        <v>677</v>
      </c>
      <c r="X1386" s="6" t="s">
        <v>7074</v>
      </c>
      <c r="Y1386" s="6" t="s">
        <v>4435</v>
      </c>
      <c r="Z1386" s="6" t="s">
        <v>4436</v>
      </c>
      <c r="AC1386" s="6">
        <v>61</v>
      </c>
      <c r="AD1386" s="6" t="s">
        <v>403</v>
      </c>
      <c r="AE1386" s="6" t="s">
        <v>404</v>
      </c>
      <c r="AJ1386" s="6" t="s">
        <v>33</v>
      </c>
      <c r="AK1386" s="6" t="s">
        <v>34</v>
      </c>
      <c r="AL1386" s="6" t="s">
        <v>97</v>
      </c>
      <c r="AM1386" s="6" t="s">
        <v>98</v>
      </c>
      <c r="AT1386" s="6" t="s">
        <v>1405</v>
      </c>
      <c r="AU1386" s="6" t="s">
        <v>1406</v>
      </c>
      <c r="AV1386" s="6" t="s">
        <v>4881</v>
      </c>
      <c r="AW1386" s="6" t="s">
        <v>2987</v>
      </c>
      <c r="BG1386" s="6" t="s">
        <v>3084</v>
      </c>
      <c r="BH1386" s="6" t="s">
        <v>3085</v>
      </c>
      <c r="BI1386" s="6" t="s">
        <v>4043</v>
      </c>
      <c r="BJ1386" s="6" t="s">
        <v>3566</v>
      </c>
      <c r="BK1386" s="6" t="s">
        <v>4882</v>
      </c>
      <c r="BL1386" s="6" t="s">
        <v>4883</v>
      </c>
      <c r="BM1386" s="6" t="s">
        <v>4884</v>
      </c>
      <c r="BN1386" s="6" t="s">
        <v>1983</v>
      </c>
      <c r="BO1386" s="6" t="s">
        <v>4885</v>
      </c>
      <c r="BP1386" s="6" t="s">
        <v>4886</v>
      </c>
      <c r="BQ1386" s="6" t="s">
        <v>4887</v>
      </c>
      <c r="BR1386" s="6" t="s">
        <v>4888</v>
      </c>
      <c r="BS1386" s="6" t="s">
        <v>687</v>
      </c>
      <c r="BT1386" s="6" t="s">
        <v>688</v>
      </c>
    </row>
    <row r="1387" spans="1:72" ht="13.5" customHeight="1">
      <c r="A1387" s="8" t="str">
        <f>HYPERLINK("http://kyu.snu.ac.kr/sdhj/index.jsp?type=hj/GK14653_00IM0001_079a.jpg","1747_수현내면_079a")</f>
        <v>1747_수현내면_079a</v>
      </c>
      <c r="B1387" s="5">
        <v>1747</v>
      </c>
      <c r="C1387" s="5" t="s">
        <v>5731</v>
      </c>
      <c r="D1387" s="5" t="s">
        <v>5720</v>
      </c>
      <c r="E1387" s="5">
        <v>1388</v>
      </c>
      <c r="F1387" s="6">
        <v>3</v>
      </c>
      <c r="G1387" s="6" t="s">
        <v>4755</v>
      </c>
      <c r="H1387" s="6" t="s">
        <v>4756</v>
      </c>
      <c r="I1387" s="6">
        <v>2</v>
      </c>
      <c r="L1387" s="6">
        <v>2</v>
      </c>
      <c r="M1387" s="5" t="s">
        <v>4432</v>
      </c>
      <c r="N1387" s="5" t="s">
        <v>4433</v>
      </c>
      <c r="S1387" s="6" t="s">
        <v>101</v>
      </c>
      <c r="T1387" s="6" t="s">
        <v>102</v>
      </c>
      <c r="W1387" s="6" t="s">
        <v>4406</v>
      </c>
      <c r="X1387" s="6" t="s">
        <v>1789</v>
      </c>
      <c r="Y1387" s="6" t="s">
        <v>349</v>
      </c>
      <c r="Z1387" s="6" t="s">
        <v>350</v>
      </c>
      <c r="AC1387" s="6">
        <v>63</v>
      </c>
      <c r="AD1387" s="6" t="s">
        <v>379</v>
      </c>
      <c r="AE1387" s="6" t="s">
        <v>380</v>
      </c>
      <c r="AJ1387" s="6" t="s">
        <v>33</v>
      </c>
      <c r="AK1387" s="6" t="s">
        <v>34</v>
      </c>
      <c r="AL1387" s="6" t="s">
        <v>3174</v>
      </c>
      <c r="AM1387" s="6" t="s">
        <v>3175</v>
      </c>
      <c r="AT1387" s="6" t="s">
        <v>3913</v>
      </c>
      <c r="AU1387" s="6" t="s">
        <v>3914</v>
      </c>
      <c r="AV1387" s="6" t="s">
        <v>4889</v>
      </c>
      <c r="AW1387" s="6" t="s">
        <v>4890</v>
      </c>
      <c r="BG1387" s="6" t="s">
        <v>3913</v>
      </c>
      <c r="BH1387" s="6" t="s">
        <v>3914</v>
      </c>
      <c r="BI1387" s="6" t="s">
        <v>7253</v>
      </c>
      <c r="BJ1387" s="6" t="s">
        <v>7254</v>
      </c>
      <c r="BK1387" s="6" t="s">
        <v>3913</v>
      </c>
      <c r="BL1387" s="6" t="s">
        <v>3914</v>
      </c>
      <c r="BM1387" s="6" t="s">
        <v>4891</v>
      </c>
      <c r="BN1387" s="6" t="s">
        <v>7255</v>
      </c>
      <c r="BO1387" s="6" t="s">
        <v>1405</v>
      </c>
      <c r="BP1387" s="6" t="s">
        <v>1406</v>
      </c>
      <c r="BQ1387" s="6" t="s">
        <v>4892</v>
      </c>
      <c r="BR1387" s="6" t="s">
        <v>4893</v>
      </c>
      <c r="BS1387" s="6" t="s">
        <v>675</v>
      </c>
      <c r="BT1387" s="6" t="s">
        <v>676</v>
      </c>
    </row>
    <row r="1388" spans="1:72" ht="13.5" customHeight="1">
      <c r="A1388" s="8" t="str">
        <f>HYPERLINK("http://kyu.snu.ac.kr/sdhj/index.jsp?type=hj/GK14653_00IM0001_079a.jpg","1747_수현내면_079a")</f>
        <v>1747_수현내면_079a</v>
      </c>
      <c r="B1388" s="5">
        <v>1747</v>
      </c>
      <c r="C1388" s="5" t="s">
        <v>5811</v>
      </c>
      <c r="D1388" s="5" t="s">
        <v>5812</v>
      </c>
      <c r="E1388" s="5">
        <v>1389</v>
      </c>
      <c r="F1388" s="6">
        <v>3</v>
      </c>
      <c r="G1388" s="6" t="s">
        <v>4755</v>
      </c>
      <c r="H1388" s="6" t="s">
        <v>4756</v>
      </c>
      <c r="I1388" s="6">
        <v>2</v>
      </c>
      <c r="L1388" s="6">
        <v>3</v>
      </c>
      <c r="M1388" s="5" t="s">
        <v>4894</v>
      </c>
      <c r="N1388" s="5" t="s">
        <v>4895</v>
      </c>
      <c r="T1388" s="6" t="s">
        <v>7256</v>
      </c>
      <c r="U1388" s="6" t="s">
        <v>3913</v>
      </c>
      <c r="V1388" s="6" t="s">
        <v>3914</v>
      </c>
      <c r="W1388" s="6" t="s">
        <v>220</v>
      </c>
      <c r="X1388" s="6" t="s">
        <v>221</v>
      </c>
      <c r="Y1388" s="6" t="s">
        <v>4896</v>
      </c>
      <c r="Z1388" s="6" t="s">
        <v>4897</v>
      </c>
      <c r="AC1388" s="6">
        <v>47</v>
      </c>
      <c r="AD1388" s="6" t="s">
        <v>682</v>
      </c>
      <c r="AE1388" s="6" t="s">
        <v>683</v>
      </c>
      <c r="AJ1388" s="6" t="s">
        <v>33</v>
      </c>
      <c r="AK1388" s="6" t="s">
        <v>34</v>
      </c>
      <c r="AL1388" s="6" t="s">
        <v>675</v>
      </c>
      <c r="AM1388" s="6" t="s">
        <v>676</v>
      </c>
      <c r="AT1388" s="6" t="s">
        <v>3913</v>
      </c>
      <c r="AU1388" s="6" t="s">
        <v>3914</v>
      </c>
      <c r="AV1388" s="6" t="s">
        <v>4898</v>
      </c>
      <c r="AW1388" s="6" t="s">
        <v>4899</v>
      </c>
      <c r="BG1388" s="6" t="s">
        <v>3358</v>
      </c>
      <c r="BH1388" s="6" t="s">
        <v>3359</v>
      </c>
      <c r="BI1388" s="6" t="s">
        <v>4900</v>
      </c>
      <c r="BJ1388" s="6" t="s">
        <v>4901</v>
      </c>
      <c r="BK1388" s="6" t="s">
        <v>4902</v>
      </c>
      <c r="BL1388" s="6" t="s">
        <v>4903</v>
      </c>
      <c r="BM1388" s="6" t="s">
        <v>4904</v>
      </c>
      <c r="BN1388" s="6" t="s">
        <v>4905</v>
      </c>
      <c r="BO1388" s="6" t="s">
        <v>93</v>
      </c>
      <c r="BP1388" s="6" t="s">
        <v>94</v>
      </c>
      <c r="BQ1388" s="6" t="s">
        <v>4906</v>
      </c>
      <c r="BR1388" s="6" t="s">
        <v>7257</v>
      </c>
      <c r="BS1388" s="6" t="s">
        <v>606</v>
      </c>
      <c r="BT1388" s="6" t="s">
        <v>607</v>
      </c>
    </row>
    <row r="1389" spans="1:72" ht="13.5" customHeight="1">
      <c r="A1389" s="8" t="str">
        <f>HYPERLINK("http://kyu.snu.ac.kr/sdhj/index.jsp?type=hj/GK14653_00IM0001_079a.jpg","1747_수현내면_079a")</f>
        <v>1747_수현내면_079a</v>
      </c>
      <c r="B1389" s="5">
        <v>1747</v>
      </c>
      <c r="C1389" s="5" t="s">
        <v>7258</v>
      </c>
      <c r="D1389" s="5" t="s">
        <v>7259</v>
      </c>
      <c r="E1389" s="5">
        <v>1390</v>
      </c>
      <c r="F1389" s="6">
        <v>3</v>
      </c>
      <c r="G1389" s="6" t="s">
        <v>4755</v>
      </c>
      <c r="H1389" s="6" t="s">
        <v>4756</v>
      </c>
      <c r="I1389" s="6">
        <v>2</v>
      </c>
      <c r="L1389" s="6">
        <v>3</v>
      </c>
      <c r="M1389" s="5" t="s">
        <v>4894</v>
      </c>
      <c r="N1389" s="5" t="s">
        <v>4895</v>
      </c>
      <c r="S1389" s="6" t="s">
        <v>101</v>
      </c>
      <c r="T1389" s="6" t="s">
        <v>102</v>
      </c>
      <c r="W1389" s="6" t="s">
        <v>3460</v>
      </c>
      <c r="X1389" s="6" t="s">
        <v>3461</v>
      </c>
      <c r="Y1389" s="6" t="s">
        <v>105</v>
      </c>
      <c r="Z1389" s="6" t="s">
        <v>106</v>
      </c>
      <c r="AC1389" s="6">
        <v>39</v>
      </c>
      <c r="AD1389" s="6" t="s">
        <v>431</v>
      </c>
      <c r="AE1389" s="6" t="s">
        <v>432</v>
      </c>
      <c r="AJ1389" s="6" t="s">
        <v>109</v>
      </c>
      <c r="AK1389" s="6" t="s">
        <v>110</v>
      </c>
      <c r="AL1389" s="6" t="s">
        <v>2428</v>
      </c>
      <c r="AM1389" s="6" t="s">
        <v>2429</v>
      </c>
      <c r="AT1389" s="6" t="s">
        <v>3913</v>
      </c>
      <c r="AU1389" s="6" t="s">
        <v>3914</v>
      </c>
      <c r="AV1389" s="6" t="s">
        <v>4907</v>
      </c>
      <c r="AW1389" s="6" t="s">
        <v>4908</v>
      </c>
      <c r="BG1389" s="6" t="s">
        <v>1405</v>
      </c>
      <c r="BH1389" s="6" t="s">
        <v>1406</v>
      </c>
      <c r="BI1389" s="6" t="s">
        <v>4909</v>
      </c>
      <c r="BJ1389" s="6" t="s">
        <v>4910</v>
      </c>
      <c r="BK1389" s="6" t="s">
        <v>3079</v>
      </c>
      <c r="BL1389" s="6" t="s">
        <v>3080</v>
      </c>
      <c r="BM1389" s="6" t="s">
        <v>4911</v>
      </c>
      <c r="BN1389" s="6" t="s">
        <v>3277</v>
      </c>
      <c r="BO1389" s="6" t="s">
        <v>93</v>
      </c>
      <c r="BP1389" s="6" t="s">
        <v>94</v>
      </c>
      <c r="BQ1389" s="6" t="s">
        <v>4912</v>
      </c>
      <c r="BR1389" s="6" t="s">
        <v>4913</v>
      </c>
      <c r="BS1389" s="6" t="s">
        <v>1465</v>
      </c>
      <c r="BT1389" s="6" t="s">
        <v>1466</v>
      </c>
    </row>
    <row r="1390" spans="1:72" ht="13.5" customHeight="1">
      <c r="A1390" s="8" t="str">
        <f>HYPERLINK("http://kyu.snu.ac.kr/sdhj/index.jsp?type=hj/GK14653_00IM0001_079a.jpg","1747_수현내면_079a")</f>
        <v>1747_수현내면_079a</v>
      </c>
      <c r="B1390" s="5">
        <v>1747</v>
      </c>
      <c r="C1390" s="5" t="s">
        <v>6324</v>
      </c>
      <c r="D1390" s="5" t="s">
        <v>6325</v>
      </c>
      <c r="E1390" s="5">
        <v>1391</v>
      </c>
      <c r="F1390" s="6">
        <v>3</v>
      </c>
      <c r="G1390" s="6" t="s">
        <v>4755</v>
      </c>
      <c r="H1390" s="6" t="s">
        <v>4756</v>
      </c>
      <c r="I1390" s="6">
        <v>2</v>
      </c>
      <c r="L1390" s="6">
        <v>3</v>
      </c>
      <c r="M1390" s="5" t="s">
        <v>4894</v>
      </c>
      <c r="N1390" s="5" t="s">
        <v>4895</v>
      </c>
      <c r="S1390" s="6" t="s">
        <v>244</v>
      </c>
      <c r="T1390" s="6" t="s">
        <v>245</v>
      </c>
      <c r="AC1390" s="6">
        <v>3</v>
      </c>
      <c r="AD1390" s="6" t="s">
        <v>379</v>
      </c>
      <c r="AE1390" s="6" t="s">
        <v>380</v>
      </c>
      <c r="AF1390" s="6" t="s">
        <v>135</v>
      </c>
      <c r="AG1390" s="6" t="s">
        <v>136</v>
      </c>
    </row>
    <row r="1391" spans="1:72" ht="13.5" customHeight="1">
      <c r="A1391" s="8" t="str">
        <f>HYPERLINK("http://kyu.snu.ac.kr/sdhj/index.jsp?type=hj/GK14653_00IM0001_079a.jpg","1747_수현내면_079a")</f>
        <v>1747_수현내면_079a</v>
      </c>
      <c r="B1391" s="5">
        <v>1747</v>
      </c>
      <c r="C1391" s="5" t="s">
        <v>7260</v>
      </c>
      <c r="D1391" s="5" t="s">
        <v>7261</v>
      </c>
      <c r="E1391" s="5">
        <v>1392</v>
      </c>
      <c r="F1391" s="6">
        <v>3</v>
      </c>
      <c r="G1391" s="6" t="s">
        <v>4755</v>
      </c>
      <c r="H1391" s="6" t="s">
        <v>4756</v>
      </c>
      <c r="I1391" s="6">
        <v>2</v>
      </c>
      <c r="L1391" s="6">
        <v>4</v>
      </c>
      <c r="M1391" s="5" t="s">
        <v>4914</v>
      </c>
      <c r="N1391" s="5" t="s">
        <v>4915</v>
      </c>
      <c r="T1391" s="6" t="s">
        <v>5838</v>
      </c>
      <c r="U1391" s="6" t="s">
        <v>665</v>
      </c>
      <c r="V1391" s="6" t="s">
        <v>7262</v>
      </c>
      <c r="W1391" s="6" t="s">
        <v>2813</v>
      </c>
      <c r="X1391" s="6" t="s">
        <v>932</v>
      </c>
      <c r="Y1391" s="6" t="s">
        <v>4916</v>
      </c>
      <c r="Z1391" s="6" t="s">
        <v>4917</v>
      </c>
      <c r="AC1391" s="6">
        <v>77</v>
      </c>
      <c r="AD1391" s="6" t="s">
        <v>188</v>
      </c>
      <c r="AE1391" s="6" t="s">
        <v>189</v>
      </c>
      <c r="AJ1391" s="6" t="s">
        <v>33</v>
      </c>
      <c r="AK1391" s="6" t="s">
        <v>34</v>
      </c>
      <c r="AL1391" s="6" t="s">
        <v>162</v>
      </c>
      <c r="AM1391" s="6" t="s">
        <v>7263</v>
      </c>
      <c r="AT1391" s="6" t="s">
        <v>589</v>
      </c>
      <c r="AU1391" s="6" t="s">
        <v>590</v>
      </c>
      <c r="AV1391" s="6" t="s">
        <v>4918</v>
      </c>
      <c r="AW1391" s="6" t="s">
        <v>4919</v>
      </c>
      <c r="BG1391" s="6" t="s">
        <v>4885</v>
      </c>
      <c r="BH1391" s="6" t="s">
        <v>4886</v>
      </c>
      <c r="BI1391" s="6" t="s">
        <v>4920</v>
      </c>
      <c r="BJ1391" s="6" t="s">
        <v>4921</v>
      </c>
      <c r="BK1391" s="6" t="s">
        <v>589</v>
      </c>
      <c r="BL1391" s="6" t="s">
        <v>590</v>
      </c>
      <c r="BM1391" s="6" t="s">
        <v>4922</v>
      </c>
      <c r="BN1391" s="6" t="s">
        <v>4923</v>
      </c>
      <c r="BO1391" s="6" t="s">
        <v>589</v>
      </c>
      <c r="BP1391" s="6" t="s">
        <v>590</v>
      </c>
      <c r="BQ1391" s="6" t="s">
        <v>4924</v>
      </c>
      <c r="BR1391" s="6" t="s">
        <v>7264</v>
      </c>
      <c r="BS1391" s="6" t="s">
        <v>164</v>
      </c>
      <c r="BT1391" s="6" t="s">
        <v>7265</v>
      </c>
    </row>
    <row r="1392" spans="1:72" ht="13.5" customHeight="1">
      <c r="A1392" s="8" t="str">
        <f>HYPERLINK("http://kyu.snu.ac.kr/sdhj/index.jsp?type=hj/GK14653_00IM0001_079a.jpg","1747_수현내면_079a")</f>
        <v>1747_수현내면_079a</v>
      </c>
      <c r="B1392" s="5">
        <v>1747</v>
      </c>
      <c r="C1392" s="5" t="s">
        <v>6805</v>
      </c>
      <c r="D1392" s="5" t="s">
        <v>6806</v>
      </c>
      <c r="E1392" s="5">
        <v>1393</v>
      </c>
      <c r="F1392" s="6">
        <v>3</v>
      </c>
      <c r="G1392" s="6" t="s">
        <v>4755</v>
      </c>
      <c r="H1392" s="6" t="s">
        <v>4756</v>
      </c>
      <c r="I1392" s="6">
        <v>2</v>
      </c>
      <c r="L1392" s="6">
        <v>4</v>
      </c>
      <c r="M1392" s="5" t="s">
        <v>4914</v>
      </c>
      <c r="N1392" s="5" t="s">
        <v>4915</v>
      </c>
      <c r="S1392" s="6" t="s">
        <v>101</v>
      </c>
      <c r="T1392" s="6" t="s">
        <v>102</v>
      </c>
      <c r="W1392" s="6" t="s">
        <v>163</v>
      </c>
      <c r="X1392" s="6" t="s">
        <v>6878</v>
      </c>
      <c r="Y1392" s="6" t="s">
        <v>349</v>
      </c>
      <c r="Z1392" s="6" t="s">
        <v>350</v>
      </c>
      <c r="AC1392" s="6">
        <v>75</v>
      </c>
      <c r="AD1392" s="6" t="s">
        <v>176</v>
      </c>
      <c r="AE1392" s="6" t="s">
        <v>177</v>
      </c>
      <c r="AJ1392" s="6" t="s">
        <v>33</v>
      </c>
      <c r="AK1392" s="6" t="s">
        <v>34</v>
      </c>
      <c r="AL1392" s="6" t="s">
        <v>164</v>
      </c>
      <c r="AM1392" s="6" t="s">
        <v>6879</v>
      </c>
      <c r="AT1392" s="6" t="s">
        <v>589</v>
      </c>
      <c r="AU1392" s="6" t="s">
        <v>590</v>
      </c>
      <c r="AV1392" s="6" t="s">
        <v>4925</v>
      </c>
      <c r="AW1392" s="6" t="s">
        <v>4926</v>
      </c>
      <c r="BG1392" s="6" t="s">
        <v>589</v>
      </c>
      <c r="BH1392" s="6" t="s">
        <v>590</v>
      </c>
      <c r="BI1392" s="6" t="s">
        <v>4927</v>
      </c>
      <c r="BJ1392" s="6" t="s">
        <v>4928</v>
      </c>
      <c r="BK1392" s="6" t="s">
        <v>979</v>
      </c>
      <c r="BL1392" s="6" t="s">
        <v>980</v>
      </c>
      <c r="BM1392" s="6" t="s">
        <v>4929</v>
      </c>
      <c r="BN1392" s="6" t="s">
        <v>4319</v>
      </c>
      <c r="BO1392" s="6" t="s">
        <v>589</v>
      </c>
      <c r="BP1392" s="6" t="s">
        <v>590</v>
      </c>
      <c r="BQ1392" s="6" t="s">
        <v>4930</v>
      </c>
      <c r="BR1392" s="6" t="s">
        <v>7266</v>
      </c>
      <c r="BS1392" s="6" t="s">
        <v>1600</v>
      </c>
      <c r="BT1392" s="6" t="s">
        <v>1601</v>
      </c>
    </row>
    <row r="1393" spans="1:72" ht="13.5" customHeight="1">
      <c r="A1393" s="8" t="str">
        <f>HYPERLINK("http://kyu.snu.ac.kr/sdhj/index.jsp?type=hj/GK14653_00IM0001_079a.jpg","1747_수현내면_079a")</f>
        <v>1747_수현내면_079a</v>
      </c>
      <c r="B1393" s="5">
        <v>1747</v>
      </c>
      <c r="C1393" s="5" t="s">
        <v>7267</v>
      </c>
      <c r="D1393" s="5" t="s">
        <v>7268</v>
      </c>
      <c r="E1393" s="5">
        <v>1394</v>
      </c>
      <c r="F1393" s="6">
        <v>3</v>
      </c>
      <c r="G1393" s="6" t="s">
        <v>4755</v>
      </c>
      <c r="H1393" s="6" t="s">
        <v>4756</v>
      </c>
      <c r="I1393" s="6">
        <v>2</v>
      </c>
      <c r="L1393" s="6">
        <v>4</v>
      </c>
      <c r="M1393" s="5" t="s">
        <v>4914</v>
      </c>
      <c r="N1393" s="5" t="s">
        <v>4915</v>
      </c>
      <c r="S1393" s="6" t="s">
        <v>238</v>
      </c>
      <c r="T1393" s="6" t="s">
        <v>239</v>
      </c>
      <c r="U1393" s="6" t="s">
        <v>2904</v>
      </c>
      <c r="V1393" s="6" t="s">
        <v>2905</v>
      </c>
      <c r="Y1393" s="6" t="s">
        <v>4931</v>
      </c>
      <c r="Z1393" s="6" t="s">
        <v>4932</v>
      </c>
      <c r="AC1393" s="6">
        <v>31</v>
      </c>
      <c r="AD1393" s="6" t="s">
        <v>630</v>
      </c>
      <c r="AE1393" s="6" t="s">
        <v>631</v>
      </c>
    </row>
    <row r="1394" spans="1:72" ht="13.5" customHeight="1">
      <c r="A1394" s="8" t="str">
        <f>HYPERLINK("http://kyu.snu.ac.kr/sdhj/index.jsp?type=hj/GK14653_00IM0001_079a.jpg","1747_수현내면_079a")</f>
        <v>1747_수현내면_079a</v>
      </c>
      <c r="B1394" s="5">
        <v>1747</v>
      </c>
      <c r="C1394" s="5" t="s">
        <v>5740</v>
      </c>
      <c r="D1394" s="5" t="s">
        <v>5741</v>
      </c>
      <c r="E1394" s="5">
        <v>1395</v>
      </c>
      <c r="F1394" s="6">
        <v>3</v>
      </c>
      <c r="G1394" s="6" t="s">
        <v>4755</v>
      </c>
      <c r="H1394" s="6" t="s">
        <v>4756</v>
      </c>
      <c r="I1394" s="6">
        <v>2</v>
      </c>
      <c r="L1394" s="6">
        <v>4</v>
      </c>
      <c r="M1394" s="5" t="s">
        <v>4914</v>
      </c>
      <c r="N1394" s="5" t="s">
        <v>4915</v>
      </c>
      <c r="S1394" s="6" t="s">
        <v>347</v>
      </c>
      <c r="T1394" s="6" t="s">
        <v>312</v>
      </c>
      <c r="W1394" s="6" t="s">
        <v>1788</v>
      </c>
      <c r="X1394" s="6" t="s">
        <v>1789</v>
      </c>
      <c r="Y1394" s="6" t="s">
        <v>349</v>
      </c>
      <c r="Z1394" s="6" t="s">
        <v>350</v>
      </c>
      <c r="AC1394" s="6">
        <v>32</v>
      </c>
      <c r="AD1394" s="6" t="s">
        <v>107</v>
      </c>
      <c r="AE1394" s="6" t="s">
        <v>108</v>
      </c>
    </row>
    <row r="1395" spans="1:72" ht="13.5" customHeight="1">
      <c r="A1395" s="8" t="str">
        <f>HYPERLINK("http://kyu.snu.ac.kr/sdhj/index.jsp?type=hj/GK14653_00IM0001_079a.jpg","1747_수현내면_079a")</f>
        <v>1747_수현내면_079a</v>
      </c>
      <c r="B1395" s="5">
        <v>1747</v>
      </c>
      <c r="C1395" s="5" t="s">
        <v>5740</v>
      </c>
      <c r="D1395" s="5" t="s">
        <v>5741</v>
      </c>
      <c r="E1395" s="5">
        <v>1396</v>
      </c>
      <c r="F1395" s="6">
        <v>3</v>
      </c>
      <c r="G1395" s="6" t="s">
        <v>4755</v>
      </c>
      <c r="H1395" s="6" t="s">
        <v>4756</v>
      </c>
      <c r="I1395" s="6">
        <v>2</v>
      </c>
      <c r="L1395" s="6">
        <v>4</v>
      </c>
      <c r="M1395" s="5" t="s">
        <v>4914</v>
      </c>
      <c r="N1395" s="5" t="s">
        <v>4915</v>
      </c>
      <c r="S1395" s="6" t="s">
        <v>244</v>
      </c>
      <c r="T1395" s="6" t="s">
        <v>245</v>
      </c>
      <c r="AC1395" s="6">
        <v>2</v>
      </c>
      <c r="AD1395" s="6" t="s">
        <v>246</v>
      </c>
      <c r="AE1395" s="6" t="s">
        <v>247</v>
      </c>
      <c r="AF1395" s="6" t="s">
        <v>135</v>
      </c>
      <c r="AG1395" s="6" t="s">
        <v>136</v>
      </c>
    </row>
    <row r="1396" spans="1:72" ht="13.5" customHeight="1">
      <c r="A1396" s="8" t="str">
        <f>HYPERLINK("http://kyu.snu.ac.kr/sdhj/index.jsp?type=hj/GK14653_00IM0001_079a.jpg","1747_수현내면_079a")</f>
        <v>1747_수현내면_079a</v>
      </c>
      <c r="B1396" s="5">
        <v>1747</v>
      </c>
      <c r="C1396" s="5" t="s">
        <v>5740</v>
      </c>
      <c r="D1396" s="5" t="s">
        <v>5741</v>
      </c>
      <c r="E1396" s="5">
        <v>1397</v>
      </c>
      <c r="F1396" s="6">
        <v>3</v>
      </c>
      <c r="G1396" s="6" t="s">
        <v>4755</v>
      </c>
      <c r="H1396" s="6" t="s">
        <v>4756</v>
      </c>
      <c r="I1396" s="6">
        <v>2</v>
      </c>
      <c r="L1396" s="6">
        <v>5</v>
      </c>
      <c r="M1396" s="5" t="s">
        <v>4933</v>
      </c>
      <c r="N1396" s="5" t="s">
        <v>4934</v>
      </c>
      <c r="Q1396" s="6" t="s">
        <v>4935</v>
      </c>
      <c r="R1396" s="6" t="s">
        <v>4936</v>
      </c>
      <c r="T1396" s="6" t="s">
        <v>7269</v>
      </c>
      <c r="U1396" s="6" t="s">
        <v>4937</v>
      </c>
      <c r="V1396" s="6" t="s">
        <v>4938</v>
      </c>
      <c r="W1396" s="6" t="s">
        <v>7270</v>
      </c>
      <c r="X1396" s="6" t="s">
        <v>7271</v>
      </c>
      <c r="Y1396" s="6" t="s">
        <v>4939</v>
      </c>
      <c r="Z1396" s="6" t="s">
        <v>4940</v>
      </c>
      <c r="AC1396" s="6">
        <v>38</v>
      </c>
      <c r="AD1396" s="6" t="s">
        <v>656</v>
      </c>
      <c r="AE1396" s="6" t="s">
        <v>657</v>
      </c>
      <c r="AJ1396" s="6" t="s">
        <v>33</v>
      </c>
      <c r="AK1396" s="6" t="s">
        <v>34</v>
      </c>
      <c r="AL1396" s="6" t="s">
        <v>675</v>
      </c>
      <c r="AM1396" s="6" t="s">
        <v>676</v>
      </c>
      <c r="AT1396" s="6" t="s">
        <v>3913</v>
      </c>
      <c r="AU1396" s="6" t="s">
        <v>3914</v>
      </c>
      <c r="AV1396" s="6" t="s">
        <v>4898</v>
      </c>
      <c r="AW1396" s="6" t="s">
        <v>4899</v>
      </c>
      <c r="BG1396" s="6" t="s">
        <v>3358</v>
      </c>
      <c r="BH1396" s="6" t="s">
        <v>3359</v>
      </c>
      <c r="BI1396" s="6" t="s">
        <v>4900</v>
      </c>
      <c r="BJ1396" s="6" t="s">
        <v>4901</v>
      </c>
      <c r="BK1396" s="6" t="s">
        <v>4902</v>
      </c>
      <c r="BL1396" s="6" t="s">
        <v>4903</v>
      </c>
      <c r="BM1396" s="6" t="s">
        <v>4904</v>
      </c>
      <c r="BN1396" s="6" t="s">
        <v>4905</v>
      </c>
      <c r="BO1396" s="6" t="s">
        <v>93</v>
      </c>
      <c r="BP1396" s="6" t="s">
        <v>94</v>
      </c>
      <c r="BQ1396" s="6" t="s">
        <v>4906</v>
      </c>
      <c r="BR1396" s="6" t="s">
        <v>7257</v>
      </c>
      <c r="BS1396" s="6" t="s">
        <v>606</v>
      </c>
      <c r="BT1396" s="6" t="s">
        <v>607</v>
      </c>
    </row>
    <row r="1397" spans="1:72" ht="13.5" customHeight="1">
      <c r="A1397" s="8" t="str">
        <f>HYPERLINK("http://kyu.snu.ac.kr/sdhj/index.jsp?type=hj/GK14653_00IM0001_079a.jpg","1747_수현내면_079a")</f>
        <v>1747_수현내면_079a</v>
      </c>
      <c r="B1397" s="5">
        <v>1747</v>
      </c>
      <c r="C1397" s="5" t="s">
        <v>7258</v>
      </c>
      <c r="D1397" s="5" t="s">
        <v>7259</v>
      </c>
      <c r="E1397" s="5">
        <v>1398</v>
      </c>
      <c r="F1397" s="6">
        <v>3</v>
      </c>
      <c r="G1397" s="6" t="s">
        <v>4755</v>
      </c>
      <c r="H1397" s="6" t="s">
        <v>4756</v>
      </c>
      <c r="I1397" s="6">
        <v>2</v>
      </c>
      <c r="L1397" s="6">
        <v>5</v>
      </c>
      <c r="M1397" s="5" t="s">
        <v>4933</v>
      </c>
      <c r="N1397" s="5" t="s">
        <v>4934</v>
      </c>
      <c r="S1397" s="6" t="s">
        <v>2043</v>
      </c>
      <c r="T1397" s="6" t="s">
        <v>2043</v>
      </c>
      <c r="U1397" s="6" t="s">
        <v>3913</v>
      </c>
      <c r="V1397" s="6" t="s">
        <v>3914</v>
      </c>
      <c r="Y1397" s="6" t="s">
        <v>4898</v>
      </c>
      <c r="Z1397" s="6" t="s">
        <v>4899</v>
      </c>
      <c r="AC1397" s="6">
        <v>77</v>
      </c>
      <c r="AD1397" s="6" t="s">
        <v>188</v>
      </c>
      <c r="AE1397" s="6" t="s">
        <v>189</v>
      </c>
    </row>
    <row r="1398" spans="1:72" ht="13.5" customHeight="1">
      <c r="A1398" s="8" t="str">
        <f>HYPERLINK("http://kyu.snu.ac.kr/sdhj/index.jsp?type=hj/GK14653_00IM0001_079a.jpg","1747_수현내면_079a")</f>
        <v>1747_수현내면_079a</v>
      </c>
      <c r="B1398" s="5">
        <v>1747</v>
      </c>
      <c r="C1398" s="5" t="s">
        <v>6270</v>
      </c>
      <c r="D1398" s="5" t="s">
        <v>6271</v>
      </c>
      <c r="E1398" s="5">
        <v>1399</v>
      </c>
      <c r="F1398" s="6">
        <v>3</v>
      </c>
      <c r="G1398" s="6" t="s">
        <v>4755</v>
      </c>
      <c r="H1398" s="6" t="s">
        <v>4756</v>
      </c>
      <c r="I1398" s="6">
        <v>2</v>
      </c>
      <c r="L1398" s="6">
        <v>5</v>
      </c>
      <c r="M1398" s="5" t="s">
        <v>4933</v>
      </c>
      <c r="N1398" s="5" t="s">
        <v>4934</v>
      </c>
      <c r="S1398" s="6" t="s">
        <v>101</v>
      </c>
      <c r="T1398" s="6" t="s">
        <v>102</v>
      </c>
      <c r="W1398" s="6" t="s">
        <v>163</v>
      </c>
      <c r="X1398" s="6" t="s">
        <v>7272</v>
      </c>
      <c r="Y1398" s="6" t="s">
        <v>20</v>
      </c>
      <c r="Z1398" s="6" t="s">
        <v>21</v>
      </c>
      <c r="AC1398" s="6">
        <v>39</v>
      </c>
      <c r="AD1398" s="6" t="s">
        <v>431</v>
      </c>
      <c r="AE1398" s="6" t="s">
        <v>432</v>
      </c>
      <c r="AJ1398" s="6" t="s">
        <v>33</v>
      </c>
      <c r="AK1398" s="6" t="s">
        <v>34</v>
      </c>
      <c r="AL1398" s="6" t="s">
        <v>411</v>
      </c>
      <c r="AM1398" s="6" t="s">
        <v>412</v>
      </c>
      <c r="AT1398" s="6" t="s">
        <v>3913</v>
      </c>
      <c r="AU1398" s="6" t="s">
        <v>3914</v>
      </c>
      <c r="AV1398" s="6" t="s">
        <v>4941</v>
      </c>
      <c r="AW1398" s="6" t="s">
        <v>4942</v>
      </c>
      <c r="BG1398" s="6" t="s">
        <v>93</v>
      </c>
      <c r="BH1398" s="6" t="s">
        <v>94</v>
      </c>
      <c r="BI1398" s="6" t="s">
        <v>4943</v>
      </c>
      <c r="BJ1398" s="6" t="s">
        <v>4944</v>
      </c>
      <c r="BK1398" s="6" t="s">
        <v>4450</v>
      </c>
      <c r="BL1398" s="6" t="s">
        <v>7273</v>
      </c>
      <c r="BM1398" s="6" t="s">
        <v>4945</v>
      </c>
      <c r="BN1398" s="6" t="s">
        <v>4946</v>
      </c>
      <c r="BO1398" s="6" t="s">
        <v>93</v>
      </c>
      <c r="BP1398" s="6" t="s">
        <v>94</v>
      </c>
      <c r="BQ1398" s="6" t="s">
        <v>4947</v>
      </c>
      <c r="BR1398" s="6" t="s">
        <v>7274</v>
      </c>
      <c r="BS1398" s="6" t="s">
        <v>164</v>
      </c>
      <c r="BT1398" s="6" t="s">
        <v>7275</v>
      </c>
    </row>
    <row r="1399" spans="1:72" ht="13.5" customHeight="1">
      <c r="A1399" s="8" t="str">
        <f>HYPERLINK("http://kyu.snu.ac.kr/sdhj/index.jsp?type=hj/GK14653_00IM0001_079a.jpg","1747_수현내면_079a")</f>
        <v>1747_수현내면_079a</v>
      </c>
      <c r="B1399" s="5">
        <v>1747</v>
      </c>
      <c r="C1399" s="5" t="s">
        <v>7276</v>
      </c>
      <c r="D1399" s="5" t="s">
        <v>7277</v>
      </c>
      <c r="E1399" s="5">
        <v>1400</v>
      </c>
      <c r="F1399" s="6">
        <v>3</v>
      </c>
      <c r="G1399" s="6" t="s">
        <v>4755</v>
      </c>
      <c r="H1399" s="6" t="s">
        <v>4756</v>
      </c>
      <c r="I1399" s="6">
        <v>2</v>
      </c>
      <c r="L1399" s="6">
        <v>5</v>
      </c>
      <c r="M1399" s="5" t="s">
        <v>4933</v>
      </c>
      <c r="N1399" s="5" t="s">
        <v>4934</v>
      </c>
      <c r="S1399" s="6" t="s">
        <v>287</v>
      </c>
      <c r="T1399" s="6" t="s">
        <v>288</v>
      </c>
      <c r="AC1399" s="6">
        <v>8</v>
      </c>
      <c r="AD1399" s="6" t="s">
        <v>295</v>
      </c>
      <c r="AE1399" s="6" t="s">
        <v>296</v>
      </c>
    </row>
    <row r="1400" spans="1:72" ht="13.5" customHeight="1">
      <c r="A1400" s="8" t="str">
        <f>HYPERLINK("http://kyu.snu.ac.kr/sdhj/index.jsp?type=hj/GK14653_00IM0001_079a.jpg","1747_수현내면_079a")</f>
        <v>1747_수현내면_079a</v>
      </c>
      <c r="B1400" s="5">
        <v>1747</v>
      </c>
      <c r="C1400" s="5" t="s">
        <v>6270</v>
      </c>
      <c r="D1400" s="5" t="s">
        <v>6271</v>
      </c>
      <c r="E1400" s="5">
        <v>1401</v>
      </c>
      <c r="F1400" s="6">
        <v>3</v>
      </c>
      <c r="G1400" s="6" t="s">
        <v>4755</v>
      </c>
      <c r="H1400" s="6" t="s">
        <v>4756</v>
      </c>
      <c r="I1400" s="6">
        <v>3</v>
      </c>
      <c r="J1400" s="6" t="s">
        <v>4948</v>
      </c>
      <c r="K1400" s="6" t="s">
        <v>4949</v>
      </c>
      <c r="L1400" s="6">
        <v>1</v>
      </c>
      <c r="M1400" s="5" t="s">
        <v>4948</v>
      </c>
      <c r="N1400" s="5" t="s">
        <v>4949</v>
      </c>
      <c r="O1400" s="6" t="s">
        <v>12</v>
      </c>
      <c r="P1400" s="6" t="s">
        <v>13</v>
      </c>
      <c r="T1400" s="6" t="s">
        <v>5829</v>
      </c>
      <c r="U1400" s="6" t="s">
        <v>2904</v>
      </c>
      <c r="V1400" s="6" t="s">
        <v>2905</v>
      </c>
      <c r="W1400" s="6" t="s">
        <v>1788</v>
      </c>
      <c r="X1400" s="6" t="s">
        <v>1789</v>
      </c>
      <c r="Y1400" s="6" t="s">
        <v>4950</v>
      </c>
      <c r="Z1400" s="6" t="s">
        <v>4951</v>
      </c>
      <c r="AC1400" s="6">
        <v>47</v>
      </c>
      <c r="AD1400" s="6" t="s">
        <v>682</v>
      </c>
      <c r="AE1400" s="6" t="s">
        <v>683</v>
      </c>
      <c r="AJ1400" s="6" t="s">
        <v>33</v>
      </c>
      <c r="AK1400" s="6" t="s">
        <v>34</v>
      </c>
      <c r="AL1400" s="6" t="s">
        <v>1909</v>
      </c>
      <c r="AM1400" s="6" t="s">
        <v>1910</v>
      </c>
      <c r="AT1400" s="6" t="s">
        <v>589</v>
      </c>
      <c r="AU1400" s="6" t="s">
        <v>590</v>
      </c>
      <c r="AV1400" s="6" t="s">
        <v>4952</v>
      </c>
      <c r="AW1400" s="6" t="s">
        <v>879</v>
      </c>
      <c r="BG1400" s="6" t="s">
        <v>589</v>
      </c>
      <c r="BH1400" s="6" t="s">
        <v>590</v>
      </c>
      <c r="BI1400" s="6" t="s">
        <v>4953</v>
      </c>
      <c r="BJ1400" s="6" t="s">
        <v>4954</v>
      </c>
      <c r="BK1400" s="6" t="s">
        <v>589</v>
      </c>
      <c r="BL1400" s="6" t="s">
        <v>590</v>
      </c>
      <c r="BM1400" s="6" t="s">
        <v>4955</v>
      </c>
      <c r="BN1400" s="6" t="s">
        <v>4956</v>
      </c>
      <c r="BO1400" s="6" t="s">
        <v>589</v>
      </c>
      <c r="BP1400" s="6" t="s">
        <v>590</v>
      </c>
      <c r="BQ1400" s="6" t="s">
        <v>4957</v>
      </c>
      <c r="BR1400" s="6" t="s">
        <v>4958</v>
      </c>
      <c r="BS1400" s="6" t="s">
        <v>226</v>
      </c>
      <c r="BT1400" s="6" t="s">
        <v>227</v>
      </c>
    </row>
    <row r="1401" spans="1:72" ht="13.5" customHeight="1">
      <c r="A1401" s="8" t="str">
        <f>HYPERLINK("http://kyu.snu.ac.kr/sdhj/index.jsp?type=hj/GK14653_00IM0001_079a.jpg","1747_수현내면_079a")</f>
        <v>1747_수현내면_079a</v>
      </c>
      <c r="B1401" s="5">
        <v>1747</v>
      </c>
      <c r="C1401" s="5" t="s">
        <v>5746</v>
      </c>
      <c r="D1401" s="5" t="s">
        <v>5747</v>
      </c>
      <c r="E1401" s="5">
        <v>1402</v>
      </c>
      <c r="F1401" s="6">
        <v>3</v>
      </c>
      <c r="G1401" s="6" t="s">
        <v>4755</v>
      </c>
      <c r="H1401" s="6" t="s">
        <v>4756</v>
      </c>
      <c r="I1401" s="6">
        <v>3</v>
      </c>
      <c r="L1401" s="6">
        <v>1</v>
      </c>
      <c r="M1401" s="5" t="s">
        <v>4948</v>
      </c>
      <c r="N1401" s="5" t="s">
        <v>4949</v>
      </c>
      <c r="S1401" s="6" t="s">
        <v>101</v>
      </c>
      <c r="T1401" s="6" t="s">
        <v>102</v>
      </c>
      <c r="W1401" s="6" t="s">
        <v>677</v>
      </c>
      <c r="X1401" s="6" t="s">
        <v>5907</v>
      </c>
      <c r="Y1401" s="6" t="s">
        <v>349</v>
      </c>
      <c r="Z1401" s="6" t="s">
        <v>350</v>
      </c>
      <c r="AC1401" s="6">
        <v>44</v>
      </c>
      <c r="AD1401" s="6" t="s">
        <v>730</v>
      </c>
      <c r="AE1401" s="6" t="s">
        <v>731</v>
      </c>
      <c r="AJ1401" s="6" t="s">
        <v>33</v>
      </c>
      <c r="AK1401" s="6" t="s">
        <v>34</v>
      </c>
      <c r="AL1401" s="6" t="s">
        <v>675</v>
      </c>
      <c r="AM1401" s="6" t="s">
        <v>676</v>
      </c>
      <c r="AT1401" s="6" t="s">
        <v>589</v>
      </c>
      <c r="AU1401" s="6" t="s">
        <v>590</v>
      </c>
      <c r="AV1401" s="6" t="s">
        <v>4959</v>
      </c>
      <c r="AW1401" s="6" t="s">
        <v>4960</v>
      </c>
      <c r="BG1401" s="6" t="s">
        <v>589</v>
      </c>
      <c r="BH1401" s="6" t="s">
        <v>590</v>
      </c>
      <c r="BI1401" s="6" t="s">
        <v>4961</v>
      </c>
      <c r="BJ1401" s="6" t="s">
        <v>4962</v>
      </c>
      <c r="BK1401" s="6" t="s">
        <v>589</v>
      </c>
      <c r="BL1401" s="6" t="s">
        <v>590</v>
      </c>
      <c r="BM1401" s="6" t="s">
        <v>4963</v>
      </c>
      <c r="BN1401" s="6" t="s">
        <v>4964</v>
      </c>
      <c r="BO1401" s="6" t="s">
        <v>589</v>
      </c>
      <c r="BP1401" s="6" t="s">
        <v>590</v>
      </c>
      <c r="BQ1401" s="6" t="s">
        <v>4965</v>
      </c>
      <c r="BR1401" s="6" t="s">
        <v>7278</v>
      </c>
      <c r="BS1401" s="6" t="s">
        <v>675</v>
      </c>
      <c r="BT1401" s="6" t="s">
        <v>676</v>
      </c>
    </row>
    <row r="1402" spans="1:72" ht="13.5" customHeight="1">
      <c r="A1402" s="8" t="str">
        <f>HYPERLINK("http://kyu.snu.ac.kr/sdhj/index.jsp?type=hj/GK14653_00IM0001_079b.jpg","1747_수현내면_079b")</f>
        <v>1747_수현내면_079b</v>
      </c>
      <c r="B1402" s="5">
        <v>1747</v>
      </c>
      <c r="C1402" s="5" t="s">
        <v>7279</v>
      </c>
      <c r="D1402" s="5" t="s">
        <v>7280</v>
      </c>
      <c r="E1402" s="5">
        <v>1403</v>
      </c>
      <c r="F1402" s="6">
        <v>3</v>
      </c>
      <c r="G1402" s="6" t="s">
        <v>4755</v>
      </c>
      <c r="H1402" s="6" t="s">
        <v>4756</v>
      </c>
      <c r="I1402" s="6">
        <v>3</v>
      </c>
      <c r="L1402" s="6">
        <v>2</v>
      </c>
      <c r="M1402" s="5" t="s">
        <v>4966</v>
      </c>
      <c r="N1402" s="5" t="s">
        <v>4967</v>
      </c>
      <c r="T1402" s="6" t="s">
        <v>5794</v>
      </c>
      <c r="U1402" s="6" t="s">
        <v>1744</v>
      </c>
      <c r="V1402" s="6" t="s">
        <v>1745</v>
      </c>
      <c r="W1402" s="6" t="s">
        <v>3585</v>
      </c>
      <c r="X1402" s="6" t="s">
        <v>7281</v>
      </c>
      <c r="Y1402" s="6" t="s">
        <v>105</v>
      </c>
      <c r="Z1402" s="6" t="s">
        <v>106</v>
      </c>
      <c r="AC1402" s="6">
        <v>59</v>
      </c>
      <c r="AD1402" s="6" t="s">
        <v>1188</v>
      </c>
      <c r="AE1402" s="6" t="s">
        <v>1189</v>
      </c>
      <c r="AJ1402" s="6" t="s">
        <v>109</v>
      </c>
      <c r="AK1402" s="6" t="s">
        <v>110</v>
      </c>
      <c r="AL1402" s="6" t="s">
        <v>1141</v>
      </c>
      <c r="AM1402" s="6" t="s">
        <v>1142</v>
      </c>
      <c r="AT1402" s="6" t="s">
        <v>93</v>
      </c>
      <c r="AU1402" s="6" t="s">
        <v>94</v>
      </c>
      <c r="AV1402" s="6" t="s">
        <v>4968</v>
      </c>
      <c r="AW1402" s="6" t="s">
        <v>3386</v>
      </c>
      <c r="BG1402" s="6" t="s">
        <v>93</v>
      </c>
      <c r="BH1402" s="6" t="s">
        <v>94</v>
      </c>
      <c r="BI1402" s="6" t="s">
        <v>4969</v>
      </c>
      <c r="BJ1402" s="6" t="s">
        <v>4970</v>
      </c>
      <c r="BK1402" s="6" t="s">
        <v>2848</v>
      </c>
      <c r="BL1402" s="6" t="s">
        <v>7282</v>
      </c>
      <c r="BM1402" s="6" t="s">
        <v>4971</v>
      </c>
      <c r="BN1402" s="6" t="s">
        <v>4972</v>
      </c>
      <c r="BO1402" s="6" t="s">
        <v>93</v>
      </c>
      <c r="BP1402" s="6" t="s">
        <v>94</v>
      </c>
      <c r="BQ1402" s="6" t="s">
        <v>4973</v>
      </c>
      <c r="BR1402" s="6" t="s">
        <v>7283</v>
      </c>
      <c r="BS1402" s="6" t="s">
        <v>2211</v>
      </c>
      <c r="BT1402" s="6" t="s">
        <v>2206</v>
      </c>
    </row>
    <row r="1403" spans="1:72" ht="13.5" customHeight="1">
      <c r="A1403" s="8" t="str">
        <f>HYPERLINK("http://kyu.snu.ac.kr/sdhj/index.jsp?type=hj/GK14653_00IM0001_079b.jpg","1747_수현내면_079b")</f>
        <v>1747_수현내면_079b</v>
      </c>
      <c r="B1403" s="5">
        <v>1747</v>
      </c>
      <c r="C1403" s="5" t="s">
        <v>7284</v>
      </c>
      <c r="D1403" s="5" t="s">
        <v>7285</v>
      </c>
      <c r="E1403" s="5">
        <v>1404</v>
      </c>
      <c r="F1403" s="6">
        <v>3</v>
      </c>
      <c r="G1403" s="6" t="s">
        <v>4755</v>
      </c>
      <c r="H1403" s="6" t="s">
        <v>4756</v>
      </c>
      <c r="I1403" s="6">
        <v>3</v>
      </c>
      <c r="L1403" s="6">
        <v>2</v>
      </c>
      <c r="M1403" s="5" t="s">
        <v>4966</v>
      </c>
      <c r="N1403" s="5" t="s">
        <v>4967</v>
      </c>
      <c r="S1403" s="6" t="s">
        <v>238</v>
      </c>
      <c r="T1403" s="6" t="s">
        <v>239</v>
      </c>
      <c r="U1403" s="6" t="s">
        <v>4974</v>
      </c>
      <c r="V1403" s="6" t="s">
        <v>4975</v>
      </c>
      <c r="Y1403" s="6" t="s">
        <v>4976</v>
      </c>
      <c r="Z1403" s="6" t="s">
        <v>4977</v>
      </c>
      <c r="AC1403" s="6">
        <v>40</v>
      </c>
      <c r="AD1403" s="6" t="s">
        <v>1070</v>
      </c>
      <c r="AE1403" s="6" t="s">
        <v>1071</v>
      </c>
    </row>
    <row r="1404" spans="1:72" ht="13.5" customHeight="1">
      <c r="A1404" s="8" t="str">
        <f>HYPERLINK("http://kyu.snu.ac.kr/sdhj/index.jsp?type=hj/GK14653_00IM0001_079b.jpg","1747_수현내면_079b")</f>
        <v>1747_수현내면_079b</v>
      </c>
      <c r="B1404" s="5">
        <v>1747</v>
      </c>
      <c r="C1404" s="5" t="s">
        <v>5803</v>
      </c>
      <c r="D1404" s="5" t="s">
        <v>5804</v>
      </c>
      <c r="E1404" s="5">
        <v>1405</v>
      </c>
      <c r="F1404" s="6">
        <v>3</v>
      </c>
      <c r="G1404" s="6" t="s">
        <v>4755</v>
      </c>
      <c r="H1404" s="6" t="s">
        <v>4756</v>
      </c>
      <c r="I1404" s="6">
        <v>3</v>
      </c>
      <c r="L1404" s="6">
        <v>2</v>
      </c>
      <c r="M1404" s="5" t="s">
        <v>4966</v>
      </c>
      <c r="N1404" s="5" t="s">
        <v>4967</v>
      </c>
      <c r="S1404" s="6" t="s">
        <v>347</v>
      </c>
      <c r="T1404" s="6" t="s">
        <v>312</v>
      </c>
      <c r="W1404" s="6" t="s">
        <v>163</v>
      </c>
      <c r="X1404" s="6" t="s">
        <v>6236</v>
      </c>
      <c r="Y1404" s="6" t="s">
        <v>105</v>
      </c>
      <c r="Z1404" s="6" t="s">
        <v>106</v>
      </c>
      <c r="AC1404" s="6">
        <v>34</v>
      </c>
      <c r="AD1404" s="6" t="s">
        <v>726</v>
      </c>
      <c r="AE1404" s="6" t="s">
        <v>727</v>
      </c>
    </row>
    <row r="1405" spans="1:72" ht="13.5" customHeight="1">
      <c r="A1405" s="8" t="str">
        <f>HYPERLINK("http://kyu.snu.ac.kr/sdhj/index.jsp?type=hj/GK14653_00IM0001_079b.jpg","1747_수현내면_079b")</f>
        <v>1747_수현내면_079b</v>
      </c>
      <c r="B1405" s="5">
        <v>1747</v>
      </c>
      <c r="C1405" s="5" t="s">
        <v>5803</v>
      </c>
      <c r="D1405" s="5" t="s">
        <v>5804</v>
      </c>
      <c r="E1405" s="5">
        <v>1406</v>
      </c>
      <c r="F1405" s="6">
        <v>3</v>
      </c>
      <c r="G1405" s="6" t="s">
        <v>4755</v>
      </c>
      <c r="H1405" s="6" t="s">
        <v>4756</v>
      </c>
      <c r="I1405" s="6">
        <v>3</v>
      </c>
      <c r="L1405" s="6">
        <v>2</v>
      </c>
      <c r="M1405" s="5" t="s">
        <v>4966</v>
      </c>
      <c r="N1405" s="5" t="s">
        <v>4967</v>
      </c>
      <c r="S1405" s="6" t="s">
        <v>248</v>
      </c>
      <c r="T1405" s="6" t="s">
        <v>249</v>
      </c>
      <c r="U1405" s="6" t="s">
        <v>3913</v>
      </c>
      <c r="V1405" s="6" t="s">
        <v>3914</v>
      </c>
      <c r="Y1405" s="6" t="s">
        <v>4978</v>
      </c>
      <c r="Z1405" s="6" t="s">
        <v>4979</v>
      </c>
      <c r="AC1405" s="6">
        <v>21</v>
      </c>
      <c r="AD1405" s="6" t="s">
        <v>127</v>
      </c>
      <c r="AE1405" s="6" t="s">
        <v>128</v>
      </c>
    </row>
    <row r="1406" spans="1:72" ht="13.5" customHeight="1">
      <c r="A1406" s="8" t="str">
        <f>HYPERLINK("http://kyu.snu.ac.kr/sdhj/index.jsp?type=hj/GK14653_00IM0001_079b.jpg","1747_수현내면_079b")</f>
        <v>1747_수현내면_079b</v>
      </c>
      <c r="B1406" s="5">
        <v>1747</v>
      </c>
      <c r="C1406" s="5" t="s">
        <v>5803</v>
      </c>
      <c r="D1406" s="5" t="s">
        <v>5804</v>
      </c>
      <c r="E1406" s="5">
        <v>1407</v>
      </c>
      <c r="F1406" s="6">
        <v>3</v>
      </c>
      <c r="G1406" s="6" t="s">
        <v>4755</v>
      </c>
      <c r="H1406" s="6" t="s">
        <v>4756</v>
      </c>
      <c r="I1406" s="6">
        <v>3</v>
      </c>
      <c r="L1406" s="6">
        <v>2</v>
      </c>
      <c r="M1406" s="5" t="s">
        <v>4966</v>
      </c>
      <c r="N1406" s="5" t="s">
        <v>4967</v>
      </c>
      <c r="S1406" s="6" t="s">
        <v>507</v>
      </c>
      <c r="T1406" s="6" t="s">
        <v>508</v>
      </c>
      <c r="AC1406" s="6">
        <v>5</v>
      </c>
      <c r="AD1406" s="6" t="s">
        <v>180</v>
      </c>
      <c r="AE1406" s="6" t="s">
        <v>181</v>
      </c>
      <c r="AF1406" s="6" t="s">
        <v>194</v>
      </c>
      <c r="AG1406" s="6" t="s">
        <v>195</v>
      </c>
    </row>
    <row r="1407" spans="1:72" ht="13.5" customHeight="1">
      <c r="A1407" s="8" t="str">
        <f>HYPERLINK("http://kyu.snu.ac.kr/sdhj/index.jsp?type=hj/GK14653_00IM0001_079b.jpg","1747_수현내면_079b")</f>
        <v>1747_수현내면_079b</v>
      </c>
      <c r="B1407" s="5">
        <v>1747</v>
      </c>
      <c r="C1407" s="5" t="s">
        <v>5803</v>
      </c>
      <c r="D1407" s="5" t="s">
        <v>5804</v>
      </c>
      <c r="E1407" s="5">
        <v>1408</v>
      </c>
      <c r="F1407" s="6">
        <v>3</v>
      </c>
      <c r="G1407" s="6" t="s">
        <v>4755</v>
      </c>
      <c r="H1407" s="6" t="s">
        <v>4756</v>
      </c>
      <c r="I1407" s="6">
        <v>3</v>
      </c>
      <c r="L1407" s="6">
        <v>2</v>
      </c>
      <c r="M1407" s="5" t="s">
        <v>4966</v>
      </c>
      <c r="N1407" s="5" t="s">
        <v>4967</v>
      </c>
      <c r="S1407" s="6" t="s">
        <v>244</v>
      </c>
      <c r="T1407" s="6" t="s">
        <v>245</v>
      </c>
      <c r="AC1407" s="6">
        <v>2</v>
      </c>
      <c r="AD1407" s="6" t="s">
        <v>246</v>
      </c>
      <c r="AE1407" s="6" t="s">
        <v>247</v>
      </c>
      <c r="AF1407" s="6" t="s">
        <v>135</v>
      </c>
      <c r="AG1407" s="6" t="s">
        <v>136</v>
      </c>
    </row>
    <row r="1408" spans="1:72" ht="13.5" customHeight="1">
      <c r="A1408" s="8" t="str">
        <f>HYPERLINK("http://kyu.snu.ac.kr/sdhj/index.jsp?type=hj/GK14653_00IM0001_079b.jpg","1747_수현내면_079b")</f>
        <v>1747_수현내면_079b</v>
      </c>
      <c r="B1408" s="5">
        <v>1747</v>
      </c>
      <c r="C1408" s="5" t="s">
        <v>5803</v>
      </c>
      <c r="D1408" s="5" t="s">
        <v>5804</v>
      </c>
      <c r="E1408" s="5">
        <v>1409</v>
      </c>
      <c r="F1408" s="6">
        <v>3</v>
      </c>
      <c r="G1408" s="6" t="s">
        <v>4755</v>
      </c>
      <c r="H1408" s="6" t="s">
        <v>4756</v>
      </c>
      <c r="I1408" s="6">
        <v>3</v>
      </c>
      <c r="L1408" s="6">
        <v>3</v>
      </c>
      <c r="M1408" s="5" t="s">
        <v>4980</v>
      </c>
      <c r="N1408" s="5" t="s">
        <v>4981</v>
      </c>
      <c r="T1408" s="6" t="s">
        <v>5794</v>
      </c>
      <c r="U1408" s="6" t="s">
        <v>1744</v>
      </c>
      <c r="V1408" s="6" t="s">
        <v>1745</v>
      </c>
      <c r="W1408" s="6" t="s">
        <v>677</v>
      </c>
      <c r="X1408" s="6" t="s">
        <v>6170</v>
      </c>
      <c r="Y1408" s="6" t="s">
        <v>105</v>
      </c>
      <c r="Z1408" s="6" t="s">
        <v>106</v>
      </c>
      <c r="AC1408" s="6">
        <v>67</v>
      </c>
      <c r="AD1408" s="6" t="s">
        <v>210</v>
      </c>
      <c r="AE1408" s="6" t="s">
        <v>211</v>
      </c>
      <c r="AJ1408" s="6" t="s">
        <v>109</v>
      </c>
      <c r="AK1408" s="6" t="s">
        <v>110</v>
      </c>
      <c r="AL1408" s="6" t="s">
        <v>4982</v>
      </c>
      <c r="AM1408" s="6" t="s">
        <v>4983</v>
      </c>
      <c r="AT1408" s="6" t="s">
        <v>3913</v>
      </c>
      <c r="AU1408" s="6" t="s">
        <v>3914</v>
      </c>
      <c r="AV1408" s="6" t="s">
        <v>7286</v>
      </c>
      <c r="AW1408" s="6" t="s">
        <v>4984</v>
      </c>
      <c r="BG1408" s="6" t="s">
        <v>3913</v>
      </c>
      <c r="BH1408" s="6" t="s">
        <v>3914</v>
      </c>
      <c r="BI1408" s="6" t="s">
        <v>4985</v>
      </c>
      <c r="BJ1408" s="6" t="s">
        <v>2433</v>
      </c>
      <c r="BK1408" s="6" t="s">
        <v>93</v>
      </c>
      <c r="BL1408" s="6" t="s">
        <v>94</v>
      </c>
      <c r="BM1408" s="6" t="s">
        <v>4986</v>
      </c>
      <c r="BN1408" s="6" t="s">
        <v>4987</v>
      </c>
      <c r="BO1408" s="6" t="s">
        <v>3913</v>
      </c>
      <c r="BP1408" s="6" t="s">
        <v>3914</v>
      </c>
      <c r="BQ1408" s="6" t="s">
        <v>4988</v>
      </c>
      <c r="BR1408" s="6" t="s">
        <v>4989</v>
      </c>
      <c r="BS1408" s="6" t="s">
        <v>285</v>
      </c>
      <c r="BT1408" s="6" t="s">
        <v>286</v>
      </c>
    </row>
    <row r="1409" spans="1:72" ht="13.5" customHeight="1">
      <c r="A1409" s="8" t="str">
        <f>HYPERLINK("http://kyu.snu.ac.kr/sdhj/index.jsp?type=hj/GK14653_00IM0001_079b.jpg","1747_수현내면_079b")</f>
        <v>1747_수현내면_079b</v>
      </c>
      <c r="B1409" s="5">
        <v>1747</v>
      </c>
      <c r="C1409" s="5" t="s">
        <v>7042</v>
      </c>
      <c r="D1409" s="5" t="s">
        <v>7043</v>
      </c>
      <c r="E1409" s="5">
        <v>1410</v>
      </c>
      <c r="F1409" s="6">
        <v>3</v>
      </c>
      <c r="G1409" s="6" t="s">
        <v>4755</v>
      </c>
      <c r="H1409" s="6" t="s">
        <v>4756</v>
      </c>
      <c r="I1409" s="6">
        <v>3</v>
      </c>
      <c r="L1409" s="6">
        <v>3</v>
      </c>
      <c r="M1409" s="5" t="s">
        <v>4980</v>
      </c>
      <c r="N1409" s="5" t="s">
        <v>4981</v>
      </c>
      <c r="S1409" s="6" t="s">
        <v>238</v>
      </c>
      <c r="T1409" s="6" t="s">
        <v>239</v>
      </c>
      <c r="U1409" s="6" t="s">
        <v>4990</v>
      </c>
      <c r="V1409" s="6" t="s">
        <v>4991</v>
      </c>
      <c r="W1409" s="6" t="s">
        <v>163</v>
      </c>
      <c r="X1409" s="6" t="s">
        <v>6236</v>
      </c>
      <c r="Y1409" s="6" t="s">
        <v>4992</v>
      </c>
      <c r="Z1409" s="6" t="s">
        <v>4993</v>
      </c>
      <c r="AC1409" s="6">
        <v>22</v>
      </c>
      <c r="AD1409" s="6" t="s">
        <v>1670</v>
      </c>
      <c r="AE1409" s="6" t="s">
        <v>1671</v>
      </c>
    </row>
    <row r="1410" spans="1:72" ht="13.5" customHeight="1">
      <c r="A1410" s="8" t="str">
        <f>HYPERLINK("http://kyu.snu.ac.kr/sdhj/index.jsp?type=hj/GK14653_00IM0001_079b.jpg","1747_수현내면_079b")</f>
        <v>1747_수현내면_079b</v>
      </c>
      <c r="B1410" s="5">
        <v>1747</v>
      </c>
      <c r="C1410" s="5" t="s">
        <v>5803</v>
      </c>
      <c r="D1410" s="5" t="s">
        <v>5804</v>
      </c>
      <c r="E1410" s="5">
        <v>1411</v>
      </c>
      <c r="F1410" s="6">
        <v>3</v>
      </c>
      <c r="G1410" s="6" t="s">
        <v>4755</v>
      </c>
      <c r="H1410" s="6" t="s">
        <v>4756</v>
      </c>
      <c r="I1410" s="6">
        <v>3</v>
      </c>
      <c r="L1410" s="6">
        <v>3</v>
      </c>
      <c r="M1410" s="5" t="s">
        <v>4980</v>
      </c>
      <c r="N1410" s="5" t="s">
        <v>4981</v>
      </c>
      <c r="S1410" s="6" t="s">
        <v>244</v>
      </c>
      <c r="T1410" s="6" t="s">
        <v>245</v>
      </c>
      <c r="AF1410" s="6" t="s">
        <v>1145</v>
      </c>
      <c r="AG1410" s="6" t="s">
        <v>1146</v>
      </c>
    </row>
    <row r="1411" spans="1:72" ht="13.5" customHeight="1">
      <c r="A1411" s="8" t="str">
        <f>HYPERLINK("http://kyu.snu.ac.kr/sdhj/index.jsp?type=hj/GK14653_00IM0001_079b.jpg","1747_수현내면_079b")</f>
        <v>1747_수현내면_079b</v>
      </c>
      <c r="B1411" s="5">
        <v>1747</v>
      </c>
      <c r="C1411" s="5" t="s">
        <v>5803</v>
      </c>
      <c r="D1411" s="5" t="s">
        <v>5804</v>
      </c>
      <c r="E1411" s="5">
        <v>1412</v>
      </c>
      <c r="F1411" s="6">
        <v>3</v>
      </c>
      <c r="G1411" s="6" t="s">
        <v>4755</v>
      </c>
      <c r="H1411" s="6" t="s">
        <v>4756</v>
      </c>
      <c r="I1411" s="6">
        <v>3</v>
      </c>
      <c r="L1411" s="6">
        <v>3</v>
      </c>
      <c r="M1411" s="5" t="s">
        <v>4980</v>
      </c>
      <c r="N1411" s="5" t="s">
        <v>4981</v>
      </c>
      <c r="S1411" s="6" t="s">
        <v>507</v>
      </c>
      <c r="T1411" s="6" t="s">
        <v>508</v>
      </c>
      <c r="AC1411" s="6">
        <v>3</v>
      </c>
      <c r="AD1411" s="6" t="s">
        <v>379</v>
      </c>
      <c r="AE1411" s="6" t="s">
        <v>380</v>
      </c>
      <c r="AF1411" s="6" t="s">
        <v>135</v>
      </c>
      <c r="AG1411" s="6" t="s">
        <v>136</v>
      </c>
    </row>
    <row r="1412" spans="1:72" ht="13.5" customHeight="1">
      <c r="A1412" s="8" t="str">
        <f>HYPERLINK("http://kyu.snu.ac.kr/sdhj/index.jsp?type=hj/GK14653_00IM0001_079b.jpg","1747_수현내면_079b")</f>
        <v>1747_수현내면_079b</v>
      </c>
      <c r="B1412" s="5">
        <v>1747</v>
      </c>
      <c r="C1412" s="5" t="s">
        <v>5803</v>
      </c>
      <c r="D1412" s="5" t="s">
        <v>5804</v>
      </c>
      <c r="E1412" s="5">
        <v>1413</v>
      </c>
      <c r="F1412" s="6">
        <v>3</v>
      </c>
      <c r="G1412" s="6" t="s">
        <v>4755</v>
      </c>
      <c r="H1412" s="6" t="s">
        <v>4756</v>
      </c>
      <c r="I1412" s="6">
        <v>3</v>
      </c>
      <c r="L1412" s="6">
        <v>3</v>
      </c>
      <c r="M1412" s="5" t="s">
        <v>4980</v>
      </c>
      <c r="N1412" s="5" t="s">
        <v>4981</v>
      </c>
      <c r="T1412" s="6" t="s">
        <v>6088</v>
      </c>
      <c r="U1412" s="6" t="s">
        <v>383</v>
      </c>
      <c r="V1412" s="6" t="s">
        <v>384</v>
      </c>
      <c r="Y1412" s="6" t="s">
        <v>2472</v>
      </c>
      <c r="Z1412" s="6" t="s">
        <v>6946</v>
      </c>
      <c r="AC1412" s="6">
        <v>11</v>
      </c>
      <c r="AD1412" s="6" t="s">
        <v>289</v>
      </c>
      <c r="AE1412" s="6" t="s">
        <v>290</v>
      </c>
    </row>
    <row r="1413" spans="1:72" ht="13.5" customHeight="1">
      <c r="A1413" s="8" t="str">
        <f>HYPERLINK("http://kyu.snu.ac.kr/sdhj/index.jsp?type=hj/GK14653_00IM0001_079b.jpg","1747_수현내면_079b")</f>
        <v>1747_수현내면_079b</v>
      </c>
      <c r="B1413" s="5">
        <v>1747</v>
      </c>
      <c r="C1413" s="5" t="s">
        <v>5746</v>
      </c>
      <c r="D1413" s="5" t="s">
        <v>5747</v>
      </c>
      <c r="E1413" s="5">
        <v>1414</v>
      </c>
      <c r="F1413" s="6">
        <v>3</v>
      </c>
      <c r="G1413" s="6" t="s">
        <v>4755</v>
      </c>
      <c r="H1413" s="6" t="s">
        <v>4756</v>
      </c>
      <c r="I1413" s="6">
        <v>3</v>
      </c>
      <c r="L1413" s="6">
        <v>3</v>
      </c>
      <c r="M1413" s="5" t="s">
        <v>4980</v>
      </c>
      <c r="N1413" s="5" t="s">
        <v>4981</v>
      </c>
      <c r="T1413" s="6" t="s">
        <v>6088</v>
      </c>
      <c r="U1413" s="6" t="s">
        <v>4994</v>
      </c>
      <c r="V1413" s="6" t="s">
        <v>4995</v>
      </c>
      <c r="Y1413" s="6" t="s">
        <v>3903</v>
      </c>
      <c r="Z1413" s="6" t="s">
        <v>3904</v>
      </c>
      <c r="AC1413" s="6">
        <v>67</v>
      </c>
      <c r="AD1413" s="6" t="s">
        <v>210</v>
      </c>
      <c r="AE1413" s="6" t="s">
        <v>211</v>
      </c>
    </row>
    <row r="1414" spans="1:72" ht="13.5" customHeight="1">
      <c r="A1414" s="8" t="str">
        <f>HYPERLINK("http://kyu.snu.ac.kr/sdhj/index.jsp?type=hj/GK14653_00IM0001_079b.jpg","1747_수현내면_079b")</f>
        <v>1747_수현내면_079b</v>
      </c>
      <c r="B1414" s="5">
        <v>1747</v>
      </c>
      <c r="C1414" s="5" t="s">
        <v>5803</v>
      </c>
      <c r="D1414" s="5" t="s">
        <v>5804</v>
      </c>
      <c r="E1414" s="5">
        <v>1415</v>
      </c>
      <c r="F1414" s="6">
        <v>3</v>
      </c>
      <c r="G1414" s="6" t="s">
        <v>4755</v>
      </c>
      <c r="H1414" s="6" t="s">
        <v>4756</v>
      </c>
      <c r="I1414" s="6">
        <v>3</v>
      </c>
      <c r="L1414" s="6">
        <v>3</v>
      </c>
      <c r="M1414" s="5" t="s">
        <v>4980</v>
      </c>
      <c r="N1414" s="5" t="s">
        <v>4981</v>
      </c>
      <c r="T1414" s="6" t="s">
        <v>6088</v>
      </c>
      <c r="U1414" s="6" t="s">
        <v>137</v>
      </c>
      <c r="V1414" s="6" t="s">
        <v>138</v>
      </c>
      <c r="Y1414" s="6" t="s">
        <v>4996</v>
      </c>
      <c r="Z1414" s="6" t="s">
        <v>4997</v>
      </c>
      <c r="AC1414" s="6">
        <v>16</v>
      </c>
      <c r="AD1414" s="6" t="s">
        <v>435</v>
      </c>
      <c r="AE1414" s="6" t="s">
        <v>436</v>
      </c>
      <c r="BD1414" s="6" t="s">
        <v>3903</v>
      </c>
      <c r="BE1414" s="6" t="s">
        <v>3904</v>
      </c>
      <c r="BF1414" s="6" t="s">
        <v>6091</v>
      </c>
    </row>
    <row r="1415" spans="1:72" ht="13.5" customHeight="1">
      <c r="A1415" s="8" t="str">
        <f>HYPERLINK("http://kyu.snu.ac.kr/sdhj/index.jsp?type=hj/GK14653_00IM0001_079b.jpg","1747_수현내면_079b")</f>
        <v>1747_수현내면_079b</v>
      </c>
      <c r="B1415" s="5">
        <v>1747</v>
      </c>
      <c r="C1415" s="5" t="s">
        <v>5803</v>
      </c>
      <c r="D1415" s="5" t="s">
        <v>5804</v>
      </c>
      <c r="E1415" s="5">
        <v>1416</v>
      </c>
      <c r="F1415" s="6">
        <v>3</v>
      </c>
      <c r="G1415" s="6" t="s">
        <v>4755</v>
      </c>
      <c r="H1415" s="6" t="s">
        <v>4756</v>
      </c>
      <c r="I1415" s="6">
        <v>3</v>
      </c>
      <c r="L1415" s="6">
        <v>4</v>
      </c>
      <c r="M1415" s="5" t="s">
        <v>4998</v>
      </c>
      <c r="N1415" s="5" t="s">
        <v>4999</v>
      </c>
      <c r="T1415" s="6" t="s">
        <v>5843</v>
      </c>
      <c r="U1415" s="6" t="s">
        <v>3913</v>
      </c>
      <c r="V1415" s="6" t="s">
        <v>3914</v>
      </c>
      <c r="W1415" s="6" t="s">
        <v>2074</v>
      </c>
      <c r="X1415" s="6" t="s">
        <v>2075</v>
      </c>
      <c r="Y1415" s="6" t="s">
        <v>5000</v>
      </c>
      <c r="Z1415" s="6" t="s">
        <v>5001</v>
      </c>
      <c r="AC1415" s="6">
        <v>70</v>
      </c>
      <c r="AD1415" s="6" t="s">
        <v>206</v>
      </c>
      <c r="AE1415" s="6" t="s">
        <v>207</v>
      </c>
      <c r="AJ1415" s="6" t="s">
        <v>33</v>
      </c>
      <c r="AK1415" s="6" t="s">
        <v>34</v>
      </c>
      <c r="AL1415" s="6" t="s">
        <v>2076</v>
      </c>
      <c r="AM1415" s="6" t="s">
        <v>2077</v>
      </c>
      <c r="AT1415" s="6" t="s">
        <v>2563</v>
      </c>
      <c r="AU1415" s="6" t="s">
        <v>7287</v>
      </c>
      <c r="AV1415" s="6" t="s">
        <v>5002</v>
      </c>
      <c r="AW1415" s="6" t="s">
        <v>5003</v>
      </c>
      <c r="BG1415" s="6" t="s">
        <v>5004</v>
      </c>
      <c r="BH1415" s="6" t="s">
        <v>5005</v>
      </c>
      <c r="BI1415" s="6" t="s">
        <v>5006</v>
      </c>
      <c r="BJ1415" s="6" t="s">
        <v>3916</v>
      </c>
      <c r="BK1415" s="6" t="s">
        <v>2508</v>
      </c>
      <c r="BL1415" s="6" t="s">
        <v>2509</v>
      </c>
      <c r="BM1415" s="6" t="s">
        <v>618</v>
      </c>
      <c r="BN1415" s="6" t="s">
        <v>619</v>
      </c>
      <c r="BO1415" s="6" t="s">
        <v>3913</v>
      </c>
      <c r="BP1415" s="6" t="s">
        <v>3914</v>
      </c>
      <c r="BQ1415" s="6" t="s">
        <v>5007</v>
      </c>
      <c r="BR1415" s="6" t="s">
        <v>5008</v>
      </c>
      <c r="BS1415" s="6" t="s">
        <v>285</v>
      </c>
      <c r="BT1415" s="6" t="s">
        <v>286</v>
      </c>
    </row>
    <row r="1416" spans="1:72" ht="13.5" customHeight="1">
      <c r="A1416" s="8" t="str">
        <f>HYPERLINK("http://kyu.snu.ac.kr/sdhj/index.jsp?type=hj/GK14653_00IM0001_079b.jpg","1747_수현내면_079b")</f>
        <v>1747_수현내면_079b</v>
      </c>
      <c r="B1416" s="5">
        <v>1747</v>
      </c>
      <c r="C1416" s="5" t="s">
        <v>6071</v>
      </c>
      <c r="D1416" s="5" t="s">
        <v>5736</v>
      </c>
      <c r="E1416" s="5">
        <v>1417</v>
      </c>
      <c r="F1416" s="6">
        <v>3</v>
      </c>
      <c r="G1416" s="6" t="s">
        <v>4755</v>
      </c>
      <c r="H1416" s="6" t="s">
        <v>4756</v>
      </c>
      <c r="I1416" s="6">
        <v>3</v>
      </c>
      <c r="L1416" s="6">
        <v>4</v>
      </c>
      <c r="M1416" s="5" t="s">
        <v>4998</v>
      </c>
      <c r="N1416" s="5" t="s">
        <v>4999</v>
      </c>
      <c r="S1416" s="6" t="s">
        <v>101</v>
      </c>
      <c r="T1416" s="6" t="s">
        <v>102</v>
      </c>
      <c r="W1416" s="6" t="s">
        <v>445</v>
      </c>
      <c r="X1416" s="6" t="s">
        <v>446</v>
      </c>
      <c r="Y1416" s="6" t="s">
        <v>105</v>
      </c>
      <c r="Z1416" s="6" t="s">
        <v>106</v>
      </c>
      <c r="AC1416" s="6">
        <v>64</v>
      </c>
      <c r="AD1416" s="6" t="s">
        <v>391</v>
      </c>
      <c r="AE1416" s="6" t="s">
        <v>392</v>
      </c>
      <c r="AJ1416" s="6" t="s">
        <v>109</v>
      </c>
      <c r="AK1416" s="6" t="s">
        <v>110</v>
      </c>
      <c r="AL1416" s="6" t="s">
        <v>121</v>
      </c>
      <c r="AM1416" s="6" t="s">
        <v>122</v>
      </c>
      <c r="AT1416" s="6" t="s">
        <v>3913</v>
      </c>
      <c r="AU1416" s="6" t="s">
        <v>3914</v>
      </c>
      <c r="AV1416" s="6" t="s">
        <v>5009</v>
      </c>
      <c r="AW1416" s="6" t="s">
        <v>5010</v>
      </c>
      <c r="BG1416" s="6" t="s">
        <v>3913</v>
      </c>
      <c r="BH1416" s="6" t="s">
        <v>3914</v>
      </c>
      <c r="BI1416" s="6" t="s">
        <v>5011</v>
      </c>
      <c r="BJ1416" s="6" t="s">
        <v>5012</v>
      </c>
      <c r="BK1416" s="6" t="s">
        <v>5013</v>
      </c>
      <c r="BL1416" s="6" t="s">
        <v>5014</v>
      </c>
      <c r="BM1416" s="6" t="s">
        <v>1368</v>
      </c>
      <c r="BN1416" s="6" t="s">
        <v>1369</v>
      </c>
      <c r="BO1416" s="6" t="s">
        <v>2848</v>
      </c>
      <c r="BP1416" s="6" t="s">
        <v>7288</v>
      </c>
      <c r="BQ1416" s="6" t="s">
        <v>5015</v>
      </c>
      <c r="BR1416" s="6" t="s">
        <v>5016</v>
      </c>
      <c r="BS1416" s="6" t="s">
        <v>285</v>
      </c>
      <c r="BT1416" s="6" t="s">
        <v>286</v>
      </c>
    </row>
    <row r="1417" spans="1:72" ht="13.5" customHeight="1">
      <c r="A1417" s="8" t="str">
        <f>HYPERLINK("http://kyu.snu.ac.kr/sdhj/index.jsp?type=hj/GK14653_00IM0001_079b.jpg","1747_수현내면_079b")</f>
        <v>1747_수현내면_079b</v>
      </c>
      <c r="B1417" s="5">
        <v>1747</v>
      </c>
      <c r="C1417" s="5" t="s">
        <v>5916</v>
      </c>
      <c r="D1417" s="5" t="s">
        <v>5917</v>
      </c>
      <c r="E1417" s="5">
        <v>1418</v>
      </c>
      <c r="F1417" s="6">
        <v>3</v>
      </c>
      <c r="G1417" s="6" t="s">
        <v>4755</v>
      </c>
      <c r="H1417" s="6" t="s">
        <v>4756</v>
      </c>
      <c r="I1417" s="6">
        <v>3</v>
      </c>
      <c r="L1417" s="6">
        <v>4</v>
      </c>
      <c r="M1417" s="5" t="s">
        <v>4998</v>
      </c>
      <c r="N1417" s="5" t="s">
        <v>4999</v>
      </c>
      <c r="S1417" s="6" t="s">
        <v>238</v>
      </c>
      <c r="T1417" s="6" t="s">
        <v>239</v>
      </c>
      <c r="U1417" s="6" t="s">
        <v>1984</v>
      </c>
      <c r="V1417" s="6" t="s">
        <v>7289</v>
      </c>
      <c r="Y1417" s="6" t="s">
        <v>5017</v>
      </c>
      <c r="Z1417" s="6" t="s">
        <v>5018</v>
      </c>
      <c r="AC1417" s="6">
        <v>44</v>
      </c>
      <c r="AD1417" s="6" t="s">
        <v>730</v>
      </c>
      <c r="AE1417" s="6" t="s">
        <v>731</v>
      </c>
    </row>
    <row r="1418" spans="1:72" ht="13.5" customHeight="1">
      <c r="A1418" s="8" t="str">
        <f>HYPERLINK("http://kyu.snu.ac.kr/sdhj/index.jsp?type=hj/GK14653_00IM0001_079b.jpg","1747_수현내면_079b")</f>
        <v>1747_수현내면_079b</v>
      </c>
      <c r="B1418" s="5">
        <v>1747</v>
      </c>
      <c r="C1418" s="5" t="s">
        <v>5846</v>
      </c>
      <c r="D1418" s="5" t="s">
        <v>5847</v>
      </c>
      <c r="E1418" s="5">
        <v>1419</v>
      </c>
      <c r="F1418" s="6">
        <v>3</v>
      </c>
      <c r="G1418" s="6" t="s">
        <v>4755</v>
      </c>
      <c r="H1418" s="6" t="s">
        <v>4756</v>
      </c>
      <c r="I1418" s="6">
        <v>3</v>
      </c>
      <c r="L1418" s="6">
        <v>4</v>
      </c>
      <c r="M1418" s="5" t="s">
        <v>4998</v>
      </c>
      <c r="N1418" s="5" t="s">
        <v>4999</v>
      </c>
      <c r="S1418" s="6" t="s">
        <v>347</v>
      </c>
      <c r="T1418" s="6" t="s">
        <v>312</v>
      </c>
      <c r="W1418" s="6" t="s">
        <v>677</v>
      </c>
      <c r="X1418" s="6" t="s">
        <v>7170</v>
      </c>
      <c r="Y1418" s="6" t="s">
        <v>105</v>
      </c>
      <c r="Z1418" s="6" t="s">
        <v>106</v>
      </c>
      <c r="AC1418" s="6">
        <v>40</v>
      </c>
      <c r="AD1418" s="6" t="s">
        <v>1070</v>
      </c>
      <c r="AE1418" s="6" t="s">
        <v>1071</v>
      </c>
    </row>
    <row r="1419" spans="1:72" ht="13.5" customHeight="1">
      <c r="A1419" s="8" t="str">
        <f>HYPERLINK("http://kyu.snu.ac.kr/sdhj/index.jsp?type=hj/GK14653_00IM0001_079b.jpg","1747_수현내면_079b")</f>
        <v>1747_수현내면_079b</v>
      </c>
      <c r="B1419" s="5">
        <v>1747</v>
      </c>
      <c r="C1419" s="5" t="s">
        <v>5846</v>
      </c>
      <c r="D1419" s="5" t="s">
        <v>5847</v>
      </c>
      <c r="E1419" s="5">
        <v>1420</v>
      </c>
      <c r="F1419" s="6">
        <v>3</v>
      </c>
      <c r="G1419" s="6" t="s">
        <v>4755</v>
      </c>
      <c r="H1419" s="6" t="s">
        <v>4756</v>
      </c>
      <c r="I1419" s="6">
        <v>3</v>
      </c>
      <c r="L1419" s="6">
        <v>4</v>
      </c>
      <c r="M1419" s="5" t="s">
        <v>4998</v>
      </c>
      <c r="N1419" s="5" t="s">
        <v>4999</v>
      </c>
      <c r="S1419" s="6" t="s">
        <v>507</v>
      </c>
      <c r="T1419" s="6" t="s">
        <v>508</v>
      </c>
      <c r="AC1419" s="6">
        <v>7</v>
      </c>
      <c r="AD1419" s="6" t="s">
        <v>210</v>
      </c>
      <c r="AE1419" s="6" t="s">
        <v>211</v>
      </c>
    </row>
    <row r="1420" spans="1:72" ht="13.5" customHeight="1">
      <c r="A1420" s="8" t="str">
        <f>HYPERLINK("http://kyu.snu.ac.kr/sdhj/index.jsp?type=hj/GK14653_00IM0001_079b.jpg","1747_수현내면_079b")</f>
        <v>1747_수현내면_079b</v>
      </c>
      <c r="B1420" s="5">
        <v>1747</v>
      </c>
      <c r="C1420" s="5" t="s">
        <v>5846</v>
      </c>
      <c r="D1420" s="5" t="s">
        <v>5847</v>
      </c>
      <c r="E1420" s="5">
        <v>1421</v>
      </c>
      <c r="F1420" s="6">
        <v>3</v>
      </c>
      <c r="G1420" s="6" t="s">
        <v>4755</v>
      </c>
      <c r="H1420" s="6" t="s">
        <v>4756</v>
      </c>
      <c r="I1420" s="6">
        <v>3</v>
      </c>
      <c r="L1420" s="6">
        <v>5</v>
      </c>
      <c r="M1420" s="5" t="s">
        <v>5019</v>
      </c>
      <c r="N1420" s="5" t="s">
        <v>5020</v>
      </c>
      <c r="T1420" s="6" t="s">
        <v>5712</v>
      </c>
      <c r="U1420" s="6" t="s">
        <v>5021</v>
      </c>
      <c r="V1420" s="6" t="s">
        <v>7290</v>
      </c>
      <c r="W1420" s="6" t="s">
        <v>2443</v>
      </c>
      <c r="X1420" s="6" t="s">
        <v>2444</v>
      </c>
      <c r="Y1420" s="6" t="s">
        <v>4054</v>
      </c>
      <c r="Z1420" s="6" t="s">
        <v>4055</v>
      </c>
      <c r="AC1420" s="6">
        <v>65</v>
      </c>
      <c r="AD1420" s="6" t="s">
        <v>180</v>
      </c>
      <c r="AE1420" s="6" t="s">
        <v>181</v>
      </c>
      <c r="AJ1420" s="6" t="s">
        <v>33</v>
      </c>
      <c r="AK1420" s="6" t="s">
        <v>34</v>
      </c>
      <c r="AL1420" s="6" t="s">
        <v>1591</v>
      </c>
      <c r="AM1420" s="6" t="s">
        <v>1592</v>
      </c>
      <c r="AT1420" s="6" t="s">
        <v>1405</v>
      </c>
      <c r="AU1420" s="6" t="s">
        <v>1406</v>
      </c>
      <c r="AV1420" s="6" t="s">
        <v>5022</v>
      </c>
      <c r="AW1420" s="6" t="s">
        <v>5023</v>
      </c>
      <c r="BG1420" s="6" t="s">
        <v>3680</v>
      </c>
      <c r="BH1420" s="6" t="s">
        <v>3681</v>
      </c>
      <c r="BI1420" s="6" t="s">
        <v>5024</v>
      </c>
      <c r="BJ1420" s="6" t="s">
        <v>3277</v>
      </c>
      <c r="BK1420" s="6" t="s">
        <v>1405</v>
      </c>
      <c r="BL1420" s="6" t="s">
        <v>1406</v>
      </c>
      <c r="BM1420" s="6" t="s">
        <v>5025</v>
      </c>
      <c r="BN1420" s="6" t="s">
        <v>1908</v>
      </c>
      <c r="BO1420" s="6" t="s">
        <v>1405</v>
      </c>
      <c r="BP1420" s="6" t="s">
        <v>1406</v>
      </c>
      <c r="BQ1420" s="6" t="s">
        <v>5026</v>
      </c>
      <c r="BR1420" s="6" t="s">
        <v>5027</v>
      </c>
      <c r="BS1420" s="6" t="s">
        <v>3174</v>
      </c>
      <c r="BT1420" s="6" t="s">
        <v>3175</v>
      </c>
    </row>
    <row r="1421" spans="1:72" ht="13.5" customHeight="1">
      <c r="A1421" s="8" t="str">
        <f>HYPERLINK("http://kyu.snu.ac.kr/sdhj/index.jsp?type=hj/GK14653_00IM0001_079b.jpg","1747_수현내면_079b")</f>
        <v>1747_수현내면_079b</v>
      </c>
      <c r="B1421" s="5">
        <v>1747</v>
      </c>
      <c r="C1421" s="5" t="s">
        <v>5944</v>
      </c>
      <c r="D1421" s="5" t="s">
        <v>5945</v>
      </c>
      <c r="E1421" s="5">
        <v>1422</v>
      </c>
      <c r="F1421" s="6">
        <v>3</v>
      </c>
      <c r="G1421" s="6" t="s">
        <v>4755</v>
      </c>
      <c r="H1421" s="6" t="s">
        <v>4756</v>
      </c>
      <c r="I1421" s="6">
        <v>3</v>
      </c>
      <c r="L1421" s="6">
        <v>5</v>
      </c>
      <c r="M1421" s="5" t="s">
        <v>5019</v>
      </c>
      <c r="N1421" s="5" t="s">
        <v>5020</v>
      </c>
      <c r="S1421" s="6" t="s">
        <v>101</v>
      </c>
      <c r="T1421" s="6" t="s">
        <v>102</v>
      </c>
      <c r="W1421" s="6" t="s">
        <v>103</v>
      </c>
      <c r="X1421" s="6" t="s">
        <v>104</v>
      </c>
      <c r="Y1421" s="6" t="s">
        <v>349</v>
      </c>
      <c r="Z1421" s="6" t="s">
        <v>350</v>
      </c>
      <c r="AC1421" s="6">
        <v>60</v>
      </c>
      <c r="AD1421" s="6" t="s">
        <v>147</v>
      </c>
      <c r="AE1421" s="6" t="s">
        <v>148</v>
      </c>
      <c r="AJ1421" s="6" t="s">
        <v>33</v>
      </c>
      <c r="AK1421" s="6" t="s">
        <v>34</v>
      </c>
      <c r="AL1421" s="6" t="s">
        <v>285</v>
      </c>
      <c r="AM1421" s="6" t="s">
        <v>286</v>
      </c>
      <c r="AT1421" s="6" t="s">
        <v>3913</v>
      </c>
      <c r="AU1421" s="6" t="s">
        <v>3914</v>
      </c>
      <c r="AV1421" s="6" t="s">
        <v>5028</v>
      </c>
      <c r="AW1421" s="6" t="s">
        <v>5029</v>
      </c>
      <c r="BG1421" s="6" t="s">
        <v>1405</v>
      </c>
      <c r="BH1421" s="6" t="s">
        <v>1406</v>
      </c>
      <c r="BI1421" s="6" t="s">
        <v>5030</v>
      </c>
      <c r="BJ1421" s="6" t="s">
        <v>5031</v>
      </c>
      <c r="BK1421" s="6" t="s">
        <v>3680</v>
      </c>
      <c r="BL1421" s="6" t="s">
        <v>3681</v>
      </c>
      <c r="BM1421" s="6" t="s">
        <v>5032</v>
      </c>
      <c r="BN1421" s="6" t="s">
        <v>5033</v>
      </c>
      <c r="BO1421" s="6" t="s">
        <v>3913</v>
      </c>
      <c r="BP1421" s="6" t="s">
        <v>3914</v>
      </c>
      <c r="BQ1421" s="6" t="s">
        <v>5034</v>
      </c>
      <c r="BR1421" s="6" t="s">
        <v>7291</v>
      </c>
      <c r="BS1421" s="6" t="s">
        <v>1600</v>
      </c>
      <c r="BT1421" s="6" t="s">
        <v>1601</v>
      </c>
    </row>
    <row r="1422" spans="1:72" ht="13.5" customHeight="1">
      <c r="A1422" s="8" t="str">
        <f>HYPERLINK("http://kyu.snu.ac.kr/sdhj/index.jsp?type=hj/GK14653_00IM0001_079b.jpg","1747_수현내면_079b")</f>
        <v>1747_수현내면_079b</v>
      </c>
      <c r="B1422" s="5">
        <v>1747</v>
      </c>
      <c r="C1422" s="5" t="s">
        <v>7063</v>
      </c>
      <c r="D1422" s="5" t="s">
        <v>7064</v>
      </c>
      <c r="E1422" s="5">
        <v>1423</v>
      </c>
      <c r="F1422" s="6">
        <v>3</v>
      </c>
      <c r="G1422" s="6" t="s">
        <v>4755</v>
      </c>
      <c r="H1422" s="6" t="s">
        <v>4756</v>
      </c>
      <c r="I1422" s="6">
        <v>3</v>
      </c>
      <c r="L1422" s="6">
        <v>5</v>
      </c>
      <c r="M1422" s="5" t="s">
        <v>5019</v>
      </c>
      <c r="N1422" s="5" t="s">
        <v>5020</v>
      </c>
      <c r="S1422" s="6" t="s">
        <v>238</v>
      </c>
      <c r="T1422" s="6" t="s">
        <v>239</v>
      </c>
      <c r="U1422" s="6" t="s">
        <v>2904</v>
      </c>
      <c r="V1422" s="6" t="s">
        <v>2905</v>
      </c>
      <c r="Y1422" s="6" t="s">
        <v>5035</v>
      </c>
      <c r="Z1422" s="6" t="s">
        <v>5036</v>
      </c>
      <c r="AC1422" s="6">
        <v>35</v>
      </c>
      <c r="AD1422" s="6" t="s">
        <v>79</v>
      </c>
      <c r="AE1422" s="6" t="s">
        <v>80</v>
      </c>
    </row>
    <row r="1423" spans="1:72" ht="13.5" customHeight="1">
      <c r="A1423" s="8" t="str">
        <f>HYPERLINK("http://kyu.snu.ac.kr/sdhj/index.jsp?type=hj/GK14653_00IM0001_079b.jpg","1747_수현내면_079b")</f>
        <v>1747_수현내면_079b</v>
      </c>
      <c r="B1423" s="5">
        <v>1747</v>
      </c>
      <c r="C1423" s="5" t="s">
        <v>5803</v>
      </c>
      <c r="D1423" s="5" t="s">
        <v>5804</v>
      </c>
      <c r="E1423" s="5">
        <v>1424</v>
      </c>
      <c r="F1423" s="6">
        <v>3</v>
      </c>
      <c r="G1423" s="6" t="s">
        <v>4755</v>
      </c>
      <c r="H1423" s="6" t="s">
        <v>4756</v>
      </c>
      <c r="I1423" s="6">
        <v>3</v>
      </c>
      <c r="L1423" s="6">
        <v>5</v>
      </c>
      <c r="M1423" s="5" t="s">
        <v>5019</v>
      </c>
      <c r="N1423" s="5" t="s">
        <v>5020</v>
      </c>
      <c r="S1423" s="6" t="s">
        <v>347</v>
      </c>
      <c r="T1423" s="6" t="s">
        <v>312</v>
      </c>
      <c r="W1423" s="6" t="s">
        <v>4484</v>
      </c>
      <c r="X1423" s="6" t="s">
        <v>420</v>
      </c>
      <c r="Y1423" s="6" t="s">
        <v>349</v>
      </c>
      <c r="Z1423" s="6" t="s">
        <v>350</v>
      </c>
      <c r="AC1423" s="6">
        <v>28</v>
      </c>
      <c r="AD1423" s="6" t="s">
        <v>573</v>
      </c>
      <c r="AE1423" s="6" t="s">
        <v>574</v>
      </c>
    </row>
    <row r="1424" spans="1:72" ht="13.5" customHeight="1">
      <c r="A1424" s="8" t="str">
        <f>HYPERLINK("http://kyu.snu.ac.kr/sdhj/index.jsp?type=hj/GK14653_00IM0001_079b.jpg","1747_수현내면_079b")</f>
        <v>1747_수현내면_079b</v>
      </c>
      <c r="B1424" s="5">
        <v>1747</v>
      </c>
      <c r="C1424" s="5" t="s">
        <v>7292</v>
      </c>
      <c r="D1424" s="5" t="s">
        <v>7293</v>
      </c>
      <c r="E1424" s="5">
        <v>1425</v>
      </c>
      <c r="F1424" s="6">
        <v>3</v>
      </c>
      <c r="G1424" s="6" t="s">
        <v>4755</v>
      </c>
      <c r="H1424" s="6" t="s">
        <v>4756</v>
      </c>
      <c r="I1424" s="6">
        <v>4</v>
      </c>
      <c r="J1424" s="6" t="s">
        <v>5037</v>
      </c>
      <c r="K1424" s="6" t="s">
        <v>7294</v>
      </c>
      <c r="L1424" s="6">
        <v>1</v>
      </c>
      <c r="M1424" s="5" t="s">
        <v>5038</v>
      </c>
      <c r="N1424" s="5" t="s">
        <v>5039</v>
      </c>
      <c r="T1424" s="6" t="s">
        <v>6458</v>
      </c>
      <c r="U1424" s="6" t="s">
        <v>4937</v>
      </c>
      <c r="V1424" s="6" t="s">
        <v>4938</v>
      </c>
      <c r="W1424" s="6" t="s">
        <v>163</v>
      </c>
      <c r="X1424" s="6" t="s">
        <v>6459</v>
      </c>
      <c r="Y1424" s="6" t="s">
        <v>5040</v>
      </c>
      <c r="Z1424" s="6" t="s">
        <v>5041</v>
      </c>
      <c r="AC1424" s="6">
        <v>37</v>
      </c>
      <c r="AD1424" s="6" t="s">
        <v>656</v>
      </c>
      <c r="AE1424" s="6" t="s">
        <v>657</v>
      </c>
      <c r="AJ1424" s="6" t="s">
        <v>33</v>
      </c>
      <c r="AK1424" s="6" t="s">
        <v>34</v>
      </c>
      <c r="AL1424" s="6" t="s">
        <v>164</v>
      </c>
      <c r="AM1424" s="6" t="s">
        <v>6460</v>
      </c>
      <c r="AT1424" s="6" t="s">
        <v>3913</v>
      </c>
      <c r="AU1424" s="6" t="s">
        <v>3914</v>
      </c>
      <c r="AV1424" s="6" t="s">
        <v>5042</v>
      </c>
      <c r="AW1424" s="6" t="s">
        <v>5043</v>
      </c>
      <c r="BG1424" s="6" t="s">
        <v>3084</v>
      </c>
      <c r="BH1424" s="6" t="s">
        <v>3085</v>
      </c>
      <c r="BI1424" s="6" t="s">
        <v>5044</v>
      </c>
      <c r="BJ1424" s="6" t="s">
        <v>1511</v>
      </c>
      <c r="BK1424" s="6" t="s">
        <v>2508</v>
      </c>
      <c r="BL1424" s="6" t="s">
        <v>2509</v>
      </c>
      <c r="BM1424" s="6" t="s">
        <v>4929</v>
      </c>
      <c r="BN1424" s="6" t="s">
        <v>4319</v>
      </c>
      <c r="BO1424" s="6" t="s">
        <v>3913</v>
      </c>
      <c r="BP1424" s="6" t="s">
        <v>3914</v>
      </c>
      <c r="BQ1424" s="6" t="s">
        <v>5045</v>
      </c>
      <c r="BR1424" s="6" t="s">
        <v>5046</v>
      </c>
      <c r="BS1424" s="6" t="s">
        <v>1591</v>
      </c>
      <c r="BT1424" s="6" t="s">
        <v>1592</v>
      </c>
    </row>
    <row r="1425" spans="1:73" ht="13.5" customHeight="1">
      <c r="A1425" s="8" t="str">
        <f>HYPERLINK("http://kyu.snu.ac.kr/sdhj/index.jsp?type=hj/GK14653_00IM0001_079b.jpg","1747_수현내면_079b")</f>
        <v>1747_수현내면_079b</v>
      </c>
      <c r="B1425" s="5">
        <v>1747</v>
      </c>
      <c r="C1425" s="5" t="s">
        <v>7128</v>
      </c>
      <c r="D1425" s="5" t="s">
        <v>7129</v>
      </c>
      <c r="E1425" s="5">
        <v>1426</v>
      </c>
      <c r="F1425" s="6">
        <v>3</v>
      </c>
      <c r="G1425" s="6" t="s">
        <v>4755</v>
      </c>
      <c r="H1425" s="6" t="s">
        <v>4756</v>
      </c>
      <c r="I1425" s="6">
        <v>4</v>
      </c>
      <c r="L1425" s="6">
        <v>1</v>
      </c>
      <c r="M1425" s="5" t="s">
        <v>5038</v>
      </c>
      <c r="N1425" s="5" t="s">
        <v>5039</v>
      </c>
      <c r="S1425" s="6" t="s">
        <v>2043</v>
      </c>
      <c r="T1425" s="6" t="s">
        <v>2043</v>
      </c>
      <c r="U1425" s="6" t="s">
        <v>3913</v>
      </c>
      <c r="V1425" s="6" t="s">
        <v>3914</v>
      </c>
      <c r="Y1425" s="6" t="s">
        <v>5042</v>
      </c>
      <c r="Z1425" s="6" t="s">
        <v>5043</v>
      </c>
      <c r="AF1425" s="6" t="s">
        <v>194</v>
      </c>
      <c r="AG1425" s="6" t="s">
        <v>195</v>
      </c>
    </row>
    <row r="1426" spans="1:73" ht="13.5" customHeight="1">
      <c r="A1426" s="8" t="str">
        <f>HYPERLINK("http://kyu.snu.ac.kr/sdhj/index.jsp?type=hj/GK14653_00IM0001_079b.jpg","1747_수현내면_079b")</f>
        <v>1747_수현내면_079b</v>
      </c>
      <c r="B1426" s="5">
        <v>1747</v>
      </c>
      <c r="C1426" s="5" t="s">
        <v>6071</v>
      </c>
      <c r="D1426" s="5" t="s">
        <v>5736</v>
      </c>
      <c r="E1426" s="5">
        <v>1427</v>
      </c>
      <c r="F1426" s="6">
        <v>3</v>
      </c>
      <c r="G1426" s="6" t="s">
        <v>4755</v>
      </c>
      <c r="H1426" s="6" t="s">
        <v>4756</v>
      </c>
      <c r="I1426" s="6">
        <v>4</v>
      </c>
      <c r="L1426" s="6">
        <v>1</v>
      </c>
      <c r="M1426" s="5" t="s">
        <v>5038</v>
      </c>
      <c r="N1426" s="5" t="s">
        <v>5039</v>
      </c>
      <c r="S1426" s="6" t="s">
        <v>101</v>
      </c>
      <c r="T1426" s="6" t="s">
        <v>102</v>
      </c>
      <c r="W1426" s="6" t="s">
        <v>677</v>
      </c>
      <c r="X1426" s="6" t="s">
        <v>7049</v>
      </c>
      <c r="Y1426" s="6" t="s">
        <v>105</v>
      </c>
      <c r="Z1426" s="6" t="s">
        <v>106</v>
      </c>
      <c r="AC1426" s="6">
        <v>39</v>
      </c>
      <c r="AD1426" s="6" t="s">
        <v>431</v>
      </c>
      <c r="AE1426" s="6" t="s">
        <v>432</v>
      </c>
      <c r="AJ1426" s="6" t="s">
        <v>109</v>
      </c>
      <c r="AK1426" s="6" t="s">
        <v>110</v>
      </c>
      <c r="AL1426" s="6" t="s">
        <v>675</v>
      </c>
      <c r="AM1426" s="6" t="s">
        <v>676</v>
      </c>
      <c r="AT1426" s="6" t="s">
        <v>3913</v>
      </c>
      <c r="AU1426" s="6" t="s">
        <v>3914</v>
      </c>
      <c r="AV1426" s="6" t="s">
        <v>5047</v>
      </c>
      <c r="AW1426" s="6" t="s">
        <v>5048</v>
      </c>
      <c r="BG1426" s="6" t="s">
        <v>1405</v>
      </c>
      <c r="BH1426" s="6" t="s">
        <v>1406</v>
      </c>
      <c r="BI1426" s="6" t="s">
        <v>3184</v>
      </c>
      <c r="BJ1426" s="6" t="s">
        <v>3185</v>
      </c>
      <c r="BK1426" s="6" t="s">
        <v>5049</v>
      </c>
      <c r="BL1426" s="6" t="s">
        <v>5050</v>
      </c>
      <c r="BM1426" s="6" t="s">
        <v>5051</v>
      </c>
      <c r="BN1426" s="6" t="s">
        <v>7295</v>
      </c>
      <c r="BO1426" s="6" t="s">
        <v>3913</v>
      </c>
      <c r="BP1426" s="6" t="s">
        <v>3914</v>
      </c>
      <c r="BQ1426" s="6" t="s">
        <v>5052</v>
      </c>
      <c r="BR1426" s="6" t="s">
        <v>7296</v>
      </c>
      <c r="BS1426" s="6" t="s">
        <v>1600</v>
      </c>
      <c r="BT1426" s="6" t="s">
        <v>1601</v>
      </c>
    </row>
    <row r="1427" spans="1:73" ht="13.5" customHeight="1">
      <c r="A1427" s="8" t="str">
        <f>HYPERLINK("http://kyu.snu.ac.kr/sdhj/index.jsp?type=hj/GK14653_00IM0001_079b.jpg","1747_수현내면_079b")</f>
        <v>1747_수현내면_079b</v>
      </c>
      <c r="B1427" s="5">
        <v>1747</v>
      </c>
      <c r="C1427" s="5" t="s">
        <v>7034</v>
      </c>
      <c r="D1427" s="5" t="s">
        <v>7035</v>
      </c>
      <c r="E1427" s="5">
        <v>1428</v>
      </c>
      <c r="F1427" s="6">
        <v>3</v>
      </c>
      <c r="G1427" s="6" t="s">
        <v>4755</v>
      </c>
      <c r="H1427" s="6" t="s">
        <v>4756</v>
      </c>
      <c r="I1427" s="6">
        <v>4</v>
      </c>
      <c r="L1427" s="6">
        <v>1</v>
      </c>
      <c r="M1427" s="5" t="s">
        <v>5038</v>
      </c>
      <c r="N1427" s="5" t="s">
        <v>5039</v>
      </c>
      <c r="S1427" s="6" t="s">
        <v>1186</v>
      </c>
      <c r="T1427" s="6" t="s">
        <v>1187</v>
      </c>
      <c r="W1427" s="6" t="s">
        <v>2443</v>
      </c>
      <c r="X1427" s="6" t="s">
        <v>2444</v>
      </c>
      <c r="Y1427" s="6" t="s">
        <v>105</v>
      </c>
      <c r="Z1427" s="6" t="s">
        <v>106</v>
      </c>
      <c r="AC1427" s="6">
        <v>64</v>
      </c>
      <c r="AD1427" s="6" t="s">
        <v>391</v>
      </c>
      <c r="AE1427" s="6" t="s">
        <v>392</v>
      </c>
    </row>
    <row r="1428" spans="1:73" ht="13.5" customHeight="1">
      <c r="A1428" s="8" t="str">
        <f>HYPERLINK("http://kyu.snu.ac.kr/sdhj/index.jsp?type=hj/GK14653_00IM0001_079b.jpg","1747_수현내면_079b")</f>
        <v>1747_수현내면_079b</v>
      </c>
      <c r="B1428" s="5">
        <v>1747</v>
      </c>
      <c r="C1428" s="5" t="s">
        <v>6071</v>
      </c>
      <c r="D1428" s="5" t="s">
        <v>5736</v>
      </c>
      <c r="E1428" s="5">
        <v>1429</v>
      </c>
      <c r="F1428" s="6">
        <v>3</v>
      </c>
      <c r="G1428" s="6" t="s">
        <v>4755</v>
      </c>
      <c r="H1428" s="6" t="s">
        <v>4756</v>
      </c>
      <c r="I1428" s="6">
        <v>4</v>
      </c>
      <c r="L1428" s="6">
        <v>1</v>
      </c>
      <c r="M1428" s="5" t="s">
        <v>5038</v>
      </c>
      <c r="N1428" s="5" t="s">
        <v>5039</v>
      </c>
      <c r="S1428" s="6" t="s">
        <v>244</v>
      </c>
      <c r="T1428" s="6" t="s">
        <v>245</v>
      </c>
      <c r="AC1428" s="6">
        <v>8</v>
      </c>
      <c r="AD1428" s="6" t="s">
        <v>295</v>
      </c>
      <c r="AE1428" s="6" t="s">
        <v>296</v>
      </c>
    </row>
    <row r="1429" spans="1:73" ht="13.5" customHeight="1">
      <c r="A1429" s="8" t="str">
        <f>HYPERLINK("http://kyu.snu.ac.kr/sdhj/index.jsp?type=hj/GK14653_00IM0001_079b.jpg","1747_수현내면_079b")</f>
        <v>1747_수현내면_079b</v>
      </c>
      <c r="B1429" s="5">
        <v>1747</v>
      </c>
      <c r="C1429" s="5" t="s">
        <v>6071</v>
      </c>
      <c r="D1429" s="5" t="s">
        <v>5736</v>
      </c>
      <c r="E1429" s="5">
        <v>1430</v>
      </c>
      <c r="F1429" s="6">
        <v>3</v>
      </c>
      <c r="G1429" s="6" t="s">
        <v>4755</v>
      </c>
      <c r="H1429" s="6" t="s">
        <v>4756</v>
      </c>
      <c r="I1429" s="6">
        <v>4</v>
      </c>
      <c r="L1429" s="6">
        <v>1</v>
      </c>
      <c r="M1429" s="5" t="s">
        <v>5038</v>
      </c>
      <c r="N1429" s="5" t="s">
        <v>5039</v>
      </c>
      <c r="S1429" s="6" t="s">
        <v>244</v>
      </c>
      <c r="T1429" s="6" t="s">
        <v>245</v>
      </c>
      <c r="AC1429" s="6">
        <v>2</v>
      </c>
      <c r="AD1429" s="6" t="s">
        <v>246</v>
      </c>
      <c r="AE1429" s="6" t="s">
        <v>247</v>
      </c>
      <c r="AF1429" s="6" t="s">
        <v>135</v>
      </c>
      <c r="AG1429" s="6" t="s">
        <v>136</v>
      </c>
    </row>
    <row r="1430" spans="1:73" ht="13.5" customHeight="1">
      <c r="A1430" s="8" t="str">
        <f>HYPERLINK("http://kyu.snu.ac.kr/sdhj/index.jsp?type=hj/GK14653_00IM0001_079b.jpg","1747_수현내면_079b")</f>
        <v>1747_수현내면_079b</v>
      </c>
      <c r="B1430" s="5">
        <v>1747</v>
      </c>
      <c r="C1430" s="5" t="s">
        <v>6071</v>
      </c>
      <c r="D1430" s="5" t="s">
        <v>5736</v>
      </c>
      <c r="E1430" s="5">
        <v>1431</v>
      </c>
      <c r="F1430" s="6">
        <v>3</v>
      </c>
      <c r="G1430" s="6" t="s">
        <v>4755</v>
      </c>
      <c r="H1430" s="6" t="s">
        <v>4756</v>
      </c>
      <c r="I1430" s="6">
        <v>4</v>
      </c>
      <c r="L1430" s="6">
        <v>2</v>
      </c>
      <c r="M1430" s="5" t="s">
        <v>5053</v>
      </c>
      <c r="N1430" s="5" t="s">
        <v>5054</v>
      </c>
      <c r="T1430" s="6" t="s">
        <v>7297</v>
      </c>
      <c r="U1430" s="6" t="s">
        <v>3575</v>
      </c>
      <c r="V1430" s="6" t="s">
        <v>3576</v>
      </c>
      <c r="W1430" s="6" t="s">
        <v>2074</v>
      </c>
      <c r="X1430" s="6" t="s">
        <v>2075</v>
      </c>
      <c r="Y1430" s="6" t="s">
        <v>5055</v>
      </c>
      <c r="Z1430" s="6" t="s">
        <v>5056</v>
      </c>
      <c r="AC1430" s="6">
        <v>66</v>
      </c>
      <c r="AD1430" s="6" t="s">
        <v>133</v>
      </c>
      <c r="AE1430" s="6" t="s">
        <v>134</v>
      </c>
      <c r="AJ1430" s="6" t="s">
        <v>33</v>
      </c>
      <c r="AK1430" s="6" t="s">
        <v>34</v>
      </c>
      <c r="AL1430" s="6" t="s">
        <v>2076</v>
      </c>
      <c r="AM1430" s="6" t="s">
        <v>2077</v>
      </c>
      <c r="AT1430" s="6" t="s">
        <v>1405</v>
      </c>
      <c r="AU1430" s="6" t="s">
        <v>1406</v>
      </c>
      <c r="AV1430" s="6" t="s">
        <v>5057</v>
      </c>
      <c r="AW1430" s="6" t="s">
        <v>5058</v>
      </c>
      <c r="BG1430" s="6" t="s">
        <v>5059</v>
      </c>
      <c r="BH1430" s="6" t="s">
        <v>5060</v>
      </c>
      <c r="BI1430" s="6" t="s">
        <v>5006</v>
      </c>
      <c r="BJ1430" s="6" t="s">
        <v>3916</v>
      </c>
      <c r="BK1430" s="6" t="s">
        <v>2508</v>
      </c>
      <c r="BL1430" s="6" t="s">
        <v>2509</v>
      </c>
      <c r="BM1430" s="6" t="s">
        <v>1095</v>
      </c>
      <c r="BN1430" s="6" t="s">
        <v>619</v>
      </c>
      <c r="BO1430" s="6" t="s">
        <v>2508</v>
      </c>
      <c r="BP1430" s="6" t="s">
        <v>2509</v>
      </c>
      <c r="BQ1430" s="6" t="s">
        <v>5061</v>
      </c>
      <c r="BR1430" s="6" t="s">
        <v>5062</v>
      </c>
      <c r="BS1430" s="6" t="s">
        <v>285</v>
      </c>
      <c r="BT1430" s="6" t="s">
        <v>286</v>
      </c>
    </row>
    <row r="1431" spans="1:73" ht="13.5" customHeight="1">
      <c r="A1431" s="8" t="str">
        <f>HYPERLINK("http://kyu.snu.ac.kr/sdhj/index.jsp?type=hj/GK14653_00IM0001_079b.jpg","1747_수현내면_079b")</f>
        <v>1747_수현내면_079b</v>
      </c>
      <c r="B1431" s="5">
        <v>1747</v>
      </c>
      <c r="C1431" s="5" t="s">
        <v>5965</v>
      </c>
      <c r="D1431" s="5" t="s">
        <v>5966</v>
      </c>
      <c r="E1431" s="5">
        <v>1432</v>
      </c>
      <c r="F1431" s="6">
        <v>3</v>
      </c>
      <c r="G1431" s="6" t="s">
        <v>4755</v>
      </c>
      <c r="H1431" s="6" t="s">
        <v>4756</v>
      </c>
      <c r="I1431" s="6">
        <v>4</v>
      </c>
      <c r="L1431" s="6">
        <v>2</v>
      </c>
      <c r="M1431" s="5" t="s">
        <v>5053</v>
      </c>
      <c r="N1431" s="5" t="s">
        <v>5054</v>
      </c>
      <c r="S1431" s="6" t="s">
        <v>101</v>
      </c>
      <c r="T1431" s="6" t="s">
        <v>102</v>
      </c>
      <c r="W1431" s="6" t="s">
        <v>163</v>
      </c>
      <c r="X1431" s="6" t="s">
        <v>7298</v>
      </c>
      <c r="Y1431" s="6" t="s">
        <v>349</v>
      </c>
      <c r="Z1431" s="6" t="s">
        <v>350</v>
      </c>
      <c r="AC1431" s="6">
        <v>62</v>
      </c>
      <c r="AD1431" s="6" t="s">
        <v>246</v>
      </c>
      <c r="AE1431" s="6" t="s">
        <v>247</v>
      </c>
      <c r="AJ1431" s="6" t="s">
        <v>33</v>
      </c>
      <c r="AK1431" s="6" t="s">
        <v>34</v>
      </c>
      <c r="AL1431" s="6" t="s">
        <v>164</v>
      </c>
      <c r="AM1431" s="6" t="s">
        <v>7299</v>
      </c>
      <c r="AT1431" s="6" t="s">
        <v>3913</v>
      </c>
      <c r="AU1431" s="6" t="s">
        <v>3914</v>
      </c>
      <c r="AV1431" s="6" t="s">
        <v>5063</v>
      </c>
      <c r="AW1431" s="6" t="s">
        <v>5064</v>
      </c>
      <c r="BG1431" s="6" t="s">
        <v>1405</v>
      </c>
      <c r="BH1431" s="6" t="s">
        <v>1406</v>
      </c>
      <c r="BI1431" s="6" t="s">
        <v>5065</v>
      </c>
      <c r="BJ1431" s="6" t="s">
        <v>754</v>
      </c>
      <c r="BK1431" s="6" t="s">
        <v>4885</v>
      </c>
      <c r="BL1431" s="6" t="s">
        <v>4886</v>
      </c>
      <c r="BM1431" s="6" t="s">
        <v>5066</v>
      </c>
      <c r="BN1431" s="6" t="s">
        <v>2197</v>
      </c>
      <c r="BO1431" s="6" t="s">
        <v>2508</v>
      </c>
      <c r="BP1431" s="6" t="s">
        <v>2509</v>
      </c>
      <c r="BQ1431" s="6" t="s">
        <v>5067</v>
      </c>
      <c r="BR1431" s="6" t="s">
        <v>7300</v>
      </c>
      <c r="BS1431" s="6" t="s">
        <v>162</v>
      </c>
      <c r="BT1431" s="6" t="s">
        <v>7301</v>
      </c>
    </row>
    <row r="1432" spans="1:73" ht="13.5" customHeight="1">
      <c r="A1432" s="8" t="str">
        <f>HYPERLINK("http://kyu.snu.ac.kr/sdhj/index.jsp?type=hj/GK14653_00IM0001_079b.jpg","1747_수현내면_079b")</f>
        <v>1747_수현내면_079b</v>
      </c>
      <c r="B1432" s="5">
        <v>1747</v>
      </c>
      <c r="C1432" s="5" t="s">
        <v>6679</v>
      </c>
      <c r="D1432" s="5" t="s">
        <v>6680</v>
      </c>
      <c r="E1432" s="5">
        <v>1433</v>
      </c>
      <c r="F1432" s="6">
        <v>3</v>
      </c>
      <c r="G1432" s="6" t="s">
        <v>4755</v>
      </c>
      <c r="H1432" s="6" t="s">
        <v>4756</v>
      </c>
      <c r="I1432" s="6">
        <v>4</v>
      </c>
      <c r="L1432" s="6">
        <v>2</v>
      </c>
      <c r="M1432" s="5" t="s">
        <v>5053</v>
      </c>
      <c r="N1432" s="5" t="s">
        <v>5054</v>
      </c>
      <c r="S1432" s="6" t="s">
        <v>244</v>
      </c>
      <c r="T1432" s="6" t="s">
        <v>245</v>
      </c>
      <c r="AF1432" s="6" t="s">
        <v>1145</v>
      </c>
      <c r="AG1432" s="6" t="s">
        <v>1146</v>
      </c>
    </row>
    <row r="1433" spans="1:73" ht="13.5" customHeight="1">
      <c r="A1433" s="8" t="str">
        <f>HYPERLINK("http://kyu.snu.ac.kr/sdhj/index.jsp?type=hj/GK14653_00IM0001_079b.jpg","1747_수현내면_079b")</f>
        <v>1747_수현내면_079b</v>
      </c>
      <c r="B1433" s="5">
        <v>1747</v>
      </c>
      <c r="C1433" s="5" t="s">
        <v>6243</v>
      </c>
      <c r="D1433" s="5" t="s">
        <v>6244</v>
      </c>
      <c r="E1433" s="5">
        <v>1434</v>
      </c>
      <c r="F1433" s="6">
        <v>3</v>
      </c>
      <c r="G1433" s="6" t="s">
        <v>4755</v>
      </c>
      <c r="H1433" s="6" t="s">
        <v>4756</v>
      </c>
      <c r="I1433" s="6">
        <v>4</v>
      </c>
      <c r="L1433" s="6">
        <v>2</v>
      </c>
      <c r="M1433" s="5" t="s">
        <v>5053</v>
      </c>
      <c r="N1433" s="5" t="s">
        <v>5054</v>
      </c>
      <c r="S1433" s="6" t="s">
        <v>248</v>
      </c>
      <c r="T1433" s="6" t="s">
        <v>249</v>
      </c>
      <c r="U1433" s="6" t="s">
        <v>1718</v>
      </c>
      <c r="V1433" s="6" t="s">
        <v>1719</v>
      </c>
      <c r="Y1433" s="6" t="s">
        <v>5068</v>
      </c>
      <c r="Z1433" s="6" t="s">
        <v>5069</v>
      </c>
      <c r="AC1433" s="6">
        <v>11</v>
      </c>
      <c r="AD1433" s="6" t="s">
        <v>289</v>
      </c>
      <c r="AE1433" s="6" t="s">
        <v>290</v>
      </c>
      <c r="AF1433" s="6" t="s">
        <v>135</v>
      </c>
      <c r="AG1433" s="6" t="s">
        <v>136</v>
      </c>
    </row>
    <row r="1434" spans="1:73" ht="13.5" customHeight="1">
      <c r="A1434" s="8" t="str">
        <f>HYPERLINK("http://kyu.snu.ac.kr/sdhj/index.jsp?type=hj/GK14653_00IM0001_079b.jpg","1747_수현내면_079b")</f>
        <v>1747_수현내면_079b</v>
      </c>
      <c r="B1434" s="5">
        <v>1747</v>
      </c>
      <c r="C1434" s="5" t="s">
        <v>6456</v>
      </c>
      <c r="D1434" s="5" t="s">
        <v>6457</v>
      </c>
      <c r="E1434" s="5">
        <v>1435</v>
      </c>
      <c r="F1434" s="6">
        <v>3</v>
      </c>
      <c r="G1434" s="6" t="s">
        <v>4755</v>
      </c>
      <c r="H1434" s="6" t="s">
        <v>4756</v>
      </c>
      <c r="I1434" s="6">
        <v>4</v>
      </c>
      <c r="L1434" s="6">
        <v>2</v>
      </c>
      <c r="M1434" s="5" t="s">
        <v>5053</v>
      </c>
      <c r="N1434" s="5" t="s">
        <v>5054</v>
      </c>
      <c r="S1434" s="6" t="s">
        <v>244</v>
      </c>
      <c r="T1434" s="6" t="s">
        <v>245</v>
      </c>
      <c r="AC1434" s="6">
        <v>2</v>
      </c>
      <c r="AD1434" s="6" t="s">
        <v>246</v>
      </c>
      <c r="AE1434" s="6" t="s">
        <v>247</v>
      </c>
      <c r="AF1434" s="6" t="s">
        <v>135</v>
      </c>
      <c r="AG1434" s="6" t="s">
        <v>136</v>
      </c>
    </row>
    <row r="1435" spans="1:73" ht="13.5" customHeight="1">
      <c r="A1435" s="8" t="str">
        <f>HYPERLINK("http://kyu.snu.ac.kr/sdhj/index.jsp?type=hj/GK14653_00IM0001_079b.jpg","1747_수현내면_079b")</f>
        <v>1747_수현내면_079b</v>
      </c>
      <c r="B1435" s="5">
        <v>1747</v>
      </c>
      <c r="C1435" s="5" t="s">
        <v>6243</v>
      </c>
      <c r="D1435" s="5" t="s">
        <v>6244</v>
      </c>
      <c r="E1435" s="5">
        <v>1436</v>
      </c>
      <c r="F1435" s="6">
        <v>3</v>
      </c>
      <c r="G1435" s="6" t="s">
        <v>4755</v>
      </c>
      <c r="H1435" s="6" t="s">
        <v>4756</v>
      </c>
      <c r="I1435" s="6">
        <v>4</v>
      </c>
      <c r="L1435" s="6">
        <v>3</v>
      </c>
      <c r="M1435" s="5" t="s">
        <v>5070</v>
      </c>
      <c r="N1435" s="5" t="s">
        <v>5071</v>
      </c>
      <c r="T1435" s="6" t="s">
        <v>5794</v>
      </c>
      <c r="U1435" s="6" t="s">
        <v>1744</v>
      </c>
      <c r="V1435" s="6" t="s">
        <v>1745</v>
      </c>
      <c r="W1435" s="6" t="s">
        <v>163</v>
      </c>
      <c r="X1435" s="6" t="s">
        <v>6236</v>
      </c>
      <c r="Y1435" s="6" t="s">
        <v>105</v>
      </c>
      <c r="Z1435" s="6" t="s">
        <v>106</v>
      </c>
      <c r="AC1435" s="6">
        <v>60</v>
      </c>
      <c r="AD1435" s="6" t="s">
        <v>147</v>
      </c>
      <c r="AE1435" s="6" t="s">
        <v>148</v>
      </c>
      <c r="AJ1435" s="6" t="s">
        <v>33</v>
      </c>
      <c r="AK1435" s="6" t="s">
        <v>34</v>
      </c>
      <c r="AL1435" s="6" t="s">
        <v>675</v>
      </c>
      <c r="AM1435" s="6" t="s">
        <v>676</v>
      </c>
      <c r="AT1435" s="6" t="s">
        <v>3913</v>
      </c>
      <c r="AU1435" s="6" t="s">
        <v>3914</v>
      </c>
      <c r="AV1435" s="6" t="s">
        <v>5072</v>
      </c>
      <c r="AW1435" s="6" t="s">
        <v>5073</v>
      </c>
      <c r="BG1435" s="6" t="s">
        <v>2508</v>
      </c>
      <c r="BH1435" s="6" t="s">
        <v>2509</v>
      </c>
      <c r="BI1435" s="6" t="s">
        <v>5074</v>
      </c>
      <c r="BJ1435" s="6" t="s">
        <v>5075</v>
      </c>
      <c r="BK1435" s="6" t="s">
        <v>1405</v>
      </c>
      <c r="BL1435" s="6" t="s">
        <v>1406</v>
      </c>
      <c r="BM1435" s="6" t="s">
        <v>5076</v>
      </c>
      <c r="BN1435" s="6" t="s">
        <v>5077</v>
      </c>
      <c r="BO1435" s="6" t="s">
        <v>273</v>
      </c>
      <c r="BP1435" s="6" t="s">
        <v>6374</v>
      </c>
      <c r="BQ1435" s="6" t="s">
        <v>5078</v>
      </c>
      <c r="BR1435" s="6" t="s">
        <v>7302</v>
      </c>
      <c r="BS1435" s="6" t="s">
        <v>675</v>
      </c>
      <c r="BT1435" s="6" t="s">
        <v>676</v>
      </c>
    </row>
    <row r="1436" spans="1:73" ht="13.5" customHeight="1">
      <c r="A1436" s="8" t="str">
        <f>HYPERLINK("http://kyu.snu.ac.kr/sdhj/index.jsp?type=hj/GK14653_00IM0001_079b.jpg","1747_수현내면_079b")</f>
        <v>1747_수현내면_079b</v>
      </c>
      <c r="B1436" s="5">
        <v>1747</v>
      </c>
      <c r="C1436" s="5" t="s">
        <v>5803</v>
      </c>
      <c r="D1436" s="5" t="s">
        <v>5804</v>
      </c>
      <c r="E1436" s="5">
        <v>1437</v>
      </c>
      <c r="F1436" s="6">
        <v>3</v>
      </c>
      <c r="G1436" s="6" t="s">
        <v>4755</v>
      </c>
      <c r="H1436" s="6" t="s">
        <v>4756</v>
      </c>
      <c r="I1436" s="6">
        <v>4</v>
      </c>
      <c r="L1436" s="6">
        <v>3</v>
      </c>
      <c r="M1436" s="5" t="s">
        <v>5070</v>
      </c>
      <c r="N1436" s="5" t="s">
        <v>5071</v>
      </c>
      <c r="S1436" s="6" t="s">
        <v>238</v>
      </c>
      <c r="T1436" s="6" t="s">
        <v>239</v>
      </c>
      <c r="U1436" s="6" t="s">
        <v>4324</v>
      </c>
      <c r="V1436" s="6" t="s">
        <v>4325</v>
      </c>
      <c r="W1436" s="6" t="s">
        <v>163</v>
      </c>
      <c r="X1436" s="6" t="s">
        <v>6905</v>
      </c>
      <c r="Y1436" s="6" t="s">
        <v>5079</v>
      </c>
      <c r="Z1436" s="6" t="s">
        <v>5080</v>
      </c>
      <c r="AC1436" s="6">
        <v>30</v>
      </c>
      <c r="AD1436" s="6" t="s">
        <v>351</v>
      </c>
      <c r="AE1436" s="6" t="s">
        <v>352</v>
      </c>
      <c r="BU1436" s="6" t="s">
        <v>5081</v>
      </c>
    </row>
    <row r="1437" spans="1:73" ht="13.5" customHeight="1">
      <c r="A1437" s="8" t="str">
        <f>HYPERLINK("http://kyu.snu.ac.kr/sdhj/index.jsp?type=hj/GK14653_00IM0001_079b.jpg","1747_수현내면_079b")</f>
        <v>1747_수현내면_079b</v>
      </c>
      <c r="B1437" s="5">
        <v>1747</v>
      </c>
      <c r="C1437" s="5" t="s">
        <v>7005</v>
      </c>
      <c r="D1437" s="5" t="s">
        <v>7006</v>
      </c>
      <c r="E1437" s="5">
        <v>1438</v>
      </c>
      <c r="F1437" s="6">
        <v>3</v>
      </c>
      <c r="G1437" s="6" t="s">
        <v>4755</v>
      </c>
      <c r="H1437" s="6" t="s">
        <v>4756</v>
      </c>
      <c r="I1437" s="6">
        <v>4</v>
      </c>
      <c r="L1437" s="6">
        <v>3</v>
      </c>
      <c r="M1437" s="5" t="s">
        <v>5070</v>
      </c>
      <c r="N1437" s="5" t="s">
        <v>5071</v>
      </c>
      <c r="S1437" s="6" t="s">
        <v>347</v>
      </c>
      <c r="T1437" s="6" t="s">
        <v>312</v>
      </c>
      <c r="W1437" s="6" t="s">
        <v>2443</v>
      </c>
      <c r="X1437" s="6" t="s">
        <v>2444</v>
      </c>
      <c r="Y1437" s="6" t="s">
        <v>105</v>
      </c>
      <c r="Z1437" s="6" t="s">
        <v>106</v>
      </c>
      <c r="AC1437" s="6">
        <v>29</v>
      </c>
      <c r="AD1437" s="6" t="s">
        <v>439</v>
      </c>
      <c r="AE1437" s="6" t="s">
        <v>440</v>
      </c>
    </row>
    <row r="1438" spans="1:73" ht="13.5" customHeight="1">
      <c r="A1438" s="8" t="str">
        <f>HYPERLINK("http://kyu.snu.ac.kr/sdhj/index.jsp?type=hj/GK14653_00IM0001_079b.jpg","1747_수현내면_079b")</f>
        <v>1747_수현내면_079b</v>
      </c>
      <c r="B1438" s="5">
        <v>1747</v>
      </c>
      <c r="C1438" s="5" t="s">
        <v>5803</v>
      </c>
      <c r="D1438" s="5" t="s">
        <v>5804</v>
      </c>
      <c r="E1438" s="5">
        <v>1439</v>
      </c>
      <c r="F1438" s="6">
        <v>3</v>
      </c>
      <c r="G1438" s="6" t="s">
        <v>4755</v>
      </c>
      <c r="H1438" s="6" t="s">
        <v>4756</v>
      </c>
      <c r="I1438" s="6">
        <v>4</v>
      </c>
      <c r="L1438" s="6">
        <v>3</v>
      </c>
      <c r="M1438" s="5" t="s">
        <v>5070</v>
      </c>
      <c r="N1438" s="5" t="s">
        <v>5071</v>
      </c>
      <c r="S1438" s="6" t="s">
        <v>244</v>
      </c>
      <c r="T1438" s="6" t="s">
        <v>245</v>
      </c>
      <c r="AC1438" s="6">
        <v>4</v>
      </c>
      <c r="AD1438" s="6" t="s">
        <v>391</v>
      </c>
      <c r="AE1438" s="6" t="s">
        <v>392</v>
      </c>
    </row>
    <row r="1439" spans="1:73" ht="13.5" customHeight="1">
      <c r="A1439" s="8" t="str">
        <f>HYPERLINK("http://kyu.snu.ac.kr/sdhj/index.jsp?type=hj/GK14653_00IM0001_079b.jpg","1747_수현내면_079b")</f>
        <v>1747_수현내면_079b</v>
      </c>
      <c r="B1439" s="5">
        <v>1747</v>
      </c>
      <c r="C1439" s="5" t="s">
        <v>5803</v>
      </c>
      <c r="D1439" s="5" t="s">
        <v>5804</v>
      </c>
      <c r="E1439" s="5">
        <v>1440</v>
      </c>
      <c r="F1439" s="6">
        <v>3</v>
      </c>
      <c r="G1439" s="6" t="s">
        <v>4755</v>
      </c>
      <c r="H1439" s="6" t="s">
        <v>4756</v>
      </c>
      <c r="I1439" s="6">
        <v>4</v>
      </c>
      <c r="L1439" s="6">
        <v>3</v>
      </c>
      <c r="M1439" s="5" t="s">
        <v>5070</v>
      </c>
      <c r="N1439" s="5" t="s">
        <v>5071</v>
      </c>
      <c r="S1439" s="6" t="s">
        <v>244</v>
      </c>
      <c r="T1439" s="6" t="s">
        <v>245</v>
      </c>
      <c r="Y1439" s="6" t="s">
        <v>349</v>
      </c>
      <c r="Z1439" s="6" t="s">
        <v>350</v>
      </c>
      <c r="AC1439" s="6">
        <v>3</v>
      </c>
      <c r="AD1439" s="6" t="s">
        <v>379</v>
      </c>
      <c r="AE1439" s="6" t="s">
        <v>380</v>
      </c>
      <c r="AF1439" s="6" t="s">
        <v>135</v>
      </c>
      <c r="AG1439" s="6" t="s">
        <v>136</v>
      </c>
    </row>
    <row r="1440" spans="1:73" ht="13.5" customHeight="1">
      <c r="A1440" s="8" t="str">
        <f>HYPERLINK("http://kyu.snu.ac.kr/sdhj/index.jsp?type=hj/GK14653_00IM0001_079b.jpg","1747_수현내면_079b")</f>
        <v>1747_수현내면_079b</v>
      </c>
      <c r="B1440" s="5">
        <v>1747</v>
      </c>
      <c r="C1440" s="5" t="s">
        <v>5803</v>
      </c>
      <c r="D1440" s="5" t="s">
        <v>5804</v>
      </c>
      <c r="E1440" s="5">
        <v>1441</v>
      </c>
      <c r="F1440" s="6">
        <v>3</v>
      </c>
      <c r="G1440" s="6" t="s">
        <v>4755</v>
      </c>
      <c r="H1440" s="6" t="s">
        <v>4756</v>
      </c>
      <c r="I1440" s="6">
        <v>4</v>
      </c>
      <c r="L1440" s="6">
        <v>4</v>
      </c>
      <c r="M1440" s="5" t="s">
        <v>5082</v>
      </c>
      <c r="N1440" s="5" t="s">
        <v>5083</v>
      </c>
      <c r="T1440" s="6" t="s">
        <v>6947</v>
      </c>
      <c r="U1440" s="6" t="s">
        <v>1984</v>
      </c>
      <c r="V1440" s="6" t="s">
        <v>7303</v>
      </c>
      <c r="W1440" s="6" t="s">
        <v>2813</v>
      </c>
      <c r="X1440" s="6" t="s">
        <v>932</v>
      </c>
      <c r="Y1440" s="6" t="s">
        <v>5084</v>
      </c>
      <c r="Z1440" s="6" t="s">
        <v>3467</v>
      </c>
      <c r="AC1440" s="6">
        <v>60</v>
      </c>
      <c r="AD1440" s="6" t="s">
        <v>1188</v>
      </c>
      <c r="AE1440" s="6" t="s">
        <v>1189</v>
      </c>
      <c r="AJ1440" s="6" t="s">
        <v>33</v>
      </c>
      <c r="AK1440" s="6" t="s">
        <v>34</v>
      </c>
      <c r="AL1440" s="6" t="s">
        <v>162</v>
      </c>
      <c r="AM1440" s="6" t="s">
        <v>7304</v>
      </c>
      <c r="AT1440" s="6" t="s">
        <v>3913</v>
      </c>
      <c r="AU1440" s="6" t="s">
        <v>3914</v>
      </c>
      <c r="AV1440" s="6" t="s">
        <v>4648</v>
      </c>
      <c r="AW1440" s="6" t="s">
        <v>4649</v>
      </c>
      <c r="BG1440" s="6" t="s">
        <v>1405</v>
      </c>
      <c r="BH1440" s="6" t="s">
        <v>1406</v>
      </c>
      <c r="BI1440" s="6" t="s">
        <v>4650</v>
      </c>
      <c r="BJ1440" s="6" t="s">
        <v>4651</v>
      </c>
      <c r="BK1440" s="6" t="s">
        <v>1405</v>
      </c>
      <c r="BL1440" s="6" t="s">
        <v>1406</v>
      </c>
      <c r="BM1440" s="6" t="s">
        <v>4652</v>
      </c>
      <c r="BN1440" s="6" t="s">
        <v>4653</v>
      </c>
      <c r="BO1440" s="6" t="s">
        <v>3358</v>
      </c>
      <c r="BP1440" s="6" t="s">
        <v>3359</v>
      </c>
      <c r="BQ1440" s="6" t="s">
        <v>4654</v>
      </c>
      <c r="BR1440" s="6" t="s">
        <v>4655</v>
      </c>
      <c r="BS1440" s="6" t="s">
        <v>285</v>
      </c>
      <c r="BT1440" s="6" t="s">
        <v>286</v>
      </c>
    </row>
    <row r="1441" spans="1:72" ht="13.5" customHeight="1">
      <c r="A1441" s="8" t="str">
        <f>HYPERLINK("http://kyu.snu.ac.kr/sdhj/index.jsp?type=hj/GK14653_00IM0001_079b.jpg","1747_수현내면_079b")</f>
        <v>1747_수현내면_079b</v>
      </c>
      <c r="B1441" s="5">
        <v>1747</v>
      </c>
      <c r="C1441" s="5" t="s">
        <v>5834</v>
      </c>
      <c r="D1441" s="5" t="s">
        <v>5835</v>
      </c>
      <c r="E1441" s="5">
        <v>1442</v>
      </c>
      <c r="F1441" s="6">
        <v>3</v>
      </c>
      <c r="G1441" s="6" t="s">
        <v>4755</v>
      </c>
      <c r="H1441" s="6" t="s">
        <v>4756</v>
      </c>
      <c r="I1441" s="6">
        <v>4</v>
      </c>
      <c r="L1441" s="6">
        <v>4</v>
      </c>
      <c r="M1441" s="5" t="s">
        <v>5082</v>
      </c>
      <c r="N1441" s="5" t="s">
        <v>5083</v>
      </c>
      <c r="S1441" s="6" t="s">
        <v>101</v>
      </c>
      <c r="T1441" s="6" t="s">
        <v>102</v>
      </c>
      <c r="W1441" s="6" t="s">
        <v>220</v>
      </c>
      <c r="X1441" s="6" t="s">
        <v>221</v>
      </c>
      <c r="Y1441" s="6" t="s">
        <v>349</v>
      </c>
      <c r="Z1441" s="6" t="s">
        <v>350</v>
      </c>
      <c r="AC1441" s="6">
        <v>54</v>
      </c>
      <c r="AD1441" s="6" t="s">
        <v>609</v>
      </c>
      <c r="AE1441" s="6" t="s">
        <v>610</v>
      </c>
      <c r="AJ1441" s="6" t="s">
        <v>33</v>
      </c>
      <c r="AK1441" s="6" t="s">
        <v>34</v>
      </c>
      <c r="AL1441" s="6" t="s">
        <v>675</v>
      </c>
      <c r="AM1441" s="6" t="s">
        <v>676</v>
      </c>
      <c r="AT1441" s="6" t="s">
        <v>3913</v>
      </c>
      <c r="AU1441" s="6" t="s">
        <v>3914</v>
      </c>
      <c r="AV1441" s="6" t="s">
        <v>5085</v>
      </c>
      <c r="AW1441" s="6" t="s">
        <v>5086</v>
      </c>
      <c r="BG1441" s="6" t="s">
        <v>3913</v>
      </c>
      <c r="BH1441" s="6" t="s">
        <v>3914</v>
      </c>
      <c r="BI1441" s="6" t="s">
        <v>5087</v>
      </c>
      <c r="BJ1441" s="6" t="s">
        <v>5088</v>
      </c>
      <c r="BK1441" s="6" t="s">
        <v>5089</v>
      </c>
      <c r="BL1441" s="6" t="s">
        <v>5090</v>
      </c>
      <c r="BM1441" s="6" t="s">
        <v>3577</v>
      </c>
      <c r="BN1441" s="6" t="s">
        <v>3578</v>
      </c>
      <c r="BO1441" s="6" t="s">
        <v>1405</v>
      </c>
      <c r="BP1441" s="6" t="s">
        <v>1406</v>
      </c>
      <c r="BQ1441" s="6" t="s">
        <v>5091</v>
      </c>
      <c r="BR1441" s="6" t="s">
        <v>5092</v>
      </c>
      <c r="BS1441" s="6" t="s">
        <v>4446</v>
      </c>
      <c r="BT1441" s="6" t="s">
        <v>4447</v>
      </c>
    </row>
    <row r="1442" spans="1:72" ht="13.5" customHeight="1">
      <c r="A1442" s="8" t="str">
        <f>HYPERLINK("http://kyu.snu.ac.kr/sdhj/index.jsp?type=hj/GK14653_00IM0001_079b.jpg","1747_수현내면_079b")</f>
        <v>1747_수현내면_079b</v>
      </c>
      <c r="B1442" s="5">
        <v>1747</v>
      </c>
      <c r="C1442" s="5" t="s">
        <v>6324</v>
      </c>
      <c r="D1442" s="5" t="s">
        <v>6325</v>
      </c>
      <c r="E1442" s="5">
        <v>1443</v>
      </c>
      <c r="F1442" s="6">
        <v>3</v>
      </c>
      <c r="G1442" s="6" t="s">
        <v>4755</v>
      </c>
      <c r="H1442" s="6" t="s">
        <v>4756</v>
      </c>
      <c r="I1442" s="6">
        <v>4</v>
      </c>
      <c r="L1442" s="6">
        <v>4</v>
      </c>
      <c r="M1442" s="5" t="s">
        <v>5082</v>
      </c>
      <c r="N1442" s="5" t="s">
        <v>5083</v>
      </c>
      <c r="S1442" s="6" t="s">
        <v>1245</v>
      </c>
      <c r="T1442" s="6" t="s">
        <v>1246</v>
      </c>
      <c r="U1442" s="6" t="s">
        <v>2904</v>
      </c>
      <c r="V1442" s="6" t="s">
        <v>2905</v>
      </c>
      <c r="Y1442" s="6" t="s">
        <v>4674</v>
      </c>
      <c r="Z1442" s="6" t="s">
        <v>4675</v>
      </c>
      <c r="AC1442" s="6">
        <v>46</v>
      </c>
      <c r="AD1442" s="6" t="s">
        <v>525</v>
      </c>
      <c r="AE1442" s="6" t="s">
        <v>526</v>
      </c>
    </row>
    <row r="1443" spans="1:72" ht="13.5" customHeight="1">
      <c r="A1443" s="8" t="str">
        <f>HYPERLINK("http://kyu.snu.ac.kr/sdhj/index.jsp?type=hj/GK14653_00IM0001_079b.jpg","1747_수현내면_079b")</f>
        <v>1747_수현내면_079b</v>
      </c>
      <c r="B1443" s="5">
        <v>1747</v>
      </c>
      <c r="C1443" s="5" t="s">
        <v>6954</v>
      </c>
      <c r="D1443" s="5" t="s">
        <v>6955</v>
      </c>
      <c r="E1443" s="5">
        <v>1444</v>
      </c>
      <c r="F1443" s="6">
        <v>3</v>
      </c>
      <c r="G1443" s="6" t="s">
        <v>4755</v>
      </c>
      <c r="H1443" s="6" t="s">
        <v>4756</v>
      </c>
      <c r="I1443" s="6">
        <v>4</v>
      </c>
      <c r="L1443" s="6">
        <v>4</v>
      </c>
      <c r="M1443" s="5" t="s">
        <v>5082</v>
      </c>
      <c r="N1443" s="5" t="s">
        <v>5083</v>
      </c>
      <c r="S1443" s="6" t="s">
        <v>347</v>
      </c>
      <c r="T1443" s="6" t="s">
        <v>312</v>
      </c>
      <c r="W1443" s="6" t="s">
        <v>677</v>
      </c>
      <c r="X1443" s="6" t="s">
        <v>7305</v>
      </c>
      <c r="Y1443" s="6" t="s">
        <v>349</v>
      </c>
      <c r="Z1443" s="6" t="s">
        <v>350</v>
      </c>
      <c r="AC1443" s="6">
        <v>36</v>
      </c>
      <c r="AD1443" s="6" t="s">
        <v>1309</v>
      </c>
      <c r="AE1443" s="6" t="s">
        <v>1310</v>
      </c>
    </row>
    <row r="1444" spans="1:72" ht="13.5" customHeight="1">
      <c r="A1444" s="8" t="str">
        <f>HYPERLINK("http://kyu.snu.ac.kr/sdhj/index.jsp?type=hj/GK14653_00IM0001_079b.jpg","1747_수현내면_079b")</f>
        <v>1747_수현내면_079b</v>
      </c>
      <c r="B1444" s="5">
        <v>1747</v>
      </c>
      <c r="C1444" s="5" t="s">
        <v>6954</v>
      </c>
      <c r="D1444" s="5" t="s">
        <v>6955</v>
      </c>
      <c r="E1444" s="5">
        <v>1445</v>
      </c>
      <c r="F1444" s="6">
        <v>3</v>
      </c>
      <c r="G1444" s="6" t="s">
        <v>4755</v>
      </c>
      <c r="H1444" s="6" t="s">
        <v>4756</v>
      </c>
      <c r="I1444" s="6">
        <v>4</v>
      </c>
      <c r="L1444" s="6">
        <v>4</v>
      </c>
      <c r="M1444" s="5" t="s">
        <v>5082</v>
      </c>
      <c r="N1444" s="5" t="s">
        <v>5083</v>
      </c>
      <c r="S1444" s="6" t="s">
        <v>244</v>
      </c>
      <c r="T1444" s="6" t="s">
        <v>245</v>
      </c>
      <c r="AC1444" s="6">
        <v>8</v>
      </c>
      <c r="AD1444" s="6" t="s">
        <v>295</v>
      </c>
      <c r="AE1444" s="6" t="s">
        <v>296</v>
      </c>
    </row>
    <row r="1445" spans="1:72" ht="13.5" customHeight="1">
      <c r="A1445" s="8" t="str">
        <f>HYPERLINK("http://kyu.snu.ac.kr/sdhj/index.jsp?type=hj/GK14653_00IM0001_079b.jpg","1747_수현내면_079b")</f>
        <v>1747_수현내면_079b</v>
      </c>
      <c r="B1445" s="5">
        <v>1747</v>
      </c>
      <c r="C1445" s="5" t="s">
        <v>6954</v>
      </c>
      <c r="D1445" s="5" t="s">
        <v>6955</v>
      </c>
      <c r="E1445" s="5">
        <v>1446</v>
      </c>
      <c r="F1445" s="6">
        <v>3</v>
      </c>
      <c r="G1445" s="6" t="s">
        <v>4755</v>
      </c>
      <c r="H1445" s="6" t="s">
        <v>4756</v>
      </c>
      <c r="I1445" s="6">
        <v>4</v>
      </c>
      <c r="L1445" s="6">
        <v>4</v>
      </c>
      <c r="M1445" s="5" t="s">
        <v>5082</v>
      </c>
      <c r="N1445" s="5" t="s">
        <v>5083</v>
      </c>
      <c r="S1445" s="6" t="s">
        <v>507</v>
      </c>
      <c r="T1445" s="6" t="s">
        <v>508</v>
      </c>
      <c r="AC1445" s="6">
        <v>9</v>
      </c>
      <c r="AD1445" s="6" t="s">
        <v>511</v>
      </c>
      <c r="AE1445" s="6" t="s">
        <v>512</v>
      </c>
    </row>
    <row r="1446" spans="1:72" ht="13.5" customHeight="1">
      <c r="A1446" s="8" t="str">
        <f>HYPERLINK("http://kyu.snu.ac.kr/sdhj/index.jsp?type=hj/GK14653_00IM0001_079b.jpg","1747_수현내면_079b")</f>
        <v>1747_수현내면_079b</v>
      </c>
      <c r="B1446" s="5">
        <v>1747</v>
      </c>
      <c r="C1446" s="5" t="s">
        <v>6954</v>
      </c>
      <c r="D1446" s="5" t="s">
        <v>6955</v>
      </c>
      <c r="E1446" s="5">
        <v>1447</v>
      </c>
      <c r="F1446" s="6">
        <v>3</v>
      </c>
      <c r="G1446" s="6" t="s">
        <v>4755</v>
      </c>
      <c r="H1446" s="6" t="s">
        <v>4756</v>
      </c>
      <c r="I1446" s="6">
        <v>4</v>
      </c>
      <c r="L1446" s="6">
        <v>5</v>
      </c>
      <c r="M1446" s="5" t="s">
        <v>5093</v>
      </c>
      <c r="N1446" s="5" t="s">
        <v>5094</v>
      </c>
      <c r="O1446" s="6" t="s">
        <v>12</v>
      </c>
      <c r="P1446" s="6" t="s">
        <v>13</v>
      </c>
      <c r="T1446" s="6" t="s">
        <v>5719</v>
      </c>
      <c r="U1446" s="6" t="s">
        <v>73</v>
      </c>
      <c r="V1446" s="6" t="s">
        <v>74</v>
      </c>
      <c r="W1446" s="6" t="s">
        <v>677</v>
      </c>
      <c r="X1446" s="6" t="s">
        <v>7306</v>
      </c>
      <c r="Y1446" s="6" t="s">
        <v>5095</v>
      </c>
      <c r="Z1446" s="6" t="s">
        <v>5096</v>
      </c>
      <c r="AC1446" s="6">
        <v>37</v>
      </c>
      <c r="AD1446" s="6" t="s">
        <v>656</v>
      </c>
      <c r="AE1446" s="6" t="s">
        <v>657</v>
      </c>
      <c r="AJ1446" s="6" t="s">
        <v>33</v>
      </c>
      <c r="AK1446" s="6" t="s">
        <v>34</v>
      </c>
      <c r="AL1446" s="6" t="s">
        <v>97</v>
      </c>
      <c r="AM1446" s="6" t="s">
        <v>98</v>
      </c>
      <c r="AT1446" s="6" t="s">
        <v>73</v>
      </c>
      <c r="AU1446" s="6" t="s">
        <v>74</v>
      </c>
      <c r="AV1446" s="6" t="s">
        <v>5097</v>
      </c>
      <c r="AW1446" s="6" t="s">
        <v>5098</v>
      </c>
      <c r="BG1446" s="6" t="s">
        <v>93</v>
      </c>
      <c r="BH1446" s="6" t="s">
        <v>94</v>
      </c>
      <c r="BI1446" s="6" t="s">
        <v>1407</v>
      </c>
      <c r="BJ1446" s="6" t="s">
        <v>1408</v>
      </c>
      <c r="BK1446" s="6" t="s">
        <v>93</v>
      </c>
      <c r="BL1446" s="6" t="s">
        <v>94</v>
      </c>
      <c r="BM1446" s="6" t="s">
        <v>4402</v>
      </c>
      <c r="BN1446" s="6" t="s">
        <v>4403</v>
      </c>
      <c r="BO1446" s="6" t="s">
        <v>73</v>
      </c>
      <c r="BP1446" s="6" t="s">
        <v>74</v>
      </c>
      <c r="BQ1446" s="6" t="s">
        <v>5099</v>
      </c>
      <c r="BR1446" s="6" t="s">
        <v>7307</v>
      </c>
      <c r="BS1446" s="6" t="s">
        <v>675</v>
      </c>
      <c r="BT1446" s="6" t="s">
        <v>676</v>
      </c>
    </row>
    <row r="1447" spans="1:72" ht="13.5" customHeight="1">
      <c r="A1447" s="8" t="str">
        <f>HYPERLINK("http://kyu.snu.ac.kr/sdhj/index.jsp?type=hj/GK14653_00IM0001_079b.jpg","1747_수현내면_079b")</f>
        <v>1747_수현내면_079b</v>
      </c>
      <c r="B1447" s="5">
        <v>1747</v>
      </c>
      <c r="C1447" s="5" t="s">
        <v>7308</v>
      </c>
      <c r="D1447" s="5" t="s">
        <v>7309</v>
      </c>
      <c r="E1447" s="5">
        <v>1448</v>
      </c>
      <c r="F1447" s="6">
        <v>3</v>
      </c>
      <c r="G1447" s="6" t="s">
        <v>4755</v>
      </c>
      <c r="H1447" s="6" t="s">
        <v>4756</v>
      </c>
      <c r="I1447" s="6">
        <v>4</v>
      </c>
      <c r="L1447" s="6">
        <v>5</v>
      </c>
      <c r="M1447" s="5" t="s">
        <v>5093</v>
      </c>
      <c r="N1447" s="5" t="s">
        <v>5094</v>
      </c>
      <c r="S1447" s="6" t="s">
        <v>101</v>
      </c>
      <c r="T1447" s="6" t="s">
        <v>102</v>
      </c>
      <c r="W1447" s="6" t="s">
        <v>163</v>
      </c>
      <c r="X1447" s="6" t="s">
        <v>5730</v>
      </c>
      <c r="Y1447" s="6" t="s">
        <v>105</v>
      </c>
      <c r="Z1447" s="6" t="s">
        <v>106</v>
      </c>
      <c r="AC1447" s="6">
        <v>38</v>
      </c>
      <c r="AD1447" s="6" t="s">
        <v>718</v>
      </c>
      <c r="AE1447" s="6" t="s">
        <v>719</v>
      </c>
      <c r="AJ1447" s="6" t="s">
        <v>109</v>
      </c>
      <c r="AK1447" s="6" t="s">
        <v>110</v>
      </c>
      <c r="AL1447" s="6" t="s">
        <v>2211</v>
      </c>
      <c r="AM1447" s="6" t="s">
        <v>2206</v>
      </c>
      <c r="AT1447" s="6" t="s">
        <v>73</v>
      </c>
      <c r="AU1447" s="6" t="s">
        <v>74</v>
      </c>
      <c r="AV1447" s="6" t="s">
        <v>5100</v>
      </c>
      <c r="AW1447" s="6" t="s">
        <v>5101</v>
      </c>
      <c r="BG1447" s="6" t="s">
        <v>93</v>
      </c>
      <c r="BH1447" s="6" t="s">
        <v>94</v>
      </c>
      <c r="BI1447" s="6" t="s">
        <v>5102</v>
      </c>
      <c r="BJ1447" s="6" t="s">
        <v>5103</v>
      </c>
      <c r="BK1447" s="6" t="s">
        <v>5104</v>
      </c>
      <c r="BL1447" s="6" t="s">
        <v>5105</v>
      </c>
      <c r="BM1447" s="6" t="s">
        <v>5106</v>
      </c>
      <c r="BN1447" s="6" t="s">
        <v>5107</v>
      </c>
      <c r="BO1447" s="6" t="s">
        <v>83</v>
      </c>
      <c r="BP1447" s="6" t="s">
        <v>84</v>
      </c>
      <c r="BQ1447" s="6" t="s">
        <v>5108</v>
      </c>
      <c r="BR1447" s="6" t="s">
        <v>5109</v>
      </c>
      <c r="BS1447" s="6" t="s">
        <v>1928</v>
      </c>
      <c r="BT1447" s="6" t="s">
        <v>1926</v>
      </c>
    </row>
    <row r="1448" spans="1:72" ht="13.5" customHeight="1">
      <c r="A1448" s="8" t="str">
        <f>HYPERLINK("http://kyu.snu.ac.kr/sdhj/index.jsp?type=hj/GK14653_00IM0001_079b.jpg","1747_수현내면_079b")</f>
        <v>1747_수현내면_079b</v>
      </c>
      <c r="B1448" s="5">
        <v>1747</v>
      </c>
      <c r="C1448" s="5" t="s">
        <v>6987</v>
      </c>
      <c r="D1448" s="5" t="s">
        <v>6988</v>
      </c>
      <c r="E1448" s="5">
        <v>1449</v>
      </c>
      <c r="F1448" s="6">
        <v>3</v>
      </c>
      <c r="G1448" s="6" t="s">
        <v>4755</v>
      </c>
      <c r="H1448" s="6" t="s">
        <v>4756</v>
      </c>
      <c r="I1448" s="6">
        <v>4</v>
      </c>
      <c r="L1448" s="6">
        <v>5</v>
      </c>
      <c r="M1448" s="5" t="s">
        <v>5093</v>
      </c>
      <c r="N1448" s="5" t="s">
        <v>5094</v>
      </c>
      <c r="T1448" s="6" t="s">
        <v>7310</v>
      </c>
      <c r="U1448" s="6" t="s">
        <v>137</v>
      </c>
      <c r="V1448" s="6" t="s">
        <v>138</v>
      </c>
      <c r="Y1448" s="6" t="s">
        <v>1545</v>
      </c>
      <c r="Z1448" s="6" t="s">
        <v>1546</v>
      </c>
      <c r="AC1448" s="6">
        <v>5</v>
      </c>
      <c r="AD1448" s="6" t="s">
        <v>180</v>
      </c>
      <c r="AE1448" s="6" t="s">
        <v>181</v>
      </c>
      <c r="BB1448" s="6" t="s">
        <v>137</v>
      </c>
      <c r="BC1448" s="6" t="s">
        <v>138</v>
      </c>
      <c r="BD1448" s="6" t="s">
        <v>5110</v>
      </c>
      <c r="BE1448" s="6" t="s">
        <v>5111</v>
      </c>
      <c r="BF1448" s="6" t="s">
        <v>7311</v>
      </c>
    </row>
    <row r="1449" spans="1:72" ht="13.5" customHeight="1">
      <c r="A1449" s="8" t="str">
        <f>HYPERLINK("http://kyu.snu.ac.kr/sdhj/index.jsp?type=hj/GK14653_00IM0001_079b.jpg","1747_수현내면_079b")</f>
        <v>1747_수현내면_079b</v>
      </c>
      <c r="B1449" s="5">
        <v>1747</v>
      </c>
      <c r="C1449" s="5" t="s">
        <v>5695</v>
      </c>
      <c r="D1449" s="5" t="s">
        <v>6981</v>
      </c>
      <c r="E1449" s="5">
        <v>1450</v>
      </c>
      <c r="F1449" s="6">
        <v>3</v>
      </c>
      <c r="G1449" s="6" t="s">
        <v>4755</v>
      </c>
      <c r="H1449" s="6" t="s">
        <v>4756</v>
      </c>
      <c r="I1449" s="6">
        <v>5</v>
      </c>
      <c r="J1449" s="6" t="s">
        <v>5112</v>
      </c>
      <c r="K1449" s="6" t="s">
        <v>7312</v>
      </c>
      <c r="L1449" s="6">
        <v>1</v>
      </c>
      <c r="M1449" s="5" t="s">
        <v>5113</v>
      </c>
      <c r="N1449" s="5" t="s">
        <v>5114</v>
      </c>
      <c r="T1449" s="6" t="s">
        <v>7313</v>
      </c>
      <c r="U1449" s="6" t="s">
        <v>3575</v>
      </c>
      <c r="V1449" s="6" t="s">
        <v>3576</v>
      </c>
      <c r="W1449" s="6" t="s">
        <v>220</v>
      </c>
      <c r="X1449" s="6" t="s">
        <v>221</v>
      </c>
      <c r="Y1449" s="6" t="s">
        <v>5115</v>
      </c>
      <c r="Z1449" s="6" t="s">
        <v>5116</v>
      </c>
      <c r="AC1449" s="6">
        <v>37</v>
      </c>
      <c r="AD1449" s="6" t="s">
        <v>656</v>
      </c>
      <c r="AE1449" s="6" t="s">
        <v>657</v>
      </c>
      <c r="AJ1449" s="6" t="s">
        <v>33</v>
      </c>
      <c r="AK1449" s="6" t="s">
        <v>34</v>
      </c>
      <c r="AL1449" s="6" t="s">
        <v>675</v>
      </c>
      <c r="AM1449" s="6" t="s">
        <v>676</v>
      </c>
      <c r="AT1449" s="6" t="s">
        <v>3913</v>
      </c>
      <c r="AU1449" s="6" t="s">
        <v>3914</v>
      </c>
      <c r="AV1449" s="6" t="s">
        <v>5117</v>
      </c>
      <c r="AW1449" s="6" t="s">
        <v>5118</v>
      </c>
      <c r="BG1449" s="6" t="s">
        <v>3358</v>
      </c>
      <c r="BH1449" s="6" t="s">
        <v>3359</v>
      </c>
      <c r="BI1449" s="6" t="s">
        <v>4900</v>
      </c>
      <c r="BJ1449" s="6" t="s">
        <v>4901</v>
      </c>
      <c r="BK1449" s="6" t="s">
        <v>4902</v>
      </c>
      <c r="BL1449" s="6" t="s">
        <v>4903</v>
      </c>
      <c r="BM1449" s="6" t="s">
        <v>4904</v>
      </c>
      <c r="BN1449" s="6" t="s">
        <v>4905</v>
      </c>
      <c r="BO1449" s="6" t="s">
        <v>3913</v>
      </c>
      <c r="BP1449" s="6" t="s">
        <v>3914</v>
      </c>
      <c r="BQ1449" s="6" t="s">
        <v>5119</v>
      </c>
      <c r="BR1449" s="6" t="s">
        <v>7314</v>
      </c>
      <c r="BS1449" s="6" t="s">
        <v>411</v>
      </c>
      <c r="BT1449" s="6" t="s">
        <v>412</v>
      </c>
    </row>
    <row r="1450" spans="1:72" ht="13.5" customHeight="1">
      <c r="A1450" s="8" t="str">
        <f>HYPERLINK("http://kyu.snu.ac.kr/sdhj/index.jsp?type=hj/GK14653_00IM0001_079b.jpg","1747_수현내면_079b")</f>
        <v>1747_수현내면_079b</v>
      </c>
      <c r="B1450" s="5">
        <v>1747</v>
      </c>
      <c r="C1450" s="5" t="s">
        <v>5699</v>
      </c>
      <c r="D1450" s="5" t="s">
        <v>5700</v>
      </c>
      <c r="E1450" s="5">
        <v>1451</v>
      </c>
      <c r="F1450" s="6">
        <v>3</v>
      </c>
      <c r="G1450" s="6" t="s">
        <v>4755</v>
      </c>
      <c r="H1450" s="6" t="s">
        <v>4756</v>
      </c>
      <c r="I1450" s="6">
        <v>5</v>
      </c>
      <c r="L1450" s="6">
        <v>1</v>
      </c>
      <c r="M1450" s="5" t="s">
        <v>5113</v>
      </c>
      <c r="N1450" s="5" t="s">
        <v>5114</v>
      </c>
      <c r="S1450" s="6" t="s">
        <v>101</v>
      </c>
      <c r="T1450" s="6" t="s">
        <v>102</v>
      </c>
      <c r="W1450" s="6" t="s">
        <v>163</v>
      </c>
      <c r="X1450" s="6" t="s">
        <v>7315</v>
      </c>
      <c r="Y1450" s="6" t="s">
        <v>349</v>
      </c>
      <c r="Z1450" s="6" t="s">
        <v>350</v>
      </c>
      <c r="AC1450" s="6">
        <v>30</v>
      </c>
      <c r="AD1450" s="6" t="s">
        <v>351</v>
      </c>
      <c r="AE1450" s="6" t="s">
        <v>352</v>
      </c>
      <c r="AJ1450" s="6" t="s">
        <v>33</v>
      </c>
      <c r="AK1450" s="6" t="s">
        <v>34</v>
      </c>
      <c r="AL1450" s="6" t="s">
        <v>164</v>
      </c>
      <c r="AM1450" s="6" t="s">
        <v>7316</v>
      </c>
      <c r="AT1450" s="6" t="s">
        <v>3913</v>
      </c>
      <c r="AU1450" s="6" t="s">
        <v>3914</v>
      </c>
      <c r="AV1450" s="6" t="s">
        <v>5120</v>
      </c>
      <c r="AW1450" s="6" t="s">
        <v>5121</v>
      </c>
      <c r="BG1450" s="6" t="s">
        <v>2848</v>
      </c>
      <c r="BH1450" s="6" t="s">
        <v>7317</v>
      </c>
      <c r="BI1450" s="6" t="s">
        <v>5122</v>
      </c>
      <c r="BJ1450" s="6" t="s">
        <v>386</v>
      </c>
      <c r="BK1450" s="6" t="s">
        <v>2508</v>
      </c>
      <c r="BL1450" s="6" t="s">
        <v>2509</v>
      </c>
      <c r="BM1450" s="6" t="s">
        <v>280</v>
      </c>
      <c r="BN1450" s="6" t="s">
        <v>281</v>
      </c>
      <c r="BO1450" s="6" t="s">
        <v>3913</v>
      </c>
      <c r="BP1450" s="6" t="s">
        <v>3914</v>
      </c>
      <c r="BQ1450" s="6" t="s">
        <v>5123</v>
      </c>
      <c r="BR1450" s="6" t="s">
        <v>5124</v>
      </c>
      <c r="BS1450" s="6" t="s">
        <v>1301</v>
      </c>
      <c r="BT1450" s="6" t="s">
        <v>1302</v>
      </c>
    </row>
    <row r="1451" spans="1:72" ht="13.5" customHeight="1">
      <c r="A1451" s="8" t="str">
        <f>HYPERLINK("http://kyu.snu.ac.kr/sdhj/index.jsp?type=hj/GK14653_00IM0001_079b.jpg","1747_수현내면_079b")</f>
        <v>1747_수현내면_079b</v>
      </c>
      <c r="B1451" s="5">
        <v>1747</v>
      </c>
      <c r="C1451" s="5" t="s">
        <v>6471</v>
      </c>
      <c r="D1451" s="5" t="s">
        <v>6472</v>
      </c>
      <c r="E1451" s="5">
        <v>1452</v>
      </c>
      <c r="F1451" s="6">
        <v>3</v>
      </c>
      <c r="G1451" s="6" t="s">
        <v>4755</v>
      </c>
      <c r="H1451" s="6" t="s">
        <v>4756</v>
      </c>
      <c r="I1451" s="6">
        <v>5</v>
      </c>
      <c r="L1451" s="6">
        <v>1</v>
      </c>
      <c r="M1451" s="5" t="s">
        <v>5113</v>
      </c>
      <c r="N1451" s="5" t="s">
        <v>5114</v>
      </c>
      <c r="S1451" s="6" t="s">
        <v>1186</v>
      </c>
      <c r="T1451" s="6" t="s">
        <v>1187</v>
      </c>
      <c r="W1451" s="6" t="s">
        <v>4160</v>
      </c>
      <c r="X1451" s="6" t="s">
        <v>4161</v>
      </c>
      <c r="Y1451" s="6" t="s">
        <v>349</v>
      </c>
      <c r="Z1451" s="6" t="s">
        <v>350</v>
      </c>
      <c r="AC1451" s="6">
        <v>64</v>
      </c>
      <c r="AD1451" s="6" t="s">
        <v>391</v>
      </c>
      <c r="AE1451" s="6" t="s">
        <v>392</v>
      </c>
    </row>
    <row r="1452" spans="1:72" ht="13.5" customHeight="1">
      <c r="A1452" s="8" t="str">
        <f>HYPERLINK("http://kyu.snu.ac.kr/sdhj/index.jsp?type=hj/GK14653_00IM0001_079b.jpg","1747_수현내면_079b")</f>
        <v>1747_수현내면_079b</v>
      </c>
      <c r="B1452" s="5">
        <v>1747</v>
      </c>
      <c r="C1452" s="5" t="s">
        <v>5991</v>
      </c>
      <c r="D1452" s="5" t="s">
        <v>5992</v>
      </c>
      <c r="E1452" s="5">
        <v>1453</v>
      </c>
      <c r="F1452" s="6">
        <v>3</v>
      </c>
      <c r="G1452" s="6" t="s">
        <v>4755</v>
      </c>
      <c r="H1452" s="6" t="s">
        <v>4756</v>
      </c>
      <c r="I1452" s="6">
        <v>5</v>
      </c>
      <c r="L1452" s="6">
        <v>1</v>
      </c>
      <c r="M1452" s="5" t="s">
        <v>5113</v>
      </c>
      <c r="N1452" s="5" t="s">
        <v>5114</v>
      </c>
      <c r="S1452" s="6" t="s">
        <v>244</v>
      </c>
      <c r="T1452" s="6" t="s">
        <v>245</v>
      </c>
      <c r="AF1452" s="6" t="s">
        <v>1145</v>
      </c>
      <c r="AG1452" s="6" t="s">
        <v>1146</v>
      </c>
    </row>
    <row r="1453" spans="1:72" ht="13.5" customHeight="1">
      <c r="A1453" s="8" t="str">
        <f>HYPERLINK("http://kyu.snu.ac.kr/sdhj/index.jsp?type=hj/GK14653_00IM0001_079b.jpg","1747_수현내면_079b")</f>
        <v>1747_수현내면_079b</v>
      </c>
      <c r="B1453" s="5">
        <v>1747</v>
      </c>
      <c r="C1453" s="5" t="s">
        <v>5991</v>
      </c>
      <c r="D1453" s="5" t="s">
        <v>5992</v>
      </c>
      <c r="E1453" s="5">
        <v>1454</v>
      </c>
      <c r="F1453" s="6">
        <v>3</v>
      </c>
      <c r="G1453" s="6" t="s">
        <v>4755</v>
      </c>
      <c r="H1453" s="6" t="s">
        <v>4756</v>
      </c>
      <c r="I1453" s="6">
        <v>5</v>
      </c>
      <c r="L1453" s="6">
        <v>1</v>
      </c>
      <c r="M1453" s="5" t="s">
        <v>5113</v>
      </c>
      <c r="N1453" s="5" t="s">
        <v>5114</v>
      </c>
      <c r="S1453" s="6" t="s">
        <v>244</v>
      </c>
      <c r="T1453" s="6" t="s">
        <v>245</v>
      </c>
      <c r="AC1453" s="6">
        <v>4</v>
      </c>
      <c r="AD1453" s="6" t="s">
        <v>391</v>
      </c>
      <c r="AE1453" s="6" t="s">
        <v>392</v>
      </c>
    </row>
    <row r="1454" spans="1:72" ht="13.5" customHeight="1">
      <c r="A1454" s="8" t="str">
        <f>HYPERLINK("http://kyu.snu.ac.kr/sdhj/index.jsp?type=hj/GK14653_00IM0001_079b.jpg","1747_수현내면_079b")</f>
        <v>1747_수현내면_079b</v>
      </c>
      <c r="B1454" s="5">
        <v>1747</v>
      </c>
      <c r="C1454" s="5" t="s">
        <v>5991</v>
      </c>
      <c r="D1454" s="5" t="s">
        <v>5992</v>
      </c>
      <c r="E1454" s="5">
        <v>1455</v>
      </c>
      <c r="F1454" s="6">
        <v>3</v>
      </c>
      <c r="G1454" s="6" t="s">
        <v>4755</v>
      </c>
      <c r="H1454" s="6" t="s">
        <v>4756</v>
      </c>
      <c r="I1454" s="6">
        <v>5</v>
      </c>
      <c r="L1454" s="6">
        <v>1</v>
      </c>
      <c r="M1454" s="5" t="s">
        <v>5113</v>
      </c>
      <c r="N1454" s="5" t="s">
        <v>5114</v>
      </c>
      <c r="S1454" s="6" t="s">
        <v>244</v>
      </c>
      <c r="T1454" s="6" t="s">
        <v>245</v>
      </c>
      <c r="AC1454" s="6">
        <v>2</v>
      </c>
      <c r="AD1454" s="6" t="s">
        <v>246</v>
      </c>
      <c r="AE1454" s="6" t="s">
        <v>247</v>
      </c>
      <c r="AF1454" s="6" t="s">
        <v>135</v>
      </c>
      <c r="AG1454" s="6" t="s">
        <v>136</v>
      </c>
    </row>
    <row r="1455" spans="1:72" ht="13.5" customHeight="1">
      <c r="A1455" s="8" t="str">
        <f>HYPERLINK("http://kyu.snu.ac.kr/sdhj/index.jsp?type=hj/GK14653_00IM0001_079b.jpg","1747_수현내면_079b")</f>
        <v>1747_수현내면_079b</v>
      </c>
      <c r="B1455" s="5">
        <v>1747</v>
      </c>
      <c r="C1455" s="5" t="s">
        <v>5991</v>
      </c>
      <c r="D1455" s="5" t="s">
        <v>5992</v>
      </c>
      <c r="E1455" s="5">
        <v>1456</v>
      </c>
      <c r="F1455" s="6">
        <v>3</v>
      </c>
      <c r="G1455" s="6" t="s">
        <v>4755</v>
      </c>
      <c r="H1455" s="6" t="s">
        <v>4756</v>
      </c>
      <c r="I1455" s="6">
        <v>5</v>
      </c>
      <c r="L1455" s="6">
        <v>2</v>
      </c>
      <c r="M1455" s="5" t="s">
        <v>5125</v>
      </c>
      <c r="N1455" s="5" t="s">
        <v>5126</v>
      </c>
      <c r="T1455" s="6" t="s">
        <v>6662</v>
      </c>
      <c r="U1455" s="6" t="s">
        <v>5127</v>
      </c>
      <c r="V1455" s="6" t="s">
        <v>5128</v>
      </c>
      <c r="W1455" s="6" t="s">
        <v>163</v>
      </c>
      <c r="X1455" s="6" t="s">
        <v>7318</v>
      </c>
      <c r="Y1455" s="6" t="s">
        <v>5129</v>
      </c>
      <c r="Z1455" s="6" t="s">
        <v>5130</v>
      </c>
      <c r="AC1455" s="6">
        <v>30</v>
      </c>
      <c r="AD1455" s="6" t="s">
        <v>351</v>
      </c>
      <c r="AE1455" s="6" t="s">
        <v>352</v>
      </c>
      <c r="AJ1455" s="6" t="s">
        <v>33</v>
      </c>
      <c r="AK1455" s="6" t="s">
        <v>34</v>
      </c>
      <c r="AL1455" s="6" t="s">
        <v>164</v>
      </c>
      <c r="AM1455" s="6" t="s">
        <v>7153</v>
      </c>
      <c r="AT1455" s="6" t="s">
        <v>3913</v>
      </c>
      <c r="AU1455" s="6" t="s">
        <v>3914</v>
      </c>
      <c r="AV1455" s="6" t="s">
        <v>5131</v>
      </c>
      <c r="AW1455" s="6" t="s">
        <v>2958</v>
      </c>
      <c r="BG1455" s="6" t="s">
        <v>1405</v>
      </c>
      <c r="BH1455" s="6" t="s">
        <v>1406</v>
      </c>
      <c r="BI1455" s="6" t="s">
        <v>2901</v>
      </c>
      <c r="BJ1455" s="6" t="s">
        <v>2902</v>
      </c>
      <c r="BK1455" s="6" t="s">
        <v>1405</v>
      </c>
      <c r="BL1455" s="6" t="s">
        <v>1406</v>
      </c>
      <c r="BM1455" s="6" t="s">
        <v>4745</v>
      </c>
      <c r="BN1455" s="6" t="s">
        <v>2922</v>
      </c>
      <c r="BO1455" s="6" t="s">
        <v>4885</v>
      </c>
      <c r="BP1455" s="6" t="s">
        <v>4886</v>
      </c>
      <c r="BQ1455" s="6" t="s">
        <v>2659</v>
      </c>
      <c r="BR1455" s="6" t="s">
        <v>7319</v>
      </c>
      <c r="BS1455" s="6" t="s">
        <v>5132</v>
      </c>
      <c r="BT1455" s="6" t="s">
        <v>5133</v>
      </c>
    </row>
    <row r="1456" spans="1:72" ht="13.5" customHeight="1">
      <c r="A1456" s="8" t="str">
        <f>HYPERLINK("http://kyu.snu.ac.kr/sdhj/index.jsp?type=hj/GK14653_00IM0001_079b.jpg","1747_수현내면_079b")</f>
        <v>1747_수현내면_079b</v>
      </c>
      <c r="B1456" s="5">
        <v>1747</v>
      </c>
      <c r="C1456" s="5" t="s">
        <v>7320</v>
      </c>
      <c r="D1456" s="5" t="s">
        <v>7321</v>
      </c>
      <c r="E1456" s="5">
        <v>1457</v>
      </c>
      <c r="F1456" s="6">
        <v>3</v>
      </c>
      <c r="G1456" s="6" t="s">
        <v>4755</v>
      </c>
      <c r="H1456" s="6" t="s">
        <v>4756</v>
      </c>
      <c r="I1456" s="6">
        <v>5</v>
      </c>
      <c r="L1456" s="6">
        <v>2</v>
      </c>
      <c r="M1456" s="5" t="s">
        <v>5125</v>
      </c>
      <c r="N1456" s="5" t="s">
        <v>5126</v>
      </c>
      <c r="S1456" s="6" t="s">
        <v>2043</v>
      </c>
      <c r="T1456" s="6" t="s">
        <v>2043</v>
      </c>
      <c r="U1456" s="6" t="s">
        <v>3913</v>
      </c>
      <c r="V1456" s="6" t="s">
        <v>3914</v>
      </c>
      <c r="Y1456" s="6" t="s">
        <v>5131</v>
      </c>
      <c r="Z1456" s="6" t="s">
        <v>2958</v>
      </c>
      <c r="AC1456" s="6">
        <v>77</v>
      </c>
      <c r="AD1456" s="6" t="s">
        <v>188</v>
      </c>
      <c r="AE1456" s="6" t="s">
        <v>189</v>
      </c>
    </row>
    <row r="1457" spans="1:72" ht="13.5" customHeight="1">
      <c r="A1457" s="8" t="str">
        <f>HYPERLINK("http://kyu.snu.ac.kr/sdhj/index.jsp?type=hj/GK14653_00IM0001_079b.jpg","1747_수현내면_079b")</f>
        <v>1747_수현내면_079b</v>
      </c>
      <c r="B1457" s="5">
        <v>1747</v>
      </c>
      <c r="C1457" s="5" t="s">
        <v>6664</v>
      </c>
      <c r="D1457" s="5" t="s">
        <v>6665</v>
      </c>
      <c r="E1457" s="5">
        <v>1458</v>
      </c>
      <c r="F1457" s="6">
        <v>3</v>
      </c>
      <c r="G1457" s="6" t="s">
        <v>4755</v>
      </c>
      <c r="H1457" s="6" t="s">
        <v>4756</v>
      </c>
      <c r="I1457" s="6">
        <v>5</v>
      </c>
      <c r="L1457" s="6">
        <v>2</v>
      </c>
      <c r="M1457" s="5" t="s">
        <v>5125</v>
      </c>
      <c r="N1457" s="5" t="s">
        <v>5126</v>
      </c>
      <c r="S1457" s="6" t="s">
        <v>101</v>
      </c>
      <c r="T1457" s="6" t="s">
        <v>102</v>
      </c>
      <c r="W1457" s="6" t="s">
        <v>220</v>
      </c>
      <c r="X1457" s="6" t="s">
        <v>221</v>
      </c>
      <c r="Y1457" s="6" t="s">
        <v>349</v>
      </c>
      <c r="Z1457" s="6" t="s">
        <v>350</v>
      </c>
      <c r="AC1457" s="6">
        <v>39</v>
      </c>
      <c r="AD1457" s="6" t="s">
        <v>431</v>
      </c>
      <c r="AE1457" s="6" t="s">
        <v>432</v>
      </c>
      <c r="AJ1457" s="6" t="s">
        <v>33</v>
      </c>
      <c r="AK1457" s="6" t="s">
        <v>34</v>
      </c>
      <c r="AL1457" s="6" t="s">
        <v>1498</v>
      </c>
      <c r="AM1457" s="6" t="s">
        <v>1499</v>
      </c>
      <c r="AT1457" s="6" t="s">
        <v>1405</v>
      </c>
      <c r="AU1457" s="6" t="s">
        <v>1406</v>
      </c>
      <c r="AV1457" s="6" t="s">
        <v>4313</v>
      </c>
      <c r="AW1457" s="6" t="s">
        <v>4314</v>
      </c>
      <c r="BG1457" s="6" t="s">
        <v>3680</v>
      </c>
      <c r="BH1457" s="6" t="s">
        <v>3681</v>
      </c>
      <c r="BI1457" s="6" t="s">
        <v>5134</v>
      </c>
      <c r="BJ1457" s="6" t="s">
        <v>3803</v>
      </c>
      <c r="BK1457" s="6" t="s">
        <v>3913</v>
      </c>
      <c r="BL1457" s="6" t="s">
        <v>3914</v>
      </c>
      <c r="BM1457" s="6" t="s">
        <v>3733</v>
      </c>
      <c r="BN1457" s="6" t="s">
        <v>3729</v>
      </c>
      <c r="BO1457" s="6" t="s">
        <v>3913</v>
      </c>
      <c r="BP1457" s="6" t="s">
        <v>3914</v>
      </c>
      <c r="BQ1457" s="6" t="s">
        <v>5135</v>
      </c>
      <c r="BR1457" s="6" t="s">
        <v>7322</v>
      </c>
      <c r="BS1457" s="6" t="s">
        <v>1403</v>
      </c>
      <c r="BT1457" s="6" t="s">
        <v>1404</v>
      </c>
    </row>
    <row r="1458" spans="1:72" ht="13.5" customHeight="1">
      <c r="A1458" s="8" t="str">
        <f>HYPERLINK("http://kyu.snu.ac.kr/sdhj/index.jsp?type=hj/GK14653_00IM0001_079b.jpg","1747_수현내면_079b")</f>
        <v>1747_수현내면_079b</v>
      </c>
      <c r="B1458" s="5">
        <v>1747</v>
      </c>
      <c r="C1458" s="5" t="s">
        <v>6474</v>
      </c>
      <c r="D1458" s="5" t="s">
        <v>6475</v>
      </c>
      <c r="E1458" s="5">
        <v>1459</v>
      </c>
      <c r="F1458" s="6">
        <v>3</v>
      </c>
      <c r="G1458" s="6" t="s">
        <v>4755</v>
      </c>
      <c r="H1458" s="6" t="s">
        <v>4756</v>
      </c>
      <c r="I1458" s="6">
        <v>5</v>
      </c>
      <c r="L1458" s="6">
        <v>2</v>
      </c>
      <c r="M1458" s="5" t="s">
        <v>5125</v>
      </c>
      <c r="N1458" s="5" t="s">
        <v>5126</v>
      </c>
      <c r="S1458" s="6" t="s">
        <v>1186</v>
      </c>
      <c r="T1458" s="6" t="s">
        <v>1187</v>
      </c>
      <c r="W1458" s="6" t="s">
        <v>677</v>
      </c>
      <c r="X1458" s="6" t="s">
        <v>7151</v>
      </c>
      <c r="Y1458" s="6" t="s">
        <v>349</v>
      </c>
      <c r="Z1458" s="6" t="s">
        <v>350</v>
      </c>
      <c r="AF1458" s="6" t="s">
        <v>194</v>
      </c>
      <c r="AG1458" s="6" t="s">
        <v>195</v>
      </c>
    </row>
    <row r="1459" spans="1:72" ht="13.5" customHeight="1">
      <c r="A1459" s="8" t="str">
        <f>HYPERLINK("http://kyu.snu.ac.kr/sdhj/index.jsp?type=hj/GK14653_00IM0001_079b.jpg","1747_수현내면_079b")</f>
        <v>1747_수현내면_079b</v>
      </c>
      <c r="B1459" s="5">
        <v>1747</v>
      </c>
      <c r="C1459" s="5" t="s">
        <v>6664</v>
      </c>
      <c r="D1459" s="5" t="s">
        <v>6665</v>
      </c>
      <c r="E1459" s="5">
        <v>1460</v>
      </c>
      <c r="F1459" s="6">
        <v>3</v>
      </c>
      <c r="G1459" s="6" t="s">
        <v>4755</v>
      </c>
      <c r="H1459" s="6" t="s">
        <v>4756</v>
      </c>
      <c r="I1459" s="6">
        <v>5</v>
      </c>
      <c r="L1459" s="6">
        <v>2</v>
      </c>
      <c r="M1459" s="5" t="s">
        <v>5125</v>
      </c>
      <c r="N1459" s="5" t="s">
        <v>5126</v>
      </c>
      <c r="S1459" s="6" t="s">
        <v>2700</v>
      </c>
      <c r="T1459" s="6" t="s">
        <v>2701</v>
      </c>
      <c r="W1459" s="6" t="s">
        <v>677</v>
      </c>
      <c r="X1459" s="6" t="s">
        <v>7151</v>
      </c>
      <c r="Y1459" s="6" t="s">
        <v>349</v>
      </c>
      <c r="Z1459" s="6" t="s">
        <v>350</v>
      </c>
      <c r="AC1459" s="6">
        <v>43</v>
      </c>
      <c r="AD1459" s="6" t="s">
        <v>521</v>
      </c>
      <c r="AE1459" s="6" t="s">
        <v>522</v>
      </c>
    </row>
    <row r="1460" spans="1:72" ht="13.5" customHeight="1">
      <c r="A1460" s="8" t="str">
        <f>HYPERLINK("http://kyu.snu.ac.kr/sdhj/index.jsp?type=hj/GK14653_00IM0001_079b.jpg","1747_수현내면_079b")</f>
        <v>1747_수현내면_079b</v>
      </c>
      <c r="B1460" s="5">
        <v>1747</v>
      </c>
      <c r="C1460" s="5" t="s">
        <v>6664</v>
      </c>
      <c r="D1460" s="5" t="s">
        <v>6665</v>
      </c>
      <c r="E1460" s="5">
        <v>1461</v>
      </c>
      <c r="F1460" s="6">
        <v>3</v>
      </c>
      <c r="G1460" s="6" t="s">
        <v>4755</v>
      </c>
      <c r="H1460" s="6" t="s">
        <v>4756</v>
      </c>
      <c r="I1460" s="6">
        <v>5</v>
      </c>
      <c r="L1460" s="6">
        <v>2</v>
      </c>
      <c r="M1460" s="5" t="s">
        <v>5125</v>
      </c>
      <c r="N1460" s="5" t="s">
        <v>5126</v>
      </c>
      <c r="S1460" s="6" t="s">
        <v>244</v>
      </c>
      <c r="T1460" s="6" t="s">
        <v>245</v>
      </c>
      <c r="AF1460" s="6" t="s">
        <v>194</v>
      </c>
      <c r="AG1460" s="6" t="s">
        <v>195</v>
      </c>
    </row>
    <row r="1461" spans="1:72" ht="13.5" customHeight="1">
      <c r="A1461" s="8" t="str">
        <f>HYPERLINK("http://kyu.snu.ac.kr/sdhj/index.jsp?type=hj/GK14653_00IM0001_079b.jpg","1747_수현내면_079b")</f>
        <v>1747_수현내면_079b</v>
      </c>
      <c r="B1461" s="5">
        <v>1747</v>
      </c>
      <c r="C1461" s="5" t="s">
        <v>6664</v>
      </c>
      <c r="D1461" s="5" t="s">
        <v>6665</v>
      </c>
      <c r="E1461" s="5">
        <v>1462</v>
      </c>
      <c r="F1461" s="6">
        <v>3</v>
      </c>
      <c r="G1461" s="6" t="s">
        <v>4755</v>
      </c>
      <c r="H1461" s="6" t="s">
        <v>4756</v>
      </c>
      <c r="I1461" s="6">
        <v>5</v>
      </c>
      <c r="L1461" s="6">
        <v>2</v>
      </c>
      <c r="M1461" s="5" t="s">
        <v>5125</v>
      </c>
      <c r="N1461" s="5" t="s">
        <v>5126</v>
      </c>
      <c r="S1461" s="6" t="s">
        <v>244</v>
      </c>
      <c r="T1461" s="6" t="s">
        <v>245</v>
      </c>
      <c r="Y1461" s="6" t="s">
        <v>349</v>
      </c>
      <c r="Z1461" s="6" t="s">
        <v>350</v>
      </c>
      <c r="AC1461" s="6">
        <v>3</v>
      </c>
      <c r="AD1461" s="6" t="s">
        <v>379</v>
      </c>
      <c r="AE1461" s="6" t="s">
        <v>380</v>
      </c>
      <c r="AF1461" s="6" t="s">
        <v>135</v>
      </c>
      <c r="AG1461" s="6" t="s">
        <v>136</v>
      </c>
    </row>
    <row r="1462" spans="1:72" ht="13.5" customHeight="1">
      <c r="A1462" s="8" t="str">
        <f>HYPERLINK("http://kyu.snu.ac.kr/sdhj/index.jsp?type=hj/GK14653_00IM0001_079b.jpg","1747_수현내면_079b")</f>
        <v>1747_수현내면_079b</v>
      </c>
      <c r="B1462" s="5">
        <v>1747</v>
      </c>
      <c r="C1462" s="5" t="s">
        <v>6664</v>
      </c>
      <c r="D1462" s="5" t="s">
        <v>6665</v>
      </c>
      <c r="E1462" s="5">
        <v>1463</v>
      </c>
      <c r="F1462" s="6">
        <v>3</v>
      </c>
      <c r="G1462" s="6" t="s">
        <v>4755</v>
      </c>
      <c r="H1462" s="6" t="s">
        <v>4756</v>
      </c>
      <c r="I1462" s="6">
        <v>5</v>
      </c>
      <c r="L1462" s="6">
        <v>3</v>
      </c>
      <c r="M1462" s="5" t="s">
        <v>5136</v>
      </c>
      <c r="N1462" s="5" t="s">
        <v>5137</v>
      </c>
      <c r="T1462" s="6" t="s">
        <v>6720</v>
      </c>
      <c r="U1462" s="6" t="s">
        <v>3563</v>
      </c>
      <c r="V1462" s="6" t="s">
        <v>7323</v>
      </c>
      <c r="W1462" s="6" t="s">
        <v>163</v>
      </c>
      <c r="X1462" s="6" t="s">
        <v>7324</v>
      </c>
      <c r="Y1462" s="6" t="s">
        <v>5138</v>
      </c>
      <c r="Z1462" s="6" t="s">
        <v>5139</v>
      </c>
      <c r="AC1462" s="6">
        <v>58</v>
      </c>
      <c r="AD1462" s="6" t="s">
        <v>783</v>
      </c>
      <c r="AE1462" s="6" t="s">
        <v>784</v>
      </c>
      <c r="AJ1462" s="6" t="s">
        <v>33</v>
      </c>
      <c r="AK1462" s="6" t="s">
        <v>34</v>
      </c>
      <c r="AL1462" s="6" t="s">
        <v>164</v>
      </c>
      <c r="AM1462" s="6" t="s">
        <v>6721</v>
      </c>
      <c r="AT1462" s="6" t="s">
        <v>3913</v>
      </c>
      <c r="AU1462" s="6" t="s">
        <v>3914</v>
      </c>
      <c r="AV1462" s="6" t="s">
        <v>5131</v>
      </c>
      <c r="AW1462" s="6" t="s">
        <v>2958</v>
      </c>
      <c r="BG1462" s="6" t="s">
        <v>3913</v>
      </c>
      <c r="BH1462" s="6" t="s">
        <v>3914</v>
      </c>
      <c r="BI1462" s="6" t="s">
        <v>2901</v>
      </c>
      <c r="BJ1462" s="6" t="s">
        <v>2902</v>
      </c>
      <c r="BK1462" s="6" t="s">
        <v>1405</v>
      </c>
      <c r="BL1462" s="6" t="s">
        <v>1406</v>
      </c>
      <c r="BM1462" s="6" t="s">
        <v>4745</v>
      </c>
      <c r="BN1462" s="6" t="s">
        <v>2922</v>
      </c>
      <c r="BO1462" s="6" t="s">
        <v>3680</v>
      </c>
      <c r="BP1462" s="6" t="s">
        <v>3681</v>
      </c>
      <c r="BQ1462" s="6" t="s">
        <v>2659</v>
      </c>
      <c r="BR1462" s="6" t="s">
        <v>7319</v>
      </c>
      <c r="BS1462" s="6" t="s">
        <v>5132</v>
      </c>
      <c r="BT1462" s="6" t="s">
        <v>5133</v>
      </c>
    </row>
    <row r="1463" spans="1:72" ht="13.5" customHeight="1">
      <c r="A1463" s="8" t="str">
        <f>HYPERLINK("http://kyu.snu.ac.kr/sdhj/index.jsp?type=hj/GK14653_00IM0001_079b.jpg","1747_수현내면_079b")</f>
        <v>1747_수현내면_079b</v>
      </c>
      <c r="B1463" s="5">
        <v>1747</v>
      </c>
      <c r="C1463" s="5" t="s">
        <v>7320</v>
      </c>
      <c r="D1463" s="5" t="s">
        <v>7321</v>
      </c>
      <c r="E1463" s="5">
        <v>1464</v>
      </c>
      <c r="F1463" s="6">
        <v>3</v>
      </c>
      <c r="G1463" s="6" t="s">
        <v>4755</v>
      </c>
      <c r="H1463" s="6" t="s">
        <v>4756</v>
      </c>
      <c r="I1463" s="6">
        <v>5</v>
      </c>
      <c r="L1463" s="6">
        <v>3</v>
      </c>
      <c r="M1463" s="5" t="s">
        <v>5136</v>
      </c>
      <c r="N1463" s="5" t="s">
        <v>5137</v>
      </c>
      <c r="S1463" s="6" t="s">
        <v>101</v>
      </c>
      <c r="T1463" s="6" t="s">
        <v>102</v>
      </c>
      <c r="W1463" s="6" t="s">
        <v>931</v>
      </c>
      <c r="X1463" s="6" t="s">
        <v>932</v>
      </c>
      <c r="Y1463" s="6" t="s">
        <v>349</v>
      </c>
      <c r="Z1463" s="6" t="s">
        <v>350</v>
      </c>
      <c r="AC1463" s="6">
        <v>57</v>
      </c>
      <c r="AD1463" s="6" t="s">
        <v>2418</v>
      </c>
      <c r="AE1463" s="6" t="s">
        <v>2419</v>
      </c>
      <c r="AJ1463" s="6" t="s">
        <v>33</v>
      </c>
      <c r="AK1463" s="6" t="s">
        <v>34</v>
      </c>
      <c r="AL1463" s="6" t="s">
        <v>1570</v>
      </c>
      <c r="AM1463" s="6" t="s">
        <v>1571</v>
      </c>
      <c r="AT1463" s="6" t="s">
        <v>3680</v>
      </c>
      <c r="AU1463" s="6" t="s">
        <v>3681</v>
      </c>
      <c r="AV1463" s="6" t="s">
        <v>5140</v>
      </c>
      <c r="AW1463" s="6" t="s">
        <v>5141</v>
      </c>
      <c r="BG1463" s="6" t="s">
        <v>1405</v>
      </c>
      <c r="BH1463" s="6" t="s">
        <v>1406</v>
      </c>
      <c r="BI1463" s="6" t="s">
        <v>5142</v>
      </c>
      <c r="BJ1463" s="6" t="s">
        <v>2919</v>
      </c>
      <c r="BK1463" s="6" t="s">
        <v>1409</v>
      </c>
      <c r="BL1463" s="6" t="s">
        <v>1410</v>
      </c>
      <c r="BM1463" s="6" t="s">
        <v>5143</v>
      </c>
      <c r="BN1463" s="6" t="s">
        <v>5144</v>
      </c>
      <c r="BO1463" s="6" t="s">
        <v>1405</v>
      </c>
      <c r="BP1463" s="6" t="s">
        <v>1406</v>
      </c>
      <c r="BQ1463" s="6" t="s">
        <v>5145</v>
      </c>
      <c r="BR1463" s="6" t="s">
        <v>5146</v>
      </c>
      <c r="BS1463" s="6" t="s">
        <v>276</v>
      </c>
      <c r="BT1463" s="6" t="s">
        <v>277</v>
      </c>
    </row>
    <row r="1464" spans="1:72" ht="13.5" customHeight="1">
      <c r="A1464" s="8" t="str">
        <f>HYPERLINK("http://kyu.snu.ac.kr/sdhj/index.jsp?type=hj/GK14653_00IM0001_079b.jpg","1747_수현내면_079b")</f>
        <v>1747_수현내면_079b</v>
      </c>
      <c r="B1464" s="5">
        <v>1747</v>
      </c>
      <c r="C1464" s="5" t="s">
        <v>5912</v>
      </c>
      <c r="D1464" s="5" t="s">
        <v>5913</v>
      </c>
      <c r="E1464" s="5">
        <v>1465</v>
      </c>
      <c r="F1464" s="6">
        <v>3</v>
      </c>
      <c r="G1464" s="6" t="s">
        <v>4755</v>
      </c>
      <c r="H1464" s="6" t="s">
        <v>4756</v>
      </c>
      <c r="I1464" s="6">
        <v>5</v>
      </c>
      <c r="L1464" s="6">
        <v>3</v>
      </c>
      <c r="M1464" s="5" t="s">
        <v>5136</v>
      </c>
      <c r="N1464" s="5" t="s">
        <v>5137</v>
      </c>
      <c r="S1464" s="6" t="s">
        <v>1356</v>
      </c>
      <c r="T1464" s="6" t="s">
        <v>1357</v>
      </c>
      <c r="U1464" s="6" t="s">
        <v>4224</v>
      </c>
      <c r="V1464" s="6" t="s">
        <v>4225</v>
      </c>
      <c r="Y1464" s="6" t="s">
        <v>5147</v>
      </c>
      <c r="Z1464" s="6" t="s">
        <v>5148</v>
      </c>
      <c r="AC1464" s="6">
        <v>55</v>
      </c>
      <c r="AD1464" s="6" t="s">
        <v>184</v>
      </c>
      <c r="AE1464" s="6" t="s">
        <v>185</v>
      </c>
    </row>
    <row r="1465" spans="1:72" ht="13.5" customHeight="1">
      <c r="A1465" s="8" t="str">
        <f>HYPERLINK("http://kyu.snu.ac.kr/sdhj/index.jsp?type=hj/GK14653_00IM0001_079b.jpg","1747_수현내면_079b")</f>
        <v>1747_수현내면_079b</v>
      </c>
      <c r="B1465" s="5">
        <v>1747</v>
      </c>
      <c r="C1465" s="5" t="s">
        <v>6819</v>
      </c>
      <c r="D1465" s="5" t="s">
        <v>6820</v>
      </c>
      <c r="E1465" s="5">
        <v>1466</v>
      </c>
      <c r="F1465" s="6">
        <v>3</v>
      </c>
      <c r="G1465" s="6" t="s">
        <v>4755</v>
      </c>
      <c r="H1465" s="6" t="s">
        <v>4756</v>
      </c>
      <c r="I1465" s="6">
        <v>5</v>
      </c>
      <c r="L1465" s="6">
        <v>3</v>
      </c>
      <c r="M1465" s="5" t="s">
        <v>5136</v>
      </c>
      <c r="N1465" s="5" t="s">
        <v>5137</v>
      </c>
      <c r="S1465" s="6" t="s">
        <v>244</v>
      </c>
      <c r="T1465" s="6" t="s">
        <v>245</v>
      </c>
      <c r="Y1465" s="6" t="s">
        <v>349</v>
      </c>
      <c r="Z1465" s="6" t="s">
        <v>350</v>
      </c>
      <c r="AC1465" s="6">
        <v>11</v>
      </c>
      <c r="AD1465" s="6" t="s">
        <v>289</v>
      </c>
      <c r="AE1465" s="6" t="s">
        <v>290</v>
      </c>
    </row>
    <row r="1466" spans="1:72" ht="13.5" customHeight="1">
      <c r="A1466" s="8" t="str">
        <f>HYPERLINK("http://kyu.snu.ac.kr/sdhj/index.jsp?type=hj/GK14653_00IM0001_079b.jpg","1747_수현내면_079b")</f>
        <v>1747_수현내면_079b</v>
      </c>
      <c r="B1466" s="5">
        <v>1747</v>
      </c>
      <c r="C1466" s="5" t="s">
        <v>5912</v>
      </c>
      <c r="D1466" s="5" t="s">
        <v>5913</v>
      </c>
      <c r="E1466" s="5">
        <v>1467</v>
      </c>
      <c r="F1466" s="6">
        <v>3</v>
      </c>
      <c r="G1466" s="6" t="s">
        <v>4755</v>
      </c>
      <c r="H1466" s="6" t="s">
        <v>4756</v>
      </c>
      <c r="I1466" s="6">
        <v>5</v>
      </c>
      <c r="L1466" s="6">
        <v>3</v>
      </c>
      <c r="M1466" s="5" t="s">
        <v>5136</v>
      </c>
      <c r="N1466" s="5" t="s">
        <v>5137</v>
      </c>
      <c r="S1466" s="6" t="s">
        <v>248</v>
      </c>
      <c r="T1466" s="6" t="s">
        <v>249</v>
      </c>
      <c r="U1466" s="6" t="s">
        <v>4224</v>
      </c>
      <c r="V1466" s="6" t="s">
        <v>4225</v>
      </c>
      <c r="Y1466" s="6" t="s">
        <v>5149</v>
      </c>
      <c r="Z1466" s="6" t="s">
        <v>5150</v>
      </c>
      <c r="AC1466" s="6">
        <v>25</v>
      </c>
      <c r="AD1466" s="6" t="s">
        <v>303</v>
      </c>
      <c r="AE1466" s="6" t="s">
        <v>304</v>
      </c>
      <c r="AF1466" s="6" t="s">
        <v>135</v>
      </c>
      <c r="AG1466" s="6" t="s">
        <v>136</v>
      </c>
    </row>
    <row r="1467" spans="1:72" ht="13.5" customHeight="1">
      <c r="A1467" s="8" t="str">
        <f>HYPERLINK("http://kyu.snu.ac.kr/sdhj/index.jsp?type=hj/GK14653_00IM0001_079b.jpg","1747_수현내면_079b")</f>
        <v>1747_수현내면_079b</v>
      </c>
      <c r="B1467" s="5">
        <v>1747</v>
      </c>
      <c r="C1467" s="5" t="s">
        <v>6819</v>
      </c>
      <c r="D1467" s="5" t="s">
        <v>6820</v>
      </c>
      <c r="E1467" s="5">
        <v>1468</v>
      </c>
      <c r="F1467" s="6">
        <v>3</v>
      </c>
      <c r="G1467" s="6" t="s">
        <v>4755</v>
      </c>
      <c r="H1467" s="6" t="s">
        <v>4756</v>
      </c>
      <c r="I1467" s="6">
        <v>5</v>
      </c>
      <c r="L1467" s="6">
        <v>4</v>
      </c>
      <c r="M1467" s="5" t="s">
        <v>5151</v>
      </c>
      <c r="N1467" s="5" t="s">
        <v>5152</v>
      </c>
      <c r="T1467" s="6" t="s">
        <v>7297</v>
      </c>
      <c r="U1467" s="6" t="s">
        <v>3913</v>
      </c>
      <c r="V1467" s="6" t="s">
        <v>3914</v>
      </c>
      <c r="W1467" s="6" t="s">
        <v>220</v>
      </c>
      <c r="X1467" s="6" t="s">
        <v>221</v>
      </c>
      <c r="Y1467" s="6" t="s">
        <v>5153</v>
      </c>
      <c r="Z1467" s="6" t="s">
        <v>5154</v>
      </c>
      <c r="AC1467" s="6">
        <v>84</v>
      </c>
      <c r="AD1467" s="6" t="s">
        <v>242</v>
      </c>
      <c r="AE1467" s="6" t="s">
        <v>243</v>
      </c>
      <c r="AJ1467" s="6" t="s">
        <v>33</v>
      </c>
      <c r="AK1467" s="6" t="s">
        <v>34</v>
      </c>
      <c r="AL1467" s="6" t="s">
        <v>675</v>
      </c>
      <c r="AM1467" s="6" t="s">
        <v>676</v>
      </c>
      <c r="AT1467" s="6" t="s">
        <v>589</v>
      </c>
      <c r="AU1467" s="6" t="s">
        <v>590</v>
      </c>
      <c r="AV1467" s="6" t="s">
        <v>5155</v>
      </c>
      <c r="AW1467" s="6" t="s">
        <v>5156</v>
      </c>
      <c r="BG1467" s="6" t="s">
        <v>1405</v>
      </c>
      <c r="BH1467" s="6" t="s">
        <v>1406</v>
      </c>
      <c r="BI1467" s="6" t="s">
        <v>5157</v>
      </c>
      <c r="BJ1467" s="6" t="s">
        <v>5158</v>
      </c>
      <c r="BK1467" s="6" t="s">
        <v>589</v>
      </c>
      <c r="BL1467" s="6" t="s">
        <v>590</v>
      </c>
      <c r="BM1467" s="6" t="s">
        <v>373</v>
      </c>
      <c r="BN1467" s="6" t="s">
        <v>374</v>
      </c>
      <c r="BO1467" s="6" t="s">
        <v>1405</v>
      </c>
      <c r="BP1467" s="6" t="s">
        <v>1406</v>
      </c>
      <c r="BQ1467" s="6" t="s">
        <v>5159</v>
      </c>
      <c r="BR1467" s="6" t="s">
        <v>7325</v>
      </c>
      <c r="BS1467" s="6" t="s">
        <v>675</v>
      </c>
      <c r="BT1467" s="6" t="s">
        <v>676</v>
      </c>
    </row>
    <row r="1468" spans="1:72" ht="13.5" customHeight="1">
      <c r="A1468" s="8" t="str">
        <f>HYPERLINK("http://kyu.snu.ac.kr/sdhj/index.jsp?type=hj/GK14653_00IM0001_079b.jpg","1747_수현내면_079b")</f>
        <v>1747_수현내면_079b</v>
      </c>
      <c r="B1468" s="5">
        <v>1747</v>
      </c>
      <c r="C1468" s="5" t="s">
        <v>7326</v>
      </c>
      <c r="D1468" s="5" t="s">
        <v>7327</v>
      </c>
      <c r="E1468" s="5">
        <v>1469</v>
      </c>
      <c r="F1468" s="6">
        <v>3</v>
      </c>
      <c r="G1468" s="6" t="s">
        <v>4755</v>
      </c>
      <c r="H1468" s="6" t="s">
        <v>4756</v>
      </c>
      <c r="I1468" s="6">
        <v>5</v>
      </c>
      <c r="L1468" s="6">
        <v>4</v>
      </c>
      <c r="M1468" s="5" t="s">
        <v>5151</v>
      </c>
      <c r="N1468" s="5" t="s">
        <v>5152</v>
      </c>
      <c r="S1468" s="6" t="s">
        <v>101</v>
      </c>
      <c r="T1468" s="6" t="s">
        <v>102</v>
      </c>
      <c r="W1468" s="6" t="s">
        <v>684</v>
      </c>
      <c r="X1468" s="6" t="s">
        <v>685</v>
      </c>
      <c r="Y1468" s="6" t="s">
        <v>349</v>
      </c>
      <c r="Z1468" s="6" t="s">
        <v>350</v>
      </c>
      <c r="AC1468" s="6">
        <v>71</v>
      </c>
      <c r="AD1468" s="6" t="s">
        <v>289</v>
      </c>
      <c r="AE1468" s="6" t="s">
        <v>290</v>
      </c>
      <c r="AJ1468" s="6" t="s">
        <v>33</v>
      </c>
      <c r="AK1468" s="6" t="s">
        <v>34</v>
      </c>
      <c r="AL1468" s="6" t="s">
        <v>687</v>
      </c>
      <c r="AM1468" s="6" t="s">
        <v>688</v>
      </c>
      <c r="AT1468" s="6" t="s">
        <v>589</v>
      </c>
      <c r="AU1468" s="6" t="s">
        <v>590</v>
      </c>
      <c r="AV1468" s="6" t="s">
        <v>5160</v>
      </c>
      <c r="AW1468" s="6" t="s">
        <v>5161</v>
      </c>
      <c r="BG1468" s="6" t="s">
        <v>589</v>
      </c>
      <c r="BH1468" s="6" t="s">
        <v>590</v>
      </c>
      <c r="BI1468" s="6" t="s">
        <v>4803</v>
      </c>
      <c r="BJ1468" s="6" t="s">
        <v>4804</v>
      </c>
      <c r="BK1468" s="6" t="s">
        <v>589</v>
      </c>
      <c r="BL1468" s="6" t="s">
        <v>590</v>
      </c>
      <c r="BM1468" s="6" t="s">
        <v>5162</v>
      </c>
      <c r="BN1468" s="6" t="s">
        <v>5163</v>
      </c>
      <c r="BO1468" s="6" t="s">
        <v>1405</v>
      </c>
      <c r="BP1468" s="6" t="s">
        <v>1406</v>
      </c>
      <c r="BQ1468" s="6" t="s">
        <v>5164</v>
      </c>
      <c r="BR1468" s="6" t="s">
        <v>7328</v>
      </c>
      <c r="BS1468" s="6" t="s">
        <v>164</v>
      </c>
      <c r="BT1468" s="6" t="s">
        <v>7329</v>
      </c>
    </row>
    <row r="1469" spans="1:72" ht="13.5" customHeight="1">
      <c r="A1469" s="8" t="str">
        <f>HYPERLINK("http://kyu.snu.ac.kr/sdhj/index.jsp?type=hj/GK14653_00IM0001_079b.jpg","1747_수현내면_079b")</f>
        <v>1747_수현내면_079b</v>
      </c>
      <c r="B1469" s="5">
        <v>1747</v>
      </c>
      <c r="C1469" s="5" t="s">
        <v>5729</v>
      </c>
      <c r="D1469" s="5" t="s">
        <v>6165</v>
      </c>
      <c r="E1469" s="5">
        <v>1470</v>
      </c>
      <c r="F1469" s="6">
        <v>3</v>
      </c>
      <c r="G1469" s="6" t="s">
        <v>4755</v>
      </c>
      <c r="H1469" s="6" t="s">
        <v>4756</v>
      </c>
      <c r="I1469" s="6">
        <v>5</v>
      </c>
      <c r="L1469" s="6">
        <v>4</v>
      </c>
      <c r="M1469" s="5" t="s">
        <v>5151</v>
      </c>
      <c r="N1469" s="5" t="s">
        <v>5152</v>
      </c>
      <c r="S1469" s="6" t="s">
        <v>238</v>
      </c>
      <c r="T1469" s="6" t="s">
        <v>239</v>
      </c>
      <c r="U1469" s="6" t="s">
        <v>2904</v>
      </c>
      <c r="V1469" s="6" t="s">
        <v>2905</v>
      </c>
      <c r="Y1469" s="6" t="s">
        <v>5165</v>
      </c>
      <c r="Z1469" s="6" t="s">
        <v>5166</v>
      </c>
      <c r="AC1469" s="6">
        <v>57</v>
      </c>
      <c r="AD1469" s="6" t="s">
        <v>2418</v>
      </c>
      <c r="AE1469" s="6" t="s">
        <v>2419</v>
      </c>
    </row>
    <row r="1470" spans="1:72" ht="13.5" customHeight="1">
      <c r="A1470" s="8" t="str">
        <f>HYPERLINK("http://kyu.snu.ac.kr/sdhj/index.jsp?type=hj/GK14653_00IM0001_079b.jpg","1747_수현내면_079b")</f>
        <v>1747_수현내면_079b</v>
      </c>
      <c r="B1470" s="5">
        <v>1747</v>
      </c>
      <c r="C1470" s="5" t="s">
        <v>6243</v>
      </c>
      <c r="D1470" s="5" t="s">
        <v>6244</v>
      </c>
      <c r="E1470" s="5">
        <v>1471</v>
      </c>
      <c r="F1470" s="6">
        <v>3</v>
      </c>
      <c r="G1470" s="6" t="s">
        <v>4755</v>
      </c>
      <c r="H1470" s="6" t="s">
        <v>4756</v>
      </c>
      <c r="I1470" s="6">
        <v>5</v>
      </c>
      <c r="L1470" s="6">
        <v>4</v>
      </c>
      <c r="M1470" s="5" t="s">
        <v>5151</v>
      </c>
      <c r="N1470" s="5" t="s">
        <v>5152</v>
      </c>
      <c r="S1470" s="6" t="s">
        <v>244</v>
      </c>
      <c r="T1470" s="6" t="s">
        <v>245</v>
      </c>
      <c r="AC1470" s="6">
        <v>2</v>
      </c>
      <c r="AD1470" s="6" t="s">
        <v>246</v>
      </c>
      <c r="AE1470" s="6" t="s">
        <v>247</v>
      </c>
      <c r="AF1470" s="6" t="s">
        <v>135</v>
      </c>
      <c r="AG1470" s="6" t="s">
        <v>136</v>
      </c>
    </row>
    <row r="1471" spans="1:72" ht="13.5" customHeight="1">
      <c r="A1471" s="8" t="str">
        <f>HYPERLINK("http://kyu.snu.ac.kr/sdhj/index.jsp?type=hj/GK14653_00IM0001_079b.jpg","1747_수현내면_079b")</f>
        <v>1747_수현내면_079b</v>
      </c>
      <c r="B1471" s="5">
        <v>1747</v>
      </c>
      <c r="C1471" s="5" t="s">
        <v>6243</v>
      </c>
      <c r="D1471" s="5" t="s">
        <v>6244</v>
      </c>
      <c r="E1471" s="5">
        <v>1472</v>
      </c>
      <c r="F1471" s="6">
        <v>3</v>
      </c>
      <c r="G1471" s="6" t="s">
        <v>4755</v>
      </c>
      <c r="H1471" s="6" t="s">
        <v>4756</v>
      </c>
      <c r="I1471" s="6">
        <v>5</v>
      </c>
      <c r="L1471" s="6">
        <v>5</v>
      </c>
      <c r="M1471" s="5" t="s">
        <v>5167</v>
      </c>
      <c r="N1471" s="5" t="s">
        <v>5168</v>
      </c>
      <c r="T1471" s="6" t="s">
        <v>7052</v>
      </c>
      <c r="U1471" s="6" t="s">
        <v>73</v>
      </c>
      <c r="V1471" s="6" t="s">
        <v>74</v>
      </c>
      <c r="W1471" s="6" t="s">
        <v>523</v>
      </c>
      <c r="X1471" s="6" t="s">
        <v>524</v>
      </c>
      <c r="Y1471" s="6" t="s">
        <v>5169</v>
      </c>
      <c r="Z1471" s="6" t="s">
        <v>5170</v>
      </c>
      <c r="AC1471" s="6">
        <v>52</v>
      </c>
      <c r="AD1471" s="6" t="s">
        <v>898</v>
      </c>
      <c r="AE1471" s="6" t="s">
        <v>899</v>
      </c>
      <c r="AJ1471" s="6" t="s">
        <v>33</v>
      </c>
      <c r="AK1471" s="6" t="s">
        <v>34</v>
      </c>
      <c r="AL1471" s="6" t="s">
        <v>527</v>
      </c>
      <c r="AM1471" s="6" t="s">
        <v>528</v>
      </c>
      <c r="AT1471" s="6" t="s">
        <v>273</v>
      </c>
      <c r="AU1471" s="6" t="s">
        <v>7330</v>
      </c>
      <c r="AV1471" s="6" t="s">
        <v>5171</v>
      </c>
      <c r="AW1471" s="6" t="s">
        <v>5172</v>
      </c>
      <c r="BG1471" s="6" t="s">
        <v>93</v>
      </c>
      <c r="BH1471" s="6" t="s">
        <v>94</v>
      </c>
      <c r="BI1471" s="6" t="s">
        <v>5173</v>
      </c>
      <c r="BJ1471" s="6" t="s">
        <v>5174</v>
      </c>
      <c r="BK1471" s="6" t="s">
        <v>533</v>
      </c>
      <c r="BL1471" s="6" t="s">
        <v>534</v>
      </c>
      <c r="BM1471" s="6" t="s">
        <v>5175</v>
      </c>
      <c r="BN1471" s="6" t="s">
        <v>5176</v>
      </c>
      <c r="BO1471" s="6" t="s">
        <v>93</v>
      </c>
      <c r="BP1471" s="6" t="s">
        <v>94</v>
      </c>
      <c r="BQ1471" s="6" t="s">
        <v>7331</v>
      </c>
      <c r="BR1471" s="6" t="s">
        <v>7332</v>
      </c>
      <c r="BS1471" s="6" t="s">
        <v>411</v>
      </c>
      <c r="BT1471" s="6" t="s">
        <v>412</v>
      </c>
    </row>
    <row r="1472" spans="1:72" ht="13.5" customHeight="1">
      <c r="A1472" s="8" t="str">
        <f>HYPERLINK("http://kyu.snu.ac.kr/sdhj/index.jsp?type=hj/GK14653_00IM0001_079b.jpg","1747_수현내면_079b")</f>
        <v>1747_수현내면_079b</v>
      </c>
      <c r="B1472" s="5">
        <v>1747</v>
      </c>
      <c r="C1472" s="5" t="s">
        <v>5832</v>
      </c>
      <c r="D1472" s="5" t="s">
        <v>5833</v>
      </c>
      <c r="E1472" s="5">
        <v>1473</v>
      </c>
      <c r="F1472" s="6">
        <v>3</v>
      </c>
      <c r="G1472" s="6" t="s">
        <v>4755</v>
      </c>
      <c r="H1472" s="6" t="s">
        <v>4756</v>
      </c>
      <c r="I1472" s="6">
        <v>5</v>
      </c>
      <c r="L1472" s="6">
        <v>5</v>
      </c>
      <c r="M1472" s="5" t="s">
        <v>5167</v>
      </c>
      <c r="N1472" s="5" t="s">
        <v>5168</v>
      </c>
      <c r="S1472" s="6" t="s">
        <v>101</v>
      </c>
      <c r="T1472" s="6" t="s">
        <v>102</v>
      </c>
      <c r="W1472" s="6" t="s">
        <v>677</v>
      </c>
      <c r="X1472" s="6" t="s">
        <v>7187</v>
      </c>
      <c r="Y1472" s="6" t="s">
        <v>105</v>
      </c>
      <c r="Z1472" s="6" t="s">
        <v>106</v>
      </c>
      <c r="AC1472" s="6">
        <v>48</v>
      </c>
      <c r="AD1472" s="6" t="s">
        <v>224</v>
      </c>
      <c r="AE1472" s="6" t="s">
        <v>225</v>
      </c>
      <c r="AJ1472" s="6" t="s">
        <v>109</v>
      </c>
      <c r="AK1472" s="6" t="s">
        <v>110</v>
      </c>
      <c r="AL1472" s="6" t="s">
        <v>97</v>
      </c>
      <c r="AM1472" s="6" t="s">
        <v>98</v>
      </c>
      <c r="AT1472" s="6" t="s">
        <v>93</v>
      </c>
      <c r="AU1472" s="6" t="s">
        <v>94</v>
      </c>
      <c r="AV1472" s="6" t="s">
        <v>5177</v>
      </c>
      <c r="AW1472" s="6" t="s">
        <v>5178</v>
      </c>
      <c r="BG1472" s="6" t="s">
        <v>93</v>
      </c>
      <c r="BH1472" s="6" t="s">
        <v>94</v>
      </c>
      <c r="BI1472" s="6" t="s">
        <v>5179</v>
      </c>
      <c r="BJ1472" s="6" t="s">
        <v>5180</v>
      </c>
      <c r="BK1472" s="6" t="s">
        <v>93</v>
      </c>
      <c r="BL1472" s="6" t="s">
        <v>94</v>
      </c>
      <c r="BM1472" s="6" t="s">
        <v>5181</v>
      </c>
      <c r="BN1472" s="6" t="s">
        <v>5182</v>
      </c>
      <c r="BO1472" s="6" t="s">
        <v>93</v>
      </c>
      <c r="BP1472" s="6" t="s">
        <v>94</v>
      </c>
      <c r="BQ1472" s="6" t="s">
        <v>5183</v>
      </c>
      <c r="BR1472" s="6" t="s">
        <v>7333</v>
      </c>
      <c r="BS1472" s="6" t="s">
        <v>164</v>
      </c>
      <c r="BT1472" s="6" t="s">
        <v>6076</v>
      </c>
    </row>
    <row r="1473" spans="1:72" ht="13.5" customHeight="1">
      <c r="A1473" s="8" t="str">
        <f>HYPERLINK("http://kyu.snu.ac.kr/sdhj/index.jsp?type=hj/GK14653_00IM0001_079b.jpg","1747_수현내면_079b")</f>
        <v>1747_수현내면_079b</v>
      </c>
      <c r="B1473" s="5">
        <v>1747</v>
      </c>
      <c r="C1473" s="5" t="s">
        <v>5725</v>
      </c>
      <c r="D1473" s="5" t="s">
        <v>6077</v>
      </c>
      <c r="E1473" s="5">
        <v>1474</v>
      </c>
      <c r="F1473" s="6">
        <v>3</v>
      </c>
      <c r="G1473" s="6" t="s">
        <v>4755</v>
      </c>
      <c r="H1473" s="6" t="s">
        <v>4756</v>
      </c>
      <c r="I1473" s="6">
        <v>5</v>
      </c>
      <c r="L1473" s="6">
        <v>5</v>
      </c>
      <c r="M1473" s="5" t="s">
        <v>5167</v>
      </c>
      <c r="N1473" s="5" t="s">
        <v>5168</v>
      </c>
      <c r="T1473" s="6" t="s">
        <v>7056</v>
      </c>
      <c r="U1473" s="6" t="s">
        <v>137</v>
      </c>
      <c r="V1473" s="6" t="s">
        <v>138</v>
      </c>
      <c r="Y1473" s="6" t="s">
        <v>2883</v>
      </c>
      <c r="Z1473" s="6" t="s">
        <v>2884</v>
      </c>
      <c r="AF1473" s="6" t="s">
        <v>819</v>
      </c>
      <c r="AG1473" s="6" t="s">
        <v>479</v>
      </c>
      <c r="AH1473" s="6" t="s">
        <v>6136</v>
      </c>
      <c r="AI1473" s="6" t="s">
        <v>7334</v>
      </c>
    </row>
    <row r="1474" spans="1:72" ht="13.5" customHeight="1">
      <c r="A1474" s="8" t="str">
        <f>HYPERLINK("http://kyu.snu.ac.kr/sdhj/index.jsp?type=hj/GK14653_00IM0001_079b.jpg","1747_수현내면_079b")</f>
        <v>1747_수현내면_079b</v>
      </c>
      <c r="B1474" s="5">
        <v>1747</v>
      </c>
      <c r="C1474" s="5" t="s">
        <v>6391</v>
      </c>
      <c r="D1474" s="5" t="s">
        <v>6392</v>
      </c>
      <c r="E1474" s="5">
        <v>1475</v>
      </c>
      <c r="F1474" s="6">
        <v>3</v>
      </c>
      <c r="G1474" s="6" t="s">
        <v>4755</v>
      </c>
      <c r="H1474" s="6" t="s">
        <v>4756</v>
      </c>
      <c r="I1474" s="6">
        <v>5</v>
      </c>
      <c r="L1474" s="6">
        <v>5</v>
      </c>
      <c r="M1474" s="5" t="s">
        <v>5167</v>
      </c>
      <c r="N1474" s="5" t="s">
        <v>5168</v>
      </c>
      <c r="T1474" s="6" t="s">
        <v>7056</v>
      </c>
      <c r="U1474" s="6" t="s">
        <v>129</v>
      </c>
      <c r="V1474" s="6" t="s">
        <v>130</v>
      </c>
      <c r="Y1474" s="6" t="s">
        <v>5184</v>
      </c>
      <c r="Z1474" s="6" t="s">
        <v>5185</v>
      </c>
      <c r="AC1474" s="6">
        <v>28</v>
      </c>
      <c r="AD1474" s="6" t="s">
        <v>573</v>
      </c>
      <c r="AE1474" s="6" t="s">
        <v>574</v>
      </c>
      <c r="AF1474" s="6" t="s">
        <v>2344</v>
      </c>
      <c r="AG1474" s="6" t="s">
        <v>2345</v>
      </c>
      <c r="BB1474" s="6" t="s">
        <v>190</v>
      </c>
      <c r="BC1474" s="6" t="s">
        <v>191</v>
      </c>
      <c r="BF1474" s="6" t="s">
        <v>7066</v>
      </c>
    </row>
    <row r="1475" spans="1:72" ht="13.5" customHeight="1">
      <c r="A1475" s="8" t="str">
        <f>HYPERLINK("http://kyu.snu.ac.kr/sdhj/index.jsp?type=hj/GK14653_00IM0001_079b.jpg","1747_수현내면_079b")</f>
        <v>1747_수현내면_079b</v>
      </c>
      <c r="B1475" s="5">
        <v>1747</v>
      </c>
      <c r="C1475" s="5" t="s">
        <v>6391</v>
      </c>
      <c r="D1475" s="5" t="s">
        <v>6392</v>
      </c>
      <c r="E1475" s="5">
        <v>1476</v>
      </c>
      <c r="F1475" s="6">
        <v>3</v>
      </c>
      <c r="G1475" s="6" t="s">
        <v>4755</v>
      </c>
      <c r="H1475" s="6" t="s">
        <v>4756</v>
      </c>
      <c r="I1475" s="6">
        <v>5</v>
      </c>
      <c r="L1475" s="6">
        <v>5</v>
      </c>
      <c r="M1475" s="5" t="s">
        <v>5167</v>
      </c>
      <c r="N1475" s="5" t="s">
        <v>5168</v>
      </c>
      <c r="T1475" s="6" t="s">
        <v>7056</v>
      </c>
      <c r="U1475" s="6" t="s">
        <v>137</v>
      </c>
      <c r="V1475" s="6" t="s">
        <v>138</v>
      </c>
      <c r="Y1475" s="6" t="s">
        <v>5186</v>
      </c>
      <c r="Z1475" s="6" t="s">
        <v>5187</v>
      </c>
      <c r="AC1475" s="6">
        <v>23</v>
      </c>
      <c r="AD1475" s="6" t="s">
        <v>543</v>
      </c>
      <c r="AE1475" s="6" t="s">
        <v>544</v>
      </c>
      <c r="BB1475" s="6" t="s">
        <v>190</v>
      </c>
      <c r="BC1475" s="6" t="s">
        <v>191</v>
      </c>
      <c r="BF1475" s="6" t="s">
        <v>6390</v>
      </c>
    </row>
    <row r="1476" spans="1:72" ht="13.5" customHeight="1">
      <c r="A1476" s="8" t="str">
        <f>HYPERLINK("http://kyu.snu.ac.kr/sdhj/index.jsp?type=hj/GK14653_00IM0001_079b.jpg","1747_수현내면_079b")</f>
        <v>1747_수현내면_079b</v>
      </c>
      <c r="B1476" s="5">
        <v>1747</v>
      </c>
      <c r="C1476" s="5" t="s">
        <v>6391</v>
      </c>
      <c r="D1476" s="5" t="s">
        <v>6392</v>
      </c>
      <c r="E1476" s="5">
        <v>1477</v>
      </c>
      <c r="F1476" s="6">
        <v>3</v>
      </c>
      <c r="G1476" s="6" t="s">
        <v>4755</v>
      </c>
      <c r="H1476" s="6" t="s">
        <v>4756</v>
      </c>
      <c r="I1476" s="6">
        <v>6</v>
      </c>
      <c r="J1476" s="6" t="s">
        <v>5188</v>
      </c>
      <c r="K1476" s="6" t="s">
        <v>5189</v>
      </c>
      <c r="L1476" s="6">
        <v>1</v>
      </c>
      <c r="M1476" s="5" t="s">
        <v>5188</v>
      </c>
      <c r="N1476" s="5" t="s">
        <v>5189</v>
      </c>
      <c r="T1476" s="6" t="s">
        <v>5886</v>
      </c>
      <c r="U1476" s="6" t="s">
        <v>5190</v>
      </c>
      <c r="V1476" s="6" t="s">
        <v>5191</v>
      </c>
      <c r="W1476" s="6" t="s">
        <v>413</v>
      </c>
      <c r="X1476" s="6" t="s">
        <v>414</v>
      </c>
      <c r="Y1476" s="6" t="s">
        <v>5192</v>
      </c>
      <c r="Z1476" s="6" t="s">
        <v>5193</v>
      </c>
      <c r="AC1476" s="6">
        <v>59</v>
      </c>
      <c r="AD1476" s="6" t="s">
        <v>1188</v>
      </c>
      <c r="AE1476" s="6" t="s">
        <v>1189</v>
      </c>
      <c r="AJ1476" s="6" t="s">
        <v>33</v>
      </c>
      <c r="AK1476" s="6" t="s">
        <v>34</v>
      </c>
      <c r="AL1476" s="6" t="s">
        <v>415</v>
      </c>
      <c r="AM1476" s="6" t="s">
        <v>416</v>
      </c>
      <c r="AT1476" s="6" t="s">
        <v>1405</v>
      </c>
      <c r="AU1476" s="6" t="s">
        <v>1406</v>
      </c>
      <c r="AV1476" s="6" t="s">
        <v>5194</v>
      </c>
      <c r="AW1476" s="6" t="s">
        <v>5195</v>
      </c>
      <c r="BG1476" s="6" t="s">
        <v>3680</v>
      </c>
      <c r="BH1476" s="6" t="s">
        <v>3681</v>
      </c>
      <c r="BI1476" s="6" t="s">
        <v>5196</v>
      </c>
      <c r="BJ1476" s="6" t="s">
        <v>5197</v>
      </c>
      <c r="BK1476" s="6" t="s">
        <v>1409</v>
      </c>
      <c r="BL1476" s="6" t="s">
        <v>1410</v>
      </c>
      <c r="BM1476" s="6" t="s">
        <v>5198</v>
      </c>
      <c r="BN1476" s="6" t="s">
        <v>5199</v>
      </c>
      <c r="BO1476" s="6" t="s">
        <v>1405</v>
      </c>
      <c r="BP1476" s="6" t="s">
        <v>1406</v>
      </c>
      <c r="BQ1476" s="6" t="s">
        <v>5200</v>
      </c>
      <c r="BR1476" s="6" t="s">
        <v>7335</v>
      </c>
      <c r="BS1476" s="6" t="s">
        <v>97</v>
      </c>
      <c r="BT1476" s="6" t="s">
        <v>98</v>
      </c>
    </row>
    <row r="1477" spans="1:72" ht="13.5" customHeight="1">
      <c r="A1477" s="8" t="str">
        <f>HYPERLINK("http://kyu.snu.ac.kr/sdhj/index.jsp?type=hj/GK14653_00IM0001_079b.jpg","1747_수현내면_079b")</f>
        <v>1747_수현내면_079b</v>
      </c>
      <c r="B1477" s="5">
        <v>1747</v>
      </c>
      <c r="C1477" s="5" t="s">
        <v>7336</v>
      </c>
      <c r="D1477" s="5" t="s">
        <v>7337</v>
      </c>
      <c r="E1477" s="5">
        <v>1478</v>
      </c>
      <c r="F1477" s="6">
        <v>3</v>
      </c>
      <c r="G1477" s="6" t="s">
        <v>4755</v>
      </c>
      <c r="H1477" s="6" t="s">
        <v>4756</v>
      </c>
      <c r="I1477" s="6">
        <v>6</v>
      </c>
      <c r="L1477" s="6">
        <v>1</v>
      </c>
      <c r="M1477" s="5" t="s">
        <v>5188</v>
      </c>
      <c r="N1477" s="5" t="s">
        <v>5189</v>
      </c>
      <c r="S1477" s="6" t="s">
        <v>101</v>
      </c>
      <c r="T1477" s="6" t="s">
        <v>102</v>
      </c>
      <c r="W1477" s="6" t="s">
        <v>4530</v>
      </c>
      <c r="X1477" s="6" t="s">
        <v>7338</v>
      </c>
      <c r="Y1477" s="6" t="s">
        <v>349</v>
      </c>
      <c r="Z1477" s="6" t="s">
        <v>350</v>
      </c>
      <c r="AC1477" s="6">
        <v>55</v>
      </c>
      <c r="AD1477" s="6" t="s">
        <v>184</v>
      </c>
      <c r="AE1477" s="6" t="s">
        <v>185</v>
      </c>
      <c r="AJ1477" s="6" t="s">
        <v>33</v>
      </c>
      <c r="AK1477" s="6" t="s">
        <v>34</v>
      </c>
      <c r="AL1477" s="6" t="s">
        <v>162</v>
      </c>
      <c r="AM1477" s="6" t="s">
        <v>7339</v>
      </c>
      <c r="AT1477" s="6" t="s">
        <v>3913</v>
      </c>
      <c r="AU1477" s="6" t="s">
        <v>3914</v>
      </c>
      <c r="AV1477" s="6" t="s">
        <v>5201</v>
      </c>
      <c r="AW1477" s="6" t="s">
        <v>5202</v>
      </c>
      <c r="BG1477" s="6" t="s">
        <v>4450</v>
      </c>
      <c r="BH1477" s="6" t="s">
        <v>7077</v>
      </c>
      <c r="BI1477" s="6" t="s">
        <v>7340</v>
      </c>
      <c r="BJ1477" s="6" t="s">
        <v>5203</v>
      </c>
      <c r="BK1477" s="6" t="s">
        <v>4765</v>
      </c>
      <c r="BL1477" s="6" t="s">
        <v>4766</v>
      </c>
      <c r="BM1477" s="6" t="s">
        <v>5204</v>
      </c>
      <c r="BN1477" s="6" t="s">
        <v>5205</v>
      </c>
      <c r="BO1477" s="6" t="s">
        <v>3913</v>
      </c>
      <c r="BP1477" s="6" t="s">
        <v>3914</v>
      </c>
      <c r="BQ1477" s="6" t="s">
        <v>5206</v>
      </c>
      <c r="BR1477" s="6" t="s">
        <v>7341</v>
      </c>
      <c r="BS1477" s="6" t="s">
        <v>5207</v>
      </c>
      <c r="BT1477" s="6" t="s">
        <v>7342</v>
      </c>
    </row>
    <row r="1478" spans="1:72" ht="13.5" customHeight="1">
      <c r="A1478" s="8" t="str">
        <f>HYPERLINK("http://kyu.snu.ac.kr/sdhj/index.jsp?type=hj/GK14653_00IM0001_079b.jpg","1747_수현내면_079b")</f>
        <v>1747_수현내면_079b</v>
      </c>
      <c r="B1478" s="5">
        <v>1747</v>
      </c>
      <c r="C1478" s="5" t="s">
        <v>7343</v>
      </c>
      <c r="D1478" s="5" t="s">
        <v>7344</v>
      </c>
      <c r="E1478" s="5">
        <v>1479</v>
      </c>
      <c r="F1478" s="6">
        <v>3</v>
      </c>
      <c r="G1478" s="6" t="s">
        <v>4755</v>
      </c>
      <c r="H1478" s="6" t="s">
        <v>4756</v>
      </c>
      <c r="I1478" s="6">
        <v>6</v>
      </c>
      <c r="L1478" s="6">
        <v>1</v>
      </c>
      <c r="M1478" s="5" t="s">
        <v>5188</v>
      </c>
      <c r="N1478" s="5" t="s">
        <v>5189</v>
      </c>
      <c r="S1478" s="6" t="s">
        <v>238</v>
      </c>
      <c r="T1478" s="6" t="s">
        <v>239</v>
      </c>
      <c r="U1478" s="6" t="s">
        <v>5208</v>
      </c>
      <c r="V1478" s="6" t="s">
        <v>5209</v>
      </c>
      <c r="Y1478" s="6" t="s">
        <v>1775</v>
      </c>
      <c r="Z1478" s="6" t="s">
        <v>1776</v>
      </c>
      <c r="AC1478" s="6">
        <v>27</v>
      </c>
      <c r="AD1478" s="6" t="s">
        <v>1215</v>
      </c>
      <c r="AE1478" s="6" t="s">
        <v>1216</v>
      </c>
    </row>
    <row r="1479" spans="1:72" ht="13.5" customHeight="1">
      <c r="A1479" s="8" t="str">
        <f>HYPERLINK("http://kyu.snu.ac.kr/sdhj/index.jsp?type=hj/GK14653_00IM0001_079b.jpg","1747_수현내면_079b")</f>
        <v>1747_수현내면_079b</v>
      </c>
      <c r="B1479" s="5">
        <v>1747</v>
      </c>
      <c r="C1479" s="5" t="s">
        <v>5811</v>
      </c>
      <c r="D1479" s="5" t="s">
        <v>5812</v>
      </c>
      <c r="E1479" s="5">
        <v>1480</v>
      </c>
      <c r="F1479" s="6">
        <v>3</v>
      </c>
      <c r="G1479" s="6" t="s">
        <v>4755</v>
      </c>
      <c r="H1479" s="6" t="s">
        <v>4756</v>
      </c>
      <c r="I1479" s="6">
        <v>6</v>
      </c>
      <c r="L1479" s="6">
        <v>1</v>
      </c>
      <c r="M1479" s="5" t="s">
        <v>5188</v>
      </c>
      <c r="N1479" s="5" t="s">
        <v>5189</v>
      </c>
      <c r="S1479" s="6" t="s">
        <v>244</v>
      </c>
      <c r="T1479" s="6" t="s">
        <v>245</v>
      </c>
      <c r="AC1479" s="6">
        <v>2</v>
      </c>
      <c r="AD1479" s="6" t="s">
        <v>246</v>
      </c>
      <c r="AE1479" s="6" t="s">
        <v>247</v>
      </c>
      <c r="AF1479" s="6" t="s">
        <v>135</v>
      </c>
      <c r="AG1479" s="6" t="s">
        <v>136</v>
      </c>
    </row>
    <row r="1480" spans="1:72" ht="13.5" customHeight="1">
      <c r="A1480" s="8" t="str">
        <f>HYPERLINK("http://kyu.snu.ac.kr/sdhj/index.jsp?type=hj/GK14653_00IM0001_079b.jpg","1747_수현내면_079b")</f>
        <v>1747_수현내면_079b</v>
      </c>
      <c r="B1480" s="5">
        <v>1747</v>
      </c>
      <c r="C1480" s="5" t="s">
        <v>5811</v>
      </c>
      <c r="D1480" s="5" t="s">
        <v>5812</v>
      </c>
      <c r="E1480" s="5">
        <v>1481</v>
      </c>
      <c r="F1480" s="6">
        <v>3</v>
      </c>
      <c r="G1480" s="6" t="s">
        <v>4755</v>
      </c>
      <c r="H1480" s="6" t="s">
        <v>4756</v>
      </c>
      <c r="I1480" s="6">
        <v>6</v>
      </c>
      <c r="L1480" s="6">
        <v>2</v>
      </c>
      <c r="M1480" s="5" t="s">
        <v>5210</v>
      </c>
      <c r="N1480" s="5" t="s">
        <v>5211</v>
      </c>
      <c r="T1480" s="6" t="s">
        <v>6737</v>
      </c>
      <c r="U1480" s="6" t="s">
        <v>1984</v>
      </c>
      <c r="V1480" s="6" t="s">
        <v>7345</v>
      </c>
      <c r="W1480" s="6" t="s">
        <v>677</v>
      </c>
      <c r="X1480" s="6" t="s">
        <v>6738</v>
      </c>
      <c r="Y1480" s="6" t="s">
        <v>5212</v>
      </c>
      <c r="Z1480" s="6" t="s">
        <v>5213</v>
      </c>
      <c r="AC1480" s="6">
        <v>48</v>
      </c>
      <c r="AD1480" s="6" t="s">
        <v>224</v>
      </c>
      <c r="AE1480" s="6" t="s">
        <v>225</v>
      </c>
      <c r="AJ1480" s="6" t="s">
        <v>33</v>
      </c>
      <c r="AK1480" s="6" t="s">
        <v>34</v>
      </c>
      <c r="AL1480" s="6" t="s">
        <v>97</v>
      </c>
      <c r="AM1480" s="6" t="s">
        <v>98</v>
      </c>
      <c r="AT1480" s="6" t="s">
        <v>1984</v>
      </c>
      <c r="AU1480" s="6" t="s">
        <v>7345</v>
      </c>
      <c r="AV1480" s="6" t="s">
        <v>5214</v>
      </c>
      <c r="AW1480" s="6" t="s">
        <v>5215</v>
      </c>
      <c r="BG1480" s="6" t="s">
        <v>2508</v>
      </c>
      <c r="BH1480" s="6" t="s">
        <v>2509</v>
      </c>
      <c r="BI1480" s="6" t="s">
        <v>5216</v>
      </c>
      <c r="BJ1480" s="6" t="s">
        <v>1173</v>
      </c>
      <c r="BK1480" s="6" t="s">
        <v>3358</v>
      </c>
      <c r="BL1480" s="6" t="s">
        <v>3359</v>
      </c>
      <c r="BM1480" s="6" t="s">
        <v>5217</v>
      </c>
      <c r="BN1480" s="6" t="s">
        <v>5218</v>
      </c>
      <c r="BO1480" s="6" t="s">
        <v>273</v>
      </c>
      <c r="BP1480" s="6" t="s">
        <v>7346</v>
      </c>
      <c r="BQ1480" s="6" t="s">
        <v>5219</v>
      </c>
      <c r="BR1480" s="6" t="s">
        <v>7347</v>
      </c>
      <c r="BS1480" s="6" t="s">
        <v>675</v>
      </c>
      <c r="BT1480" s="6" t="s">
        <v>676</v>
      </c>
    </row>
    <row r="1481" spans="1:72" ht="13.5" customHeight="1">
      <c r="A1481" s="8" t="str">
        <f>HYPERLINK("http://kyu.snu.ac.kr/sdhj/index.jsp?type=hj/GK14653_00IM0001_079b.jpg","1747_수현내면_079b")</f>
        <v>1747_수현내면_079b</v>
      </c>
      <c r="B1481" s="5">
        <v>1747</v>
      </c>
      <c r="C1481" s="5" t="s">
        <v>7348</v>
      </c>
      <c r="D1481" s="5" t="s">
        <v>7349</v>
      </c>
      <c r="E1481" s="5">
        <v>1482</v>
      </c>
      <c r="F1481" s="6">
        <v>3</v>
      </c>
      <c r="G1481" s="6" t="s">
        <v>4755</v>
      </c>
      <c r="H1481" s="6" t="s">
        <v>4756</v>
      </c>
      <c r="I1481" s="6">
        <v>6</v>
      </c>
      <c r="L1481" s="6">
        <v>2</v>
      </c>
      <c r="M1481" s="5" t="s">
        <v>5210</v>
      </c>
      <c r="N1481" s="5" t="s">
        <v>5211</v>
      </c>
      <c r="S1481" s="6" t="s">
        <v>101</v>
      </c>
      <c r="T1481" s="6" t="s">
        <v>102</v>
      </c>
      <c r="W1481" s="6" t="s">
        <v>163</v>
      </c>
      <c r="X1481" s="6" t="s">
        <v>7350</v>
      </c>
      <c r="Y1481" s="6" t="s">
        <v>105</v>
      </c>
      <c r="Z1481" s="6" t="s">
        <v>106</v>
      </c>
      <c r="AC1481" s="6">
        <v>50</v>
      </c>
      <c r="AD1481" s="6" t="s">
        <v>686</v>
      </c>
      <c r="AE1481" s="6" t="s">
        <v>578</v>
      </c>
      <c r="AJ1481" s="6" t="s">
        <v>109</v>
      </c>
      <c r="AK1481" s="6" t="s">
        <v>110</v>
      </c>
      <c r="AL1481" s="6" t="s">
        <v>2211</v>
      </c>
      <c r="AM1481" s="6" t="s">
        <v>2206</v>
      </c>
      <c r="AT1481" s="6" t="s">
        <v>3358</v>
      </c>
      <c r="AU1481" s="6" t="s">
        <v>3359</v>
      </c>
      <c r="AV1481" s="6" t="s">
        <v>5220</v>
      </c>
      <c r="AW1481" s="6" t="s">
        <v>268</v>
      </c>
      <c r="BG1481" s="6" t="s">
        <v>3913</v>
      </c>
      <c r="BH1481" s="6" t="s">
        <v>3914</v>
      </c>
      <c r="BI1481" s="6" t="s">
        <v>5221</v>
      </c>
      <c r="BJ1481" s="6" t="s">
        <v>5222</v>
      </c>
      <c r="BK1481" s="6" t="s">
        <v>3913</v>
      </c>
      <c r="BL1481" s="6" t="s">
        <v>3914</v>
      </c>
      <c r="BM1481" s="6" t="s">
        <v>5223</v>
      </c>
      <c r="BN1481" s="6" t="s">
        <v>696</v>
      </c>
      <c r="BO1481" s="6" t="s">
        <v>3913</v>
      </c>
      <c r="BP1481" s="6" t="s">
        <v>3914</v>
      </c>
      <c r="BQ1481" s="6" t="s">
        <v>5224</v>
      </c>
      <c r="BR1481" s="6" t="s">
        <v>5225</v>
      </c>
      <c r="BS1481" s="6" t="s">
        <v>5226</v>
      </c>
      <c r="BT1481" s="6" t="s">
        <v>5227</v>
      </c>
    </row>
    <row r="1482" spans="1:72" ht="13.5" customHeight="1">
      <c r="A1482" s="8" t="str">
        <f>HYPERLINK("http://kyu.snu.ac.kr/sdhj/index.jsp?type=hj/GK14653_00IM0001_079b.jpg","1747_수현내면_079b")</f>
        <v>1747_수현내면_079b</v>
      </c>
      <c r="B1482" s="5">
        <v>1747</v>
      </c>
      <c r="C1482" s="5" t="s">
        <v>5962</v>
      </c>
      <c r="D1482" s="5" t="s">
        <v>5963</v>
      </c>
      <c r="E1482" s="5">
        <v>1483</v>
      </c>
      <c r="F1482" s="6">
        <v>3</v>
      </c>
      <c r="G1482" s="6" t="s">
        <v>4755</v>
      </c>
      <c r="H1482" s="6" t="s">
        <v>4756</v>
      </c>
      <c r="I1482" s="6">
        <v>6</v>
      </c>
      <c r="L1482" s="6">
        <v>2</v>
      </c>
      <c r="M1482" s="5" t="s">
        <v>5210</v>
      </c>
      <c r="N1482" s="5" t="s">
        <v>5211</v>
      </c>
      <c r="S1482" s="6" t="s">
        <v>287</v>
      </c>
      <c r="T1482" s="6" t="s">
        <v>288</v>
      </c>
      <c r="AC1482" s="6">
        <v>9</v>
      </c>
      <c r="AD1482" s="6" t="s">
        <v>511</v>
      </c>
      <c r="AE1482" s="6" t="s">
        <v>512</v>
      </c>
    </row>
    <row r="1483" spans="1:72" ht="13.5" customHeight="1">
      <c r="A1483" s="8" t="str">
        <f>HYPERLINK("http://kyu.snu.ac.kr/sdhj/index.jsp?type=hj/GK14653_00IM0001_080a.jpg","1747_수현내면_080a")</f>
        <v>1747_수현내면_080a</v>
      </c>
      <c r="B1483" s="5">
        <v>1747</v>
      </c>
      <c r="C1483" s="5" t="s">
        <v>6310</v>
      </c>
      <c r="D1483" s="5" t="s">
        <v>6311</v>
      </c>
      <c r="E1483" s="5">
        <v>1484</v>
      </c>
      <c r="F1483" s="6">
        <v>3</v>
      </c>
      <c r="G1483" s="6" t="s">
        <v>4755</v>
      </c>
      <c r="H1483" s="6" t="s">
        <v>4756</v>
      </c>
      <c r="I1483" s="6">
        <v>6</v>
      </c>
      <c r="L1483" s="6">
        <v>2</v>
      </c>
      <c r="M1483" s="5" t="s">
        <v>5210</v>
      </c>
      <c r="N1483" s="5" t="s">
        <v>5211</v>
      </c>
      <c r="S1483" s="6" t="s">
        <v>244</v>
      </c>
      <c r="T1483" s="6" t="s">
        <v>245</v>
      </c>
      <c r="Y1483" s="6" t="s">
        <v>349</v>
      </c>
      <c r="Z1483" s="6" t="s">
        <v>350</v>
      </c>
      <c r="AC1483" s="6">
        <v>3</v>
      </c>
      <c r="AD1483" s="6" t="s">
        <v>379</v>
      </c>
      <c r="AE1483" s="6" t="s">
        <v>380</v>
      </c>
      <c r="AF1483" s="6" t="s">
        <v>135</v>
      </c>
      <c r="AG1483" s="6" t="s">
        <v>136</v>
      </c>
    </row>
    <row r="1484" spans="1:72" ht="13.5" customHeight="1">
      <c r="A1484" s="8" t="str">
        <f>HYPERLINK("http://kyu.snu.ac.kr/sdhj/index.jsp?type=hj/GK14653_00IM0001_080a.jpg","1747_수현내면_080a")</f>
        <v>1747_수현내면_080a</v>
      </c>
      <c r="B1484" s="5">
        <v>1747</v>
      </c>
      <c r="C1484" s="5" t="s">
        <v>6310</v>
      </c>
      <c r="D1484" s="5" t="s">
        <v>6311</v>
      </c>
      <c r="E1484" s="5">
        <v>1485</v>
      </c>
      <c r="F1484" s="6">
        <v>3</v>
      </c>
      <c r="G1484" s="6" t="s">
        <v>4755</v>
      </c>
      <c r="H1484" s="6" t="s">
        <v>4756</v>
      </c>
      <c r="I1484" s="6">
        <v>6</v>
      </c>
      <c r="L1484" s="6">
        <v>3</v>
      </c>
      <c r="M1484" s="5" t="s">
        <v>5228</v>
      </c>
      <c r="N1484" s="5" t="s">
        <v>5229</v>
      </c>
      <c r="T1484" s="6" t="s">
        <v>7351</v>
      </c>
      <c r="U1484" s="6" t="s">
        <v>1582</v>
      </c>
      <c r="V1484" s="6" t="s">
        <v>1583</v>
      </c>
      <c r="W1484" s="6" t="s">
        <v>2813</v>
      </c>
      <c r="X1484" s="6" t="s">
        <v>932</v>
      </c>
      <c r="Y1484" s="6" t="s">
        <v>2136</v>
      </c>
      <c r="Z1484" s="6" t="s">
        <v>2137</v>
      </c>
      <c r="AC1484" s="6">
        <v>58</v>
      </c>
      <c r="AD1484" s="6" t="s">
        <v>783</v>
      </c>
      <c r="AE1484" s="6" t="s">
        <v>784</v>
      </c>
      <c r="AJ1484" s="6" t="s">
        <v>33</v>
      </c>
      <c r="AK1484" s="6" t="s">
        <v>34</v>
      </c>
      <c r="AL1484" s="6" t="s">
        <v>162</v>
      </c>
      <c r="AM1484" s="6" t="s">
        <v>7352</v>
      </c>
      <c r="AT1484" s="6" t="s">
        <v>589</v>
      </c>
      <c r="AU1484" s="6" t="s">
        <v>590</v>
      </c>
      <c r="AV1484" s="6" t="s">
        <v>333</v>
      </c>
      <c r="AW1484" s="6" t="s">
        <v>334</v>
      </c>
      <c r="BG1484" s="6" t="s">
        <v>589</v>
      </c>
      <c r="BH1484" s="6" t="s">
        <v>590</v>
      </c>
      <c r="BI1484" s="6" t="s">
        <v>4920</v>
      </c>
      <c r="BJ1484" s="6" t="s">
        <v>4921</v>
      </c>
      <c r="BK1484" s="6" t="s">
        <v>589</v>
      </c>
      <c r="BL1484" s="6" t="s">
        <v>590</v>
      </c>
      <c r="BM1484" s="6" t="s">
        <v>4922</v>
      </c>
      <c r="BN1484" s="6" t="s">
        <v>4923</v>
      </c>
      <c r="BO1484" s="6" t="s">
        <v>4450</v>
      </c>
      <c r="BP1484" s="6" t="s">
        <v>7353</v>
      </c>
      <c r="BQ1484" s="6" t="s">
        <v>5230</v>
      </c>
      <c r="BR1484" s="6" t="s">
        <v>7354</v>
      </c>
      <c r="BS1484" s="6" t="s">
        <v>164</v>
      </c>
      <c r="BT1484" s="6" t="s">
        <v>7355</v>
      </c>
    </row>
    <row r="1485" spans="1:72" ht="13.5" customHeight="1">
      <c r="A1485" s="8" t="str">
        <f>HYPERLINK("http://kyu.snu.ac.kr/sdhj/index.jsp?type=hj/GK14653_00IM0001_080a.jpg","1747_수현내면_080a")</f>
        <v>1747_수현내면_080a</v>
      </c>
      <c r="B1485" s="5">
        <v>1747</v>
      </c>
      <c r="C1485" s="5" t="s">
        <v>7356</v>
      </c>
      <c r="D1485" s="5" t="s">
        <v>7357</v>
      </c>
      <c r="E1485" s="5">
        <v>1486</v>
      </c>
      <c r="F1485" s="6">
        <v>3</v>
      </c>
      <c r="G1485" s="6" t="s">
        <v>4755</v>
      </c>
      <c r="H1485" s="6" t="s">
        <v>4756</v>
      </c>
      <c r="I1485" s="6">
        <v>6</v>
      </c>
      <c r="L1485" s="6">
        <v>3</v>
      </c>
      <c r="M1485" s="5" t="s">
        <v>5228</v>
      </c>
      <c r="N1485" s="5" t="s">
        <v>5229</v>
      </c>
      <c r="S1485" s="6" t="s">
        <v>101</v>
      </c>
      <c r="T1485" s="6" t="s">
        <v>102</v>
      </c>
      <c r="W1485" s="6" t="s">
        <v>677</v>
      </c>
      <c r="X1485" s="6" t="s">
        <v>7358</v>
      </c>
      <c r="Y1485" s="6" t="s">
        <v>349</v>
      </c>
      <c r="Z1485" s="6" t="s">
        <v>350</v>
      </c>
      <c r="AC1485" s="6">
        <v>56</v>
      </c>
      <c r="AD1485" s="6" t="s">
        <v>265</v>
      </c>
      <c r="AE1485" s="6" t="s">
        <v>266</v>
      </c>
      <c r="AJ1485" s="6" t="s">
        <v>33</v>
      </c>
      <c r="AK1485" s="6" t="s">
        <v>34</v>
      </c>
      <c r="AL1485" s="6" t="s">
        <v>675</v>
      </c>
      <c r="AM1485" s="6" t="s">
        <v>676</v>
      </c>
      <c r="AT1485" s="6" t="s">
        <v>589</v>
      </c>
      <c r="AU1485" s="6" t="s">
        <v>590</v>
      </c>
      <c r="AV1485" s="6" t="s">
        <v>5231</v>
      </c>
      <c r="AW1485" s="6" t="s">
        <v>5232</v>
      </c>
      <c r="BG1485" s="6" t="s">
        <v>589</v>
      </c>
      <c r="BH1485" s="6" t="s">
        <v>590</v>
      </c>
      <c r="BI1485" s="6" t="s">
        <v>5233</v>
      </c>
      <c r="BJ1485" s="6" t="s">
        <v>3595</v>
      </c>
      <c r="BK1485" s="6" t="s">
        <v>589</v>
      </c>
      <c r="BL1485" s="6" t="s">
        <v>590</v>
      </c>
      <c r="BM1485" s="6" t="s">
        <v>5234</v>
      </c>
      <c r="BN1485" s="6" t="s">
        <v>5235</v>
      </c>
      <c r="BO1485" s="6" t="s">
        <v>1405</v>
      </c>
      <c r="BP1485" s="6" t="s">
        <v>1406</v>
      </c>
      <c r="BQ1485" s="6" t="s">
        <v>5236</v>
      </c>
      <c r="BR1485" s="6" t="s">
        <v>7359</v>
      </c>
      <c r="BS1485" s="6" t="s">
        <v>675</v>
      </c>
      <c r="BT1485" s="6" t="s">
        <v>676</v>
      </c>
    </row>
    <row r="1486" spans="1:72" ht="13.5" customHeight="1">
      <c r="A1486" s="8" t="str">
        <f>HYPERLINK("http://kyu.snu.ac.kr/sdhj/index.jsp?type=hj/GK14653_00IM0001_080a.jpg","1747_수현내면_080a")</f>
        <v>1747_수현내면_080a</v>
      </c>
      <c r="B1486" s="5">
        <v>1747</v>
      </c>
      <c r="C1486" s="5" t="s">
        <v>6679</v>
      </c>
      <c r="D1486" s="5" t="s">
        <v>6680</v>
      </c>
      <c r="E1486" s="5">
        <v>1487</v>
      </c>
      <c r="F1486" s="6">
        <v>3</v>
      </c>
      <c r="G1486" s="6" t="s">
        <v>4755</v>
      </c>
      <c r="H1486" s="6" t="s">
        <v>4756</v>
      </c>
      <c r="I1486" s="6">
        <v>6</v>
      </c>
      <c r="L1486" s="6">
        <v>4</v>
      </c>
      <c r="M1486" s="5" t="s">
        <v>5237</v>
      </c>
      <c r="N1486" s="5" t="s">
        <v>5238</v>
      </c>
      <c r="Q1486" s="6" t="s">
        <v>5239</v>
      </c>
      <c r="R1486" s="6" t="s">
        <v>7360</v>
      </c>
      <c r="T1486" s="6" t="s">
        <v>5794</v>
      </c>
      <c r="W1486" s="6" t="s">
        <v>931</v>
      </c>
      <c r="X1486" s="6" t="s">
        <v>932</v>
      </c>
      <c r="Y1486" s="6" t="s">
        <v>105</v>
      </c>
      <c r="Z1486" s="6" t="s">
        <v>106</v>
      </c>
      <c r="AC1486" s="6">
        <v>52</v>
      </c>
      <c r="AD1486" s="6" t="s">
        <v>898</v>
      </c>
      <c r="AE1486" s="6" t="s">
        <v>899</v>
      </c>
      <c r="AJ1486" s="6" t="s">
        <v>109</v>
      </c>
      <c r="AK1486" s="6" t="s">
        <v>110</v>
      </c>
      <c r="AL1486" s="6" t="s">
        <v>1570</v>
      </c>
      <c r="AM1486" s="6" t="s">
        <v>1571</v>
      </c>
      <c r="AT1486" s="6" t="s">
        <v>93</v>
      </c>
      <c r="AU1486" s="6" t="s">
        <v>94</v>
      </c>
      <c r="AV1486" s="6" t="s">
        <v>5240</v>
      </c>
      <c r="AW1486" s="6" t="s">
        <v>2697</v>
      </c>
      <c r="BG1486" s="6" t="s">
        <v>93</v>
      </c>
      <c r="BH1486" s="6" t="s">
        <v>94</v>
      </c>
      <c r="BI1486" s="6" t="s">
        <v>5241</v>
      </c>
      <c r="BJ1486" s="6" t="s">
        <v>5242</v>
      </c>
      <c r="BK1486" s="6" t="s">
        <v>93</v>
      </c>
      <c r="BL1486" s="6" t="s">
        <v>94</v>
      </c>
      <c r="BM1486" s="6" t="s">
        <v>5243</v>
      </c>
      <c r="BN1486" s="6" t="s">
        <v>5244</v>
      </c>
      <c r="BO1486" s="6" t="s">
        <v>93</v>
      </c>
      <c r="BP1486" s="6" t="s">
        <v>94</v>
      </c>
      <c r="BQ1486" s="6" t="s">
        <v>5245</v>
      </c>
      <c r="BR1486" s="6" t="s">
        <v>5246</v>
      </c>
      <c r="BS1486" s="6" t="s">
        <v>675</v>
      </c>
      <c r="BT1486" s="6" t="s">
        <v>676</v>
      </c>
    </row>
    <row r="1487" spans="1:72" ht="13.5" customHeight="1">
      <c r="A1487" s="8" t="str">
        <f>HYPERLINK("http://kyu.snu.ac.kr/sdhj/index.jsp?type=hj/GK14653_00IM0001_080a.jpg","1747_수현내면_080a")</f>
        <v>1747_수현내면_080a</v>
      </c>
      <c r="B1487" s="5">
        <v>1747</v>
      </c>
      <c r="C1487" s="5" t="s">
        <v>5871</v>
      </c>
      <c r="D1487" s="5" t="s">
        <v>5872</v>
      </c>
      <c r="E1487" s="5">
        <v>1488</v>
      </c>
      <c r="F1487" s="6">
        <v>3</v>
      </c>
      <c r="G1487" s="6" t="s">
        <v>4755</v>
      </c>
      <c r="H1487" s="6" t="s">
        <v>4756</v>
      </c>
      <c r="I1487" s="6">
        <v>6</v>
      </c>
      <c r="L1487" s="6">
        <v>4</v>
      </c>
      <c r="M1487" s="5" t="s">
        <v>5237</v>
      </c>
      <c r="N1487" s="5" t="s">
        <v>5238</v>
      </c>
      <c r="S1487" s="6" t="s">
        <v>287</v>
      </c>
      <c r="T1487" s="6" t="s">
        <v>288</v>
      </c>
      <c r="AF1487" s="6" t="s">
        <v>194</v>
      </c>
      <c r="AG1487" s="6" t="s">
        <v>195</v>
      </c>
    </row>
    <row r="1488" spans="1:72" ht="13.5" customHeight="1">
      <c r="A1488" s="8" t="str">
        <f>HYPERLINK("http://kyu.snu.ac.kr/sdhj/index.jsp?type=hj/GK14653_00IM0001_080a.jpg","1747_수현내면_080a")</f>
        <v>1747_수현내면_080a</v>
      </c>
      <c r="B1488" s="5">
        <v>1747</v>
      </c>
      <c r="C1488" s="5" t="s">
        <v>5803</v>
      </c>
      <c r="D1488" s="5" t="s">
        <v>5804</v>
      </c>
      <c r="E1488" s="5">
        <v>1489</v>
      </c>
      <c r="F1488" s="6">
        <v>3</v>
      </c>
      <c r="G1488" s="6" t="s">
        <v>4755</v>
      </c>
      <c r="H1488" s="6" t="s">
        <v>4756</v>
      </c>
      <c r="I1488" s="6">
        <v>6</v>
      </c>
      <c r="L1488" s="6">
        <v>4</v>
      </c>
      <c r="M1488" s="5" t="s">
        <v>5237</v>
      </c>
      <c r="N1488" s="5" t="s">
        <v>5238</v>
      </c>
      <c r="S1488" s="6" t="s">
        <v>244</v>
      </c>
      <c r="T1488" s="6" t="s">
        <v>245</v>
      </c>
      <c r="AC1488" s="6">
        <v>19</v>
      </c>
      <c r="AD1488" s="6" t="s">
        <v>1198</v>
      </c>
      <c r="AE1488" s="6" t="s">
        <v>1199</v>
      </c>
    </row>
    <row r="1489" spans="1:72" ht="13.5" customHeight="1">
      <c r="A1489" s="8" t="str">
        <f>HYPERLINK("http://kyu.snu.ac.kr/sdhj/index.jsp?type=hj/GK14653_00IM0001_080a.jpg","1747_수현내면_080a")</f>
        <v>1747_수현내면_080a</v>
      </c>
      <c r="B1489" s="5">
        <v>1747</v>
      </c>
      <c r="C1489" s="5" t="s">
        <v>5803</v>
      </c>
      <c r="D1489" s="5" t="s">
        <v>5804</v>
      </c>
      <c r="E1489" s="5">
        <v>1490</v>
      </c>
      <c r="F1489" s="6">
        <v>3</v>
      </c>
      <c r="G1489" s="6" t="s">
        <v>4755</v>
      </c>
      <c r="H1489" s="6" t="s">
        <v>4756</v>
      </c>
      <c r="I1489" s="6">
        <v>6</v>
      </c>
      <c r="L1489" s="6">
        <v>4</v>
      </c>
      <c r="M1489" s="5" t="s">
        <v>5237</v>
      </c>
      <c r="N1489" s="5" t="s">
        <v>5238</v>
      </c>
      <c r="S1489" s="6" t="s">
        <v>248</v>
      </c>
      <c r="T1489" s="6" t="s">
        <v>249</v>
      </c>
      <c r="U1489" s="6" t="s">
        <v>73</v>
      </c>
      <c r="V1489" s="6" t="s">
        <v>74</v>
      </c>
      <c r="Y1489" s="6" t="s">
        <v>5247</v>
      </c>
      <c r="Z1489" s="6" t="s">
        <v>5248</v>
      </c>
      <c r="AC1489" s="6">
        <v>30</v>
      </c>
      <c r="AD1489" s="6" t="s">
        <v>351</v>
      </c>
      <c r="AE1489" s="6" t="s">
        <v>352</v>
      </c>
      <c r="AF1489" s="6" t="s">
        <v>135</v>
      </c>
      <c r="AG1489" s="6" t="s">
        <v>136</v>
      </c>
    </row>
    <row r="1490" spans="1:72" ht="13.5" customHeight="1">
      <c r="A1490" s="8" t="str">
        <f>HYPERLINK("http://kyu.snu.ac.kr/sdhj/index.jsp?type=hj/GK14653_00IM0001_080a.jpg","1747_수현내면_080a")</f>
        <v>1747_수현내면_080a</v>
      </c>
      <c r="B1490" s="5">
        <v>1747</v>
      </c>
      <c r="C1490" s="5" t="s">
        <v>5803</v>
      </c>
      <c r="D1490" s="5" t="s">
        <v>5804</v>
      </c>
      <c r="E1490" s="5">
        <v>1491</v>
      </c>
      <c r="F1490" s="6">
        <v>3</v>
      </c>
      <c r="G1490" s="6" t="s">
        <v>4755</v>
      </c>
      <c r="H1490" s="6" t="s">
        <v>4756</v>
      </c>
      <c r="I1490" s="6">
        <v>6</v>
      </c>
      <c r="L1490" s="6">
        <v>4</v>
      </c>
      <c r="M1490" s="5" t="s">
        <v>5237</v>
      </c>
      <c r="N1490" s="5" t="s">
        <v>5238</v>
      </c>
      <c r="T1490" s="6" t="s">
        <v>6088</v>
      </c>
      <c r="U1490" s="6" t="s">
        <v>137</v>
      </c>
      <c r="V1490" s="6" t="s">
        <v>138</v>
      </c>
      <c r="Y1490" s="6" t="s">
        <v>5249</v>
      </c>
      <c r="Z1490" s="6" t="s">
        <v>5250</v>
      </c>
      <c r="AC1490" s="6">
        <v>19</v>
      </c>
      <c r="AD1490" s="6" t="s">
        <v>1087</v>
      </c>
      <c r="AE1490" s="6" t="s">
        <v>1088</v>
      </c>
      <c r="BB1490" s="6" t="s">
        <v>137</v>
      </c>
      <c r="BC1490" s="6" t="s">
        <v>138</v>
      </c>
      <c r="BD1490" s="6" t="s">
        <v>4389</v>
      </c>
      <c r="BE1490" s="6" t="s">
        <v>4390</v>
      </c>
      <c r="BF1490" s="6" t="s">
        <v>6091</v>
      </c>
    </row>
    <row r="1491" spans="1:72" ht="13.5" customHeight="1">
      <c r="A1491" s="8" t="str">
        <f>HYPERLINK("http://kyu.snu.ac.kr/sdhj/index.jsp?type=hj/GK14653_00IM0001_080a.jpg","1747_수현내면_080a")</f>
        <v>1747_수현내면_080a</v>
      </c>
      <c r="B1491" s="5">
        <v>1747</v>
      </c>
      <c r="C1491" s="5" t="s">
        <v>5803</v>
      </c>
      <c r="D1491" s="5" t="s">
        <v>5804</v>
      </c>
      <c r="E1491" s="5">
        <v>1492</v>
      </c>
      <c r="F1491" s="6">
        <v>3</v>
      </c>
      <c r="G1491" s="6" t="s">
        <v>4755</v>
      </c>
      <c r="H1491" s="6" t="s">
        <v>4756</v>
      </c>
      <c r="I1491" s="6">
        <v>6</v>
      </c>
      <c r="L1491" s="6">
        <v>4</v>
      </c>
      <c r="M1491" s="5" t="s">
        <v>5237</v>
      </c>
      <c r="N1491" s="5" t="s">
        <v>5238</v>
      </c>
      <c r="T1491" s="6" t="s">
        <v>6088</v>
      </c>
      <c r="U1491" s="6" t="s">
        <v>137</v>
      </c>
      <c r="V1491" s="6" t="s">
        <v>138</v>
      </c>
      <c r="Y1491" s="6" t="s">
        <v>5251</v>
      </c>
      <c r="Z1491" s="6" t="s">
        <v>5252</v>
      </c>
      <c r="AC1491" s="6">
        <v>9</v>
      </c>
      <c r="AD1491" s="6" t="s">
        <v>511</v>
      </c>
      <c r="AE1491" s="6" t="s">
        <v>512</v>
      </c>
      <c r="BB1491" s="6" t="s">
        <v>190</v>
      </c>
      <c r="BC1491" s="6" t="s">
        <v>191</v>
      </c>
      <c r="BF1491" s="6" t="s">
        <v>6089</v>
      </c>
    </row>
    <row r="1492" spans="1:72" ht="13.5" customHeight="1">
      <c r="A1492" s="8" t="str">
        <f>HYPERLINK("http://kyu.snu.ac.kr/sdhj/index.jsp?type=hj/GK14653_00IM0001_080a.jpg","1747_수현내면_080a")</f>
        <v>1747_수현내면_080a</v>
      </c>
      <c r="B1492" s="5">
        <v>1747</v>
      </c>
      <c r="C1492" s="5" t="s">
        <v>5803</v>
      </c>
      <c r="D1492" s="5" t="s">
        <v>5804</v>
      </c>
      <c r="E1492" s="5">
        <v>1493</v>
      </c>
      <c r="F1492" s="6">
        <v>3</v>
      </c>
      <c r="G1492" s="6" t="s">
        <v>4755</v>
      </c>
      <c r="H1492" s="6" t="s">
        <v>4756</v>
      </c>
      <c r="I1492" s="6">
        <v>6</v>
      </c>
      <c r="L1492" s="6">
        <v>5</v>
      </c>
      <c r="M1492" s="5" t="s">
        <v>5253</v>
      </c>
      <c r="N1492" s="5" t="s">
        <v>5254</v>
      </c>
      <c r="T1492" s="6" t="s">
        <v>7361</v>
      </c>
      <c r="U1492" s="6" t="s">
        <v>3913</v>
      </c>
      <c r="V1492" s="6" t="s">
        <v>3914</v>
      </c>
      <c r="W1492" s="6" t="s">
        <v>163</v>
      </c>
      <c r="X1492" s="6" t="s">
        <v>7362</v>
      </c>
      <c r="Y1492" s="6" t="s">
        <v>5255</v>
      </c>
      <c r="Z1492" s="6" t="s">
        <v>5256</v>
      </c>
      <c r="AC1492" s="6">
        <v>46</v>
      </c>
      <c r="AD1492" s="6" t="s">
        <v>525</v>
      </c>
      <c r="AE1492" s="6" t="s">
        <v>526</v>
      </c>
      <c r="AJ1492" s="6" t="s">
        <v>33</v>
      </c>
      <c r="AK1492" s="6" t="s">
        <v>34</v>
      </c>
      <c r="AL1492" s="6" t="s">
        <v>164</v>
      </c>
      <c r="AM1492" s="6" t="s">
        <v>7363</v>
      </c>
      <c r="AT1492" s="6" t="s">
        <v>3913</v>
      </c>
      <c r="AU1492" s="6" t="s">
        <v>3914</v>
      </c>
      <c r="AV1492" s="6" t="s">
        <v>5257</v>
      </c>
      <c r="AW1492" s="6" t="s">
        <v>5258</v>
      </c>
      <c r="BG1492" s="6" t="s">
        <v>3913</v>
      </c>
      <c r="BH1492" s="6" t="s">
        <v>3914</v>
      </c>
      <c r="BI1492" s="6" t="s">
        <v>5259</v>
      </c>
      <c r="BJ1492" s="6" t="s">
        <v>5260</v>
      </c>
      <c r="BK1492" s="6" t="s">
        <v>1405</v>
      </c>
      <c r="BL1492" s="6" t="s">
        <v>1406</v>
      </c>
      <c r="BM1492" s="6" t="s">
        <v>4929</v>
      </c>
      <c r="BN1492" s="6" t="s">
        <v>4319</v>
      </c>
      <c r="BO1492" s="6" t="s">
        <v>1405</v>
      </c>
      <c r="BP1492" s="6" t="s">
        <v>1406</v>
      </c>
      <c r="BQ1492" s="6" t="s">
        <v>5261</v>
      </c>
      <c r="BR1492" s="6" t="s">
        <v>7364</v>
      </c>
      <c r="BS1492" s="6" t="s">
        <v>675</v>
      </c>
      <c r="BT1492" s="6" t="s">
        <v>676</v>
      </c>
    </row>
    <row r="1493" spans="1:72" ht="13.5" customHeight="1">
      <c r="A1493" s="8" t="str">
        <f>HYPERLINK("http://kyu.snu.ac.kr/sdhj/index.jsp?type=hj/GK14653_00IM0001_080a.jpg","1747_수현내면_080a")</f>
        <v>1747_수현내면_080a</v>
      </c>
      <c r="B1493" s="5">
        <v>1747</v>
      </c>
      <c r="C1493" s="5" t="s">
        <v>7365</v>
      </c>
      <c r="D1493" s="5" t="s">
        <v>7366</v>
      </c>
      <c r="E1493" s="5">
        <v>1494</v>
      </c>
      <c r="F1493" s="6">
        <v>3</v>
      </c>
      <c r="G1493" s="6" t="s">
        <v>4755</v>
      </c>
      <c r="H1493" s="6" t="s">
        <v>4756</v>
      </c>
      <c r="I1493" s="6">
        <v>6</v>
      </c>
      <c r="L1493" s="6">
        <v>5</v>
      </c>
      <c r="M1493" s="5" t="s">
        <v>5253</v>
      </c>
      <c r="N1493" s="5" t="s">
        <v>5254</v>
      </c>
      <c r="S1493" s="6" t="s">
        <v>101</v>
      </c>
      <c r="T1493" s="6" t="s">
        <v>102</v>
      </c>
      <c r="W1493" s="6" t="s">
        <v>75</v>
      </c>
      <c r="X1493" s="6" t="s">
        <v>76</v>
      </c>
      <c r="Y1493" s="6" t="s">
        <v>105</v>
      </c>
      <c r="Z1493" s="6" t="s">
        <v>106</v>
      </c>
      <c r="AF1493" s="6" t="s">
        <v>194</v>
      </c>
      <c r="AG1493" s="6" t="s">
        <v>195</v>
      </c>
    </row>
    <row r="1494" spans="1:72" ht="13.5" customHeight="1">
      <c r="A1494" s="8" t="str">
        <f>HYPERLINK("http://kyu.snu.ac.kr/sdhj/index.jsp?type=hj/GK14653_00IM0001_080a.jpg","1747_수현내면_080a")</f>
        <v>1747_수현내면_080a</v>
      </c>
      <c r="B1494" s="5">
        <v>1747</v>
      </c>
      <c r="C1494" s="5" t="s">
        <v>7367</v>
      </c>
      <c r="D1494" s="5" t="s">
        <v>7368</v>
      </c>
      <c r="E1494" s="5">
        <v>1495</v>
      </c>
      <c r="F1494" s="6">
        <v>3</v>
      </c>
      <c r="G1494" s="6" t="s">
        <v>4755</v>
      </c>
      <c r="H1494" s="6" t="s">
        <v>4756</v>
      </c>
      <c r="I1494" s="6">
        <v>6</v>
      </c>
      <c r="L1494" s="6">
        <v>5</v>
      </c>
      <c r="M1494" s="5" t="s">
        <v>5253</v>
      </c>
      <c r="N1494" s="5" t="s">
        <v>5254</v>
      </c>
      <c r="S1494" s="6" t="s">
        <v>101</v>
      </c>
      <c r="T1494" s="6" t="s">
        <v>102</v>
      </c>
      <c r="W1494" s="6" t="s">
        <v>4530</v>
      </c>
      <c r="X1494" s="6" t="s">
        <v>7369</v>
      </c>
      <c r="Y1494" s="6" t="s">
        <v>105</v>
      </c>
      <c r="Z1494" s="6" t="s">
        <v>106</v>
      </c>
      <c r="AC1494" s="6">
        <v>28</v>
      </c>
      <c r="AD1494" s="6" t="s">
        <v>573</v>
      </c>
      <c r="AE1494" s="6" t="s">
        <v>574</v>
      </c>
      <c r="AJ1494" s="6" t="s">
        <v>33</v>
      </c>
      <c r="AK1494" s="6" t="s">
        <v>34</v>
      </c>
      <c r="AL1494" s="6" t="s">
        <v>162</v>
      </c>
      <c r="AM1494" s="6" t="s">
        <v>7370</v>
      </c>
      <c r="AT1494" s="6" t="s">
        <v>3913</v>
      </c>
      <c r="AU1494" s="6" t="s">
        <v>3914</v>
      </c>
      <c r="AV1494" s="6" t="s">
        <v>5262</v>
      </c>
      <c r="AW1494" s="6" t="s">
        <v>5263</v>
      </c>
      <c r="BG1494" s="6" t="s">
        <v>3913</v>
      </c>
      <c r="BH1494" s="6" t="s">
        <v>3914</v>
      </c>
      <c r="BI1494" s="6" t="s">
        <v>5201</v>
      </c>
      <c r="BJ1494" s="6" t="s">
        <v>5202</v>
      </c>
      <c r="BK1494" s="6" t="s">
        <v>3913</v>
      </c>
      <c r="BL1494" s="6" t="s">
        <v>3914</v>
      </c>
      <c r="BM1494" s="6" t="s">
        <v>7340</v>
      </c>
      <c r="BN1494" s="6" t="s">
        <v>5203</v>
      </c>
      <c r="BO1494" s="6" t="s">
        <v>3913</v>
      </c>
      <c r="BP1494" s="6" t="s">
        <v>3914</v>
      </c>
      <c r="BQ1494" s="6" t="s">
        <v>5264</v>
      </c>
      <c r="BR1494" s="6" t="s">
        <v>5265</v>
      </c>
      <c r="BS1494" s="6" t="s">
        <v>675</v>
      </c>
      <c r="BT1494" s="6" t="s">
        <v>676</v>
      </c>
    </row>
    <row r="1495" spans="1:72" ht="13.5" customHeight="1">
      <c r="A1495" s="8" t="str">
        <f>HYPERLINK("http://kyu.snu.ac.kr/sdhj/index.jsp?type=hj/GK14653_00IM0001_080a.jpg","1747_수현내면_080a")</f>
        <v>1747_수현내면_080a</v>
      </c>
      <c r="B1495" s="5">
        <v>1747</v>
      </c>
      <c r="C1495" s="5" t="s">
        <v>6085</v>
      </c>
      <c r="D1495" s="5" t="s">
        <v>6086</v>
      </c>
      <c r="E1495" s="5">
        <v>1496</v>
      </c>
      <c r="F1495" s="6">
        <v>3</v>
      </c>
      <c r="G1495" s="6" t="s">
        <v>4755</v>
      </c>
      <c r="H1495" s="6" t="s">
        <v>4756</v>
      </c>
      <c r="I1495" s="6">
        <v>6</v>
      </c>
      <c r="L1495" s="6">
        <v>5</v>
      </c>
      <c r="M1495" s="5" t="s">
        <v>5253</v>
      </c>
      <c r="N1495" s="5" t="s">
        <v>5254</v>
      </c>
      <c r="S1495" s="6" t="s">
        <v>287</v>
      </c>
      <c r="T1495" s="6" t="s">
        <v>288</v>
      </c>
      <c r="AC1495" s="6">
        <v>12</v>
      </c>
      <c r="AD1495" s="6" t="s">
        <v>622</v>
      </c>
      <c r="AE1495" s="6" t="s">
        <v>623</v>
      </c>
    </row>
    <row r="1496" spans="1:72" ht="13.5" customHeight="1">
      <c r="A1496" s="8" t="str">
        <f>HYPERLINK("http://kyu.snu.ac.kr/sdhj/index.jsp?type=hj/GK14653_00IM0001_080a.jpg","1747_수현내면_080a")</f>
        <v>1747_수현내면_080a</v>
      </c>
      <c r="B1496" s="5">
        <v>1747</v>
      </c>
      <c r="C1496" s="5" t="s">
        <v>7367</v>
      </c>
      <c r="D1496" s="5" t="s">
        <v>7368</v>
      </c>
      <c r="E1496" s="5">
        <v>1497</v>
      </c>
      <c r="F1496" s="6">
        <v>3</v>
      </c>
      <c r="G1496" s="6" t="s">
        <v>4755</v>
      </c>
      <c r="H1496" s="6" t="s">
        <v>4756</v>
      </c>
      <c r="I1496" s="6">
        <v>6</v>
      </c>
      <c r="L1496" s="6">
        <v>5</v>
      </c>
      <c r="M1496" s="5" t="s">
        <v>5253</v>
      </c>
      <c r="N1496" s="5" t="s">
        <v>5254</v>
      </c>
      <c r="S1496" s="6" t="s">
        <v>244</v>
      </c>
      <c r="T1496" s="6" t="s">
        <v>245</v>
      </c>
      <c r="AC1496" s="6">
        <v>9</v>
      </c>
      <c r="AD1496" s="6" t="s">
        <v>511</v>
      </c>
      <c r="AE1496" s="6" t="s">
        <v>512</v>
      </c>
    </row>
    <row r="1497" spans="1:72" ht="13.5" customHeight="1">
      <c r="A1497" s="8" t="str">
        <f>HYPERLINK("http://kyu.snu.ac.kr/sdhj/index.jsp?type=hj/GK14653_00IM0001_080a.jpg","1747_수현내면_080a")</f>
        <v>1747_수현내면_080a</v>
      </c>
      <c r="B1497" s="5">
        <v>1747</v>
      </c>
      <c r="C1497" s="5" t="s">
        <v>7367</v>
      </c>
      <c r="D1497" s="5" t="s">
        <v>7368</v>
      </c>
      <c r="E1497" s="5">
        <v>1498</v>
      </c>
      <c r="F1497" s="6">
        <v>3</v>
      </c>
      <c r="G1497" s="6" t="s">
        <v>4755</v>
      </c>
      <c r="H1497" s="6" t="s">
        <v>4756</v>
      </c>
      <c r="I1497" s="6">
        <v>6</v>
      </c>
      <c r="L1497" s="6">
        <v>5</v>
      </c>
      <c r="M1497" s="5" t="s">
        <v>5253</v>
      </c>
      <c r="N1497" s="5" t="s">
        <v>5254</v>
      </c>
      <c r="S1497" s="6" t="s">
        <v>244</v>
      </c>
      <c r="T1497" s="6" t="s">
        <v>245</v>
      </c>
      <c r="AC1497" s="6">
        <v>2</v>
      </c>
      <c r="AD1497" s="6" t="s">
        <v>246</v>
      </c>
      <c r="AE1497" s="6" t="s">
        <v>247</v>
      </c>
      <c r="AF1497" s="6" t="s">
        <v>135</v>
      </c>
      <c r="AG1497" s="6" t="s">
        <v>136</v>
      </c>
    </row>
    <row r="1498" spans="1:72" ht="13.5" customHeight="1">
      <c r="A1498" s="8" t="str">
        <f>HYPERLINK("http://kyu.snu.ac.kr/sdhj/index.jsp?type=hj/GK14653_00IM0001_080a.jpg","1747_수현내면_080a")</f>
        <v>1747_수현내면_080a</v>
      </c>
      <c r="B1498" s="5">
        <v>1747</v>
      </c>
      <c r="C1498" s="5" t="s">
        <v>7367</v>
      </c>
      <c r="D1498" s="5" t="s">
        <v>7368</v>
      </c>
      <c r="E1498" s="5">
        <v>1499</v>
      </c>
      <c r="F1498" s="6">
        <v>3</v>
      </c>
      <c r="G1498" s="6" t="s">
        <v>4755</v>
      </c>
      <c r="H1498" s="6" t="s">
        <v>4756</v>
      </c>
      <c r="I1498" s="6">
        <v>7</v>
      </c>
      <c r="J1498" s="6" t="s">
        <v>5266</v>
      </c>
      <c r="K1498" s="6" t="s">
        <v>5267</v>
      </c>
      <c r="L1498" s="6">
        <v>1</v>
      </c>
      <c r="M1498" s="5" t="s">
        <v>5268</v>
      </c>
      <c r="N1498" s="5" t="s">
        <v>5269</v>
      </c>
      <c r="T1498" s="6" t="s">
        <v>5712</v>
      </c>
      <c r="U1498" s="6" t="s">
        <v>5270</v>
      </c>
      <c r="V1498" s="6" t="s">
        <v>5271</v>
      </c>
      <c r="W1498" s="6" t="s">
        <v>677</v>
      </c>
      <c r="X1498" s="6" t="s">
        <v>7371</v>
      </c>
      <c r="Y1498" s="6" t="s">
        <v>5272</v>
      </c>
      <c r="Z1498" s="6" t="s">
        <v>5273</v>
      </c>
      <c r="AC1498" s="6">
        <v>58</v>
      </c>
      <c r="AD1498" s="6" t="s">
        <v>783</v>
      </c>
      <c r="AE1498" s="6" t="s">
        <v>784</v>
      </c>
      <c r="AJ1498" s="6" t="s">
        <v>33</v>
      </c>
      <c r="AK1498" s="6" t="s">
        <v>34</v>
      </c>
      <c r="AL1498" s="6" t="s">
        <v>675</v>
      </c>
      <c r="AM1498" s="6" t="s">
        <v>676</v>
      </c>
      <c r="AT1498" s="6" t="s">
        <v>3913</v>
      </c>
      <c r="AU1498" s="6" t="s">
        <v>3914</v>
      </c>
      <c r="AV1498" s="6" t="s">
        <v>2342</v>
      </c>
      <c r="AW1498" s="6" t="s">
        <v>2343</v>
      </c>
      <c r="BG1498" s="6" t="s">
        <v>1405</v>
      </c>
      <c r="BH1498" s="6" t="s">
        <v>1406</v>
      </c>
      <c r="BI1498" s="6" t="s">
        <v>5274</v>
      </c>
      <c r="BJ1498" s="6" t="s">
        <v>5275</v>
      </c>
      <c r="BK1498" s="6" t="s">
        <v>1405</v>
      </c>
      <c r="BL1498" s="6" t="s">
        <v>1406</v>
      </c>
      <c r="BM1498" s="6" t="s">
        <v>5276</v>
      </c>
      <c r="BN1498" s="6" t="s">
        <v>7372</v>
      </c>
      <c r="BQ1498" s="6" t="s">
        <v>5277</v>
      </c>
      <c r="BR1498" s="6" t="s">
        <v>5278</v>
      </c>
      <c r="BS1498" s="6" t="s">
        <v>2076</v>
      </c>
      <c r="BT1498" s="6" t="s">
        <v>2077</v>
      </c>
    </row>
    <row r="1499" spans="1:72" ht="13.5" customHeight="1">
      <c r="A1499" s="8" t="str">
        <f>HYPERLINK("http://kyu.snu.ac.kr/sdhj/index.jsp?type=hj/GK14653_00IM0001_080a.jpg","1747_수현내면_080a")</f>
        <v>1747_수현내면_080a</v>
      </c>
      <c r="B1499" s="5">
        <v>1747</v>
      </c>
      <c r="C1499" s="5" t="s">
        <v>5846</v>
      </c>
      <c r="D1499" s="5" t="s">
        <v>5847</v>
      </c>
      <c r="E1499" s="5">
        <v>1500</v>
      </c>
      <c r="F1499" s="6">
        <v>3</v>
      </c>
      <c r="G1499" s="6" t="s">
        <v>4755</v>
      </c>
      <c r="H1499" s="6" t="s">
        <v>4756</v>
      </c>
      <c r="I1499" s="6">
        <v>7</v>
      </c>
      <c r="L1499" s="6">
        <v>1</v>
      </c>
      <c r="M1499" s="5" t="s">
        <v>5268</v>
      </c>
      <c r="N1499" s="5" t="s">
        <v>5269</v>
      </c>
      <c r="S1499" s="6" t="s">
        <v>101</v>
      </c>
      <c r="T1499" s="6" t="s">
        <v>102</v>
      </c>
      <c r="W1499" s="6" t="s">
        <v>4530</v>
      </c>
      <c r="X1499" s="6" t="s">
        <v>7373</v>
      </c>
      <c r="Y1499" s="6" t="s">
        <v>349</v>
      </c>
      <c r="Z1499" s="6" t="s">
        <v>350</v>
      </c>
      <c r="AC1499" s="6">
        <v>63</v>
      </c>
      <c r="AD1499" s="6" t="s">
        <v>379</v>
      </c>
      <c r="AE1499" s="6" t="s">
        <v>380</v>
      </c>
      <c r="AJ1499" s="6" t="s">
        <v>33</v>
      </c>
      <c r="AK1499" s="6" t="s">
        <v>34</v>
      </c>
      <c r="AL1499" s="6" t="s">
        <v>164</v>
      </c>
      <c r="AM1499" s="6" t="s">
        <v>7374</v>
      </c>
      <c r="AT1499" s="6" t="s">
        <v>5279</v>
      </c>
      <c r="AU1499" s="6" t="s">
        <v>5280</v>
      </c>
      <c r="AV1499" s="6" t="s">
        <v>5281</v>
      </c>
      <c r="AW1499" s="6" t="s">
        <v>5282</v>
      </c>
      <c r="BG1499" s="6" t="s">
        <v>5279</v>
      </c>
      <c r="BH1499" s="6" t="s">
        <v>5280</v>
      </c>
      <c r="BI1499" s="6" t="s">
        <v>2136</v>
      </c>
      <c r="BJ1499" s="6" t="s">
        <v>2137</v>
      </c>
      <c r="BK1499" s="6" t="s">
        <v>5279</v>
      </c>
      <c r="BL1499" s="6" t="s">
        <v>5280</v>
      </c>
      <c r="BM1499" s="6" t="s">
        <v>5283</v>
      </c>
      <c r="BN1499" s="6" t="s">
        <v>5284</v>
      </c>
      <c r="BQ1499" s="6" t="s">
        <v>5285</v>
      </c>
      <c r="BR1499" s="6" t="s">
        <v>5286</v>
      </c>
      <c r="BS1499" s="6" t="s">
        <v>2921</v>
      </c>
      <c r="BT1499" s="6" t="s">
        <v>2922</v>
      </c>
    </row>
    <row r="1500" spans="1:72" ht="13.5" customHeight="1">
      <c r="A1500" s="8" t="str">
        <f>HYPERLINK("http://kyu.snu.ac.kr/sdhj/index.jsp?type=hj/GK14653_00IM0001_080a.jpg","1747_수현내면_080a")</f>
        <v>1747_수현내면_080a</v>
      </c>
      <c r="B1500" s="5">
        <v>1747</v>
      </c>
      <c r="C1500" s="5" t="s">
        <v>5784</v>
      </c>
      <c r="D1500" s="5" t="s">
        <v>5785</v>
      </c>
      <c r="E1500" s="5">
        <v>1501</v>
      </c>
      <c r="F1500" s="6">
        <v>3</v>
      </c>
      <c r="G1500" s="6" t="s">
        <v>4755</v>
      </c>
      <c r="H1500" s="6" t="s">
        <v>4756</v>
      </c>
      <c r="I1500" s="6">
        <v>7</v>
      </c>
      <c r="L1500" s="6">
        <v>1</v>
      </c>
      <c r="M1500" s="5" t="s">
        <v>5268</v>
      </c>
      <c r="N1500" s="5" t="s">
        <v>5269</v>
      </c>
      <c r="S1500" s="6" t="s">
        <v>238</v>
      </c>
      <c r="T1500" s="6" t="s">
        <v>239</v>
      </c>
      <c r="U1500" s="6" t="s">
        <v>5287</v>
      </c>
      <c r="V1500" s="6" t="s">
        <v>5288</v>
      </c>
      <c r="Y1500" s="6" t="s">
        <v>5289</v>
      </c>
      <c r="Z1500" s="6" t="s">
        <v>5290</v>
      </c>
      <c r="AC1500" s="6">
        <v>29</v>
      </c>
      <c r="AD1500" s="6" t="s">
        <v>439</v>
      </c>
      <c r="AE1500" s="6" t="s">
        <v>440</v>
      </c>
    </row>
    <row r="1501" spans="1:72" ht="13.5" customHeight="1">
      <c r="A1501" s="8" t="str">
        <f>HYPERLINK("http://kyu.snu.ac.kr/sdhj/index.jsp?type=hj/GK14653_00IM0001_080a.jpg","1747_수현내면_080a")</f>
        <v>1747_수현내면_080a</v>
      </c>
      <c r="B1501" s="5">
        <v>1747</v>
      </c>
      <c r="C1501" s="5" t="s">
        <v>5991</v>
      </c>
      <c r="D1501" s="5" t="s">
        <v>5992</v>
      </c>
      <c r="E1501" s="5">
        <v>1502</v>
      </c>
      <c r="F1501" s="6">
        <v>3</v>
      </c>
      <c r="G1501" s="6" t="s">
        <v>4755</v>
      </c>
      <c r="H1501" s="6" t="s">
        <v>4756</v>
      </c>
      <c r="I1501" s="6">
        <v>7</v>
      </c>
      <c r="L1501" s="6">
        <v>1</v>
      </c>
      <c r="M1501" s="5" t="s">
        <v>5268</v>
      </c>
      <c r="N1501" s="5" t="s">
        <v>5269</v>
      </c>
      <c r="S1501" s="6" t="s">
        <v>347</v>
      </c>
      <c r="T1501" s="6" t="s">
        <v>312</v>
      </c>
      <c r="W1501" s="6" t="s">
        <v>4530</v>
      </c>
      <c r="X1501" s="6" t="s">
        <v>7373</v>
      </c>
      <c r="Y1501" s="6" t="s">
        <v>349</v>
      </c>
      <c r="Z1501" s="6" t="s">
        <v>350</v>
      </c>
      <c r="AC1501" s="6">
        <v>29</v>
      </c>
      <c r="AD1501" s="6" t="s">
        <v>439</v>
      </c>
      <c r="AE1501" s="6" t="s">
        <v>440</v>
      </c>
    </row>
    <row r="1502" spans="1:72" ht="13.5" customHeight="1">
      <c r="A1502" s="8" t="str">
        <f>HYPERLINK("http://kyu.snu.ac.kr/sdhj/index.jsp?type=hj/GK14653_00IM0001_080a.jpg","1747_수현내면_080a")</f>
        <v>1747_수현내면_080a</v>
      </c>
      <c r="B1502" s="5">
        <v>1747</v>
      </c>
      <c r="C1502" s="5" t="s">
        <v>7292</v>
      </c>
      <c r="D1502" s="5" t="s">
        <v>7293</v>
      </c>
      <c r="E1502" s="5">
        <v>1503</v>
      </c>
      <c r="F1502" s="6">
        <v>3</v>
      </c>
      <c r="G1502" s="6" t="s">
        <v>4755</v>
      </c>
      <c r="H1502" s="6" t="s">
        <v>4756</v>
      </c>
      <c r="I1502" s="6">
        <v>7</v>
      </c>
      <c r="L1502" s="6">
        <v>1</v>
      </c>
      <c r="M1502" s="5" t="s">
        <v>5268</v>
      </c>
      <c r="N1502" s="5" t="s">
        <v>5269</v>
      </c>
      <c r="S1502" s="6" t="s">
        <v>1186</v>
      </c>
      <c r="T1502" s="6" t="s">
        <v>1187</v>
      </c>
      <c r="W1502" s="6" t="s">
        <v>2074</v>
      </c>
      <c r="X1502" s="6" t="s">
        <v>2075</v>
      </c>
      <c r="Y1502" s="6" t="s">
        <v>349</v>
      </c>
      <c r="Z1502" s="6" t="s">
        <v>350</v>
      </c>
      <c r="AF1502" s="6" t="s">
        <v>194</v>
      </c>
      <c r="AG1502" s="6" t="s">
        <v>195</v>
      </c>
    </row>
    <row r="1503" spans="1:72" ht="13.5" customHeight="1">
      <c r="A1503" s="8" t="str">
        <f>HYPERLINK("http://kyu.snu.ac.kr/sdhj/index.jsp?type=hj/GK14653_00IM0001_080a.jpg","1747_수현내면_080a")</f>
        <v>1747_수현내면_080a</v>
      </c>
      <c r="B1503" s="5">
        <v>1747</v>
      </c>
      <c r="C1503" s="5" t="s">
        <v>7292</v>
      </c>
      <c r="D1503" s="5" t="s">
        <v>7293</v>
      </c>
      <c r="E1503" s="5">
        <v>1504</v>
      </c>
      <c r="F1503" s="6">
        <v>3</v>
      </c>
      <c r="G1503" s="6" t="s">
        <v>4755</v>
      </c>
      <c r="H1503" s="6" t="s">
        <v>4756</v>
      </c>
      <c r="I1503" s="6">
        <v>7</v>
      </c>
      <c r="L1503" s="6">
        <v>1</v>
      </c>
      <c r="M1503" s="5" t="s">
        <v>5268</v>
      </c>
      <c r="N1503" s="5" t="s">
        <v>5269</v>
      </c>
      <c r="S1503" s="6" t="s">
        <v>244</v>
      </c>
      <c r="T1503" s="6" t="s">
        <v>245</v>
      </c>
      <c r="Y1503" s="6" t="s">
        <v>349</v>
      </c>
      <c r="Z1503" s="6" t="s">
        <v>350</v>
      </c>
      <c r="AC1503" s="6">
        <v>4</v>
      </c>
      <c r="AD1503" s="6" t="s">
        <v>391</v>
      </c>
      <c r="AE1503" s="6" t="s">
        <v>392</v>
      </c>
      <c r="AF1503" s="6" t="s">
        <v>135</v>
      </c>
      <c r="AG1503" s="6" t="s">
        <v>136</v>
      </c>
    </row>
    <row r="1504" spans="1:72" ht="13.5" customHeight="1">
      <c r="A1504" s="8" t="str">
        <f>HYPERLINK("http://kyu.snu.ac.kr/sdhj/index.jsp?type=hj/GK14653_00IM0001_080a.jpg","1747_수현내면_080a")</f>
        <v>1747_수현내면_080a</v>
      </c>
      <c r="B1504" s="5">
        <v>1747</v>
      </c>
      <c r="C1504" s="5" t="s">
        <v>7292</v>
      </c>
      <c r="D1504" s="5" t="s">
        <v>7293</v>
      </c>
      <c r="E1504" s="5">
        <v>1505</v>
      </c>
      <c r="F1504" s="6">
        <v>3</v>
      </c>
      <c r="G1504" s="6" t="s">
        <v>4755</v>
      </c>
      <c r="H1504" s="6" t="s">
        <v>4756</v>
      </c>
      <c r="I1504" s="6">
        <v>7</v>
      </c>
      <c r="L1504" s="6">
        <v>2</v>
      </c>
      <c r="M1504" s="5" t="s">
        <v>5099</v>
      </c>
      <c r="N1504" s="5" t="s">
        <v>5291</v>
      </c>
      <c r="T1504" s="6" t="s">
        <v>7131</v>
      </c>
      <c r="U1504" s="6" t="s">
        <v>1984</v>
      </c>
      <c r="V1504" s="6" t="s">
        <v>7375</v>
      </c>
      <c r="W1504" s="6" t="s">
        <v>677</v>
      </c>
      <c r="X1504" s="6" t="s">
        <v>7376</v>
      </c>
      <c r="Y1504" s="6" t="s">
        <v>5292</v>
      </c>
      <c r="Z1504" s="6" t="s">
        <v>5293</v>
      </c>
      <c r="AC1504" s="6">
        <v>81</v>
      </c>
      <c r="AD1504" s="6" t="s">
        <v>630</v>
      </c>
      <c r="AE1504" s="6" t="s">
        <v>631</v>
      </c>
      <c r="AJ1504" s="6" t="s">
        <v>33</v>
      </c>
      <c r="AK1504" s="6" t="s">
        <v>34</v>
      </c>
      <c r="AL1504" s="6" t="s">
        <v>675</v>
      </c>
      <c r="AM1504" s="6" t="s">
        <v>676</v>
      </c>
      <c r="AT1504" s="6" t="s">
        <v>2848</v>
      </c>
      <c r="AU1504" s="6" t="s">
        <v>7377</v>
      </c>
      <c r="AV1504" s="6" t="s">
        <v>4851</v>
      </c>
      <c r="AW1504" s="6" t="s">
        <v>4852</v>
      </c>
      <c r="BG1504" s="6" t="s">
        <v>93</v>
      </c>
      <c r="BH1504" s="6" t="s">
        <v>94</v>
      </c>
      <c r="BI1504" s="6" t="s">
        <v>4801</v>
      </c>
      <c r="BJ1504" s="6" t="s">
        <v>4802</v>
      </c>
      <c r="BK1504" s="6" t="s">
        <v>93</v>
      </c>
      <c r="BL1504" s="6" t="s">
        <v>94</v>
      </c>
      <c r="BM1504" s="6" t="s">
        <v>4803</v>
      </c>
      <c r="BN1504" s="6" t="s">
        <v>4804</v>
      </c>
      <c r="BO1504" s="6" t="s">
        <v>93</v>
      </c>
      <c r="BP1504" s="6" t="s">
        <v>94</v>
      </c>
      <c r="BQ1504" s="6" t="s">
        <v>4853</v>
      </c>
      <c r="BR1504" s="6" t="s">
        <v>7235</v>
      </c>
      <c r="BS1504" s="6" t="s">
        <v>164</v>
      </c>
      <c r="BT1504" s="6" t="s">
        <v>7236</v>
      </c>
    </row>
    <row r="1505" spans="1:72" ht="13.5" customHeight="1">
      <c r="A1505" s="8" t="str">
        <f>HYPERLINK("http://kyu.snu.ac.kr/sdhj/index.jsp?type=hj/GK14653_00IM0001_080a.jpg","1747_수현내면_080a")</f>
        <v>1747_수현내면_080a</v>
      </c>
      <c r="B1505" s="5">
        <v>1747</v>
      </c>
      <c r="C1505" s="5" t="s">
        <v>7237</v>
      </c>
      <c r="D1505" s="5" t="s">
        <v>7238</v>
      </c>
      <c r="E1505" s="5">
        <v>1506</v>
      </c>
      <c r="F1505" s="6">
        <v>3</v>
      </c>
      <c r="G1505" s="6" t="s">
        <v>4755</v>
      </c>
      <c r="H1505" s="6" t="s">
        <v>4756</v>
      </c>
      <c r="I1505" s="6">
        <v>7</v>
      </c>
      <c r="L1505" s="6">
        <v>2</v>
      </c>
      <c r="M1505" s="5" t="s">
        <v>5099</v>
      </c>
      <c r="N1505" s="5" t="s">
        <v>5291</v>
      </c>
      <c r="S1505" s="6" t="s">
        <v>101</v>
      </c>
      <c r="T1505" s="6" t="s">
        <v>102</v>
      </c>
      <c r="W1505" s="6" t="s">
        <v>931</v>
      </c>
      <c r="X1505" s="6" t="s">
        <v>932</v>
      </c>
      <c r="Y1505" s="6" t="s">
        <v>105</v>
      </c>
      <c r="Z1505" s="6" t="s">
        <v>106</v>
      </c>
      <c r="AC1505" s="6">
        <v>69</v>
      </c>
      <c r="AD1505" s="6" t="s">
        <v>511</v>
      </c>
      <c r="AE1505" s="6" t="s">
        <v>512</v>
      </c>
      <c r="AJ1505" s="6" t="s">
        <v>109</v>
      </c>
      <c r="AK1505" s="6" t="s">
        <v>110</v>
      </c>
      <c r="AL1505" s="6" t="s">
        <v>606</v>
      </c>
      <c r="AM1505" s="6" t="s">
        <v>607</v>
      </c>
      <c r="AT1505" s="6" t="s">
        <v>5294</v>
      </c>
      <c r="AU1505" s="6" t="s">
        <v>5295</v>
      </c>
      <c r="AV1505" s="6" t="s">
        <v>5296</v>
      </c>
      <c r="AW1505" s="6" t="s">
        <v>5297</v>
      </c>
      <c r="BG1505" s="6" t="s">
        <v>1405</v>
      </c>
      <c r="BH1505" s="6" t="s">
        <v>1406</v>
      </c>
      <c r="BI1505" s="6" t="s">
        <v>4184</v>
      </c>
      <c r="BJ1505" s="6" t="s">
        <v>4185</v>
      </c>
      <c r="BK1505" s="6" t="s">
        <v>93</v>
      </c>
      <c r="BL1505" s="6" t="s">
        <v>94</v>
      </c>
      <c r="BM1505" s="6" t="s">
        <v>5298</v>
      </c>
      <c r="BN1505" s="6" t="s">
        <v>5299</v>
      </c>
      <c r="BO1505" s="6" t="s">
        <v>93</v>
      </c>
      <c r="BP1505" s="6" t="s">
        <v>94</v>
      </c>
      <c r="BQ1505" s="6" t="s">
        <v>5300</v>
      </c>
      <c r="BR1505" s="6" t="s">
        <v>7378</v>
      </c>
      <c r="BS1505" s="6" t="s">
        <v>1570</v>
      </c>
      <c r="BT1505" s="6" t="s">
        <v>1571</v>
      </c>
    </row>
    <row r="1506" spans="1:72" ht="13.5" customHeight="1">
      <c r="A1506" s="8" t="str">
        <f>HYPERLINK("http://kyu.snu.ac.kr/sdhj/index.jsp?type=hj/GK14653_00IM0001_080a.jpg","1747_수현내면_080a")</f>
        <v>1747_수현내면_080a</v>
      </c>
      <c r="B1506" s="5">
        <v>1747</v>
      </c>
      <c r="C1506" s="5" t="s">
        <v>7320</v>
      </c>
      <c r="D1506" s="5" t="s">
        <v>7321</v>
      </c>
      <c r="E1506" s="5">
        <v>1507</v>
      </c>
      <c r="F1506" s="6">
        <v>3</v>
      </c>
      <c r="G1506" s="6" t="s">
        <v>4755</v>
      </c>
      <c r="H1506" s="6" t="s">
        <v>4756</v>
      </c>
      <c r="I1506" s="6">
        <v>7</v>
      </c>
      <c r="L1506" s="6">
        <v>2</v>
      </c>
      <c r="M1506" s="5" t="s">
        <v>5099</v>
      </c>
      <c r="N1506" s="5" t="s">
        <v>5291</v>
      </c>
      <c r="T1506" s="6" t="s">
        <v>7379</v>
      </c>
      <c r="U1506" s="6" t="s">
        <v>2769</v>
      </c>
      <c r="V1506" s="6" t="s">
        <v>2770</v>
      </c>
      <c r="Y1506" s="6" t="s">
        <v>5301</v>
      </c>
      <c r="Z1506" s="6" t="s">
        <v>5302</v>
      </c>
      <c r="AC1506" s="6">
        <v>64</v>
      </c>
      <c r="AD1506" s="6" t="s">
        <v>391</v>
      </c>
      <c r="AE1506" s="6" t="s">
        <v>392</v>
      </c>
    </row>
    <row r="1507" spans="1:72" ht="13.5" customHeight="1">
      <c r="A1507" s="8" t="str">
        <f>HYPERLINK("http://kyu.snu.ac.kr/sdhj/index.jsp?type=hj/GK14653_00IM0001_080a.jpg","1747_수현내면_080a")</f>
        <v>1747_수현내면_080a</v>
      </c>
      <c r="B1507" s="5">
        <v>1747</v>
      </c>
      <c r="C1507" s="5" t="s">
        <v>7135</v>
      </c>
      <c r="D1507" s="5" t="s">
        <v>5703</v>
      </c>
      <c r="E1507" s="5">
        <v>1508</v>
      </c>
      <c r="F1507" s="6">
        <v>3</v>
      </c>
      <c r="G1507" s="6" t="s">
        <v>4755</v>
      </c>
      <c r="H1507" s="6" t="s">
        <v>4756</v>
      </c>
      <c r="I1507" s="6">
        <v>7</v>
      </c>
      <c r="L1507" s="6">
        <v>3</v>
      </c>
      <c r="M1507" s="5" t="s">
        <v>5303</v>
      </c>
      <c r="N1507" s="5" t="s">
        <v>5304</v>
      </c>
      <c r="Q1507" s="6" t="s">
        <v>5305</v>
      </c>
      <c r="R1507" s="6" t="s">
        <v>7380</v>
      </c>
      <c r="T1507" s="6" t="s">
        <v>6221</v>
      </c>
      <c r="U1507" s="6" t="s">
        <v>3913</v>
      </c>
      <c r="V1507" s="6" t="s">
        <v>3914</v>
      </c>
      <c r="W1507" s="6" t="s">
        <v>677</v>
      </c>
      <c r="X1507" s="6" t="s">
        <v>7381</v>
      </c>
      <c r="Y1507" s="6" t="s">
        <v>5306</v>
      </c>
      <c r="Z1507" s="6" t="s">
        <v>5307</v>
      </c>
      <c r="AC1507" s="6">
        <v>44</v>
      </c>
      <c r="AD1507" s="6" t="s">
        <v>730</v>
      </c>
      <c r="AE1507" s="6" t="s">
        <v>731</v>
      </c>
      <c r="AJ1507" s="6" t="s">
        <v>33</v>
      </c>
      <c r="AK1507" s="6" t="s">
        <v>34</v>
      </c>
      <c r="AL1507" s="6" t="s">
        <v>97</v>
      </c>
      <c r="AM1507" s="6" t="s">
        <v>98</v>
      </c>
      <c r="AT1507" s="6" t="s">
        <v>1984</v>
      </c>
      <c r="AU1507" s="6" t="s">
        <v>7382</v>
      </c>
      <c r="AV1507" s="6" t="s">
        <v>5214</v>
      </c>
      <c r="AW1507" s="6" t="s">
        <v>5215</v>
      </c>
      <c r="BG1507" s="6" t="s">
        <v>93</v>
      </c>
      <c r="BH1507" s="6" t="s">
        <v>94</v>
      </c>
      <c r="BI1507" s="6" t="s">
        <v>5216</v>
      </c>
      <c r="BJ1507" s="6" t="s">
        <v>1173</v>
      </c>
      <c r="BK1507" s="6" t="s">
        <v>93</v>
      </c>
      <c r="BL1507" s="6" t="s">
        <v>94</v>
      </c>
      <c r="BM1507" s="6" t="s">
        <v>5308</v>
      </c>
      <c r="BN1507" s="6" t="s">
        <v>5218</v>
      </c>
      <c r="BO1507" s="6" t="s">
        <v>3913</v>
      </c>
      <c r="BP1507" s="6" t="s">
        <v>3914</v>
      </c>
      <c r="BQ1507" s="6" t="s">
        <v>5309</v>
      </c>
      <c r="BR1507" s="6" t="s">
        <v>7347</v>
      </c>
      <c r="BS1507" s="6" t="s">
        <v>4982</v>
      </c>
      <c r="BT1507" s="6" t="s">
        <v>4983</v>
      </c>
    </row>
    <row r="1508" spans="1:72" ht="13.5" customHeight="1">
      <c r="A1508" s="8" t="str">
        <f>HYPERLINK("http://kyu.snu.ac.kr/sdhj/index.jsp?type=hj/GK14653_00IM0001_080a.jpg","1747_수현내면_080a")</f>
        <v>1747_수현내면_080a</v>
      </c>
      <c r="B1508" s="5">
        <v>1747</v>
      </c>
      <c r="C1508" s="5" t="s">
        <v>7348</v>
      </c>
      <c r="D1508" s="5" t="s">
        <v>7349</v>
      </c>
      <c r="E1508" s="5">
        <v>1509</v>
      </c>
      <c r="F1508" s="6">
        <v>3</v>
      </c>
      <c r="G1508" s="6" t="s">
        <v>4755</v>
      </c>
      <c r="H1508" s="6" t="s">
        <v>4756</v>
      </c>
      <c r="I1508" s="6">
        <v>7</v>
      </c>
      <c r="L1508" s="6">
        <v>3</v>
      </c>
      <c r="M1508" s="5" t="s">
        <v>5303</v>
      </c>
      <c r="N1508" s="5" t="s">
        <v>5304</v>
      </c>
      <c r="S1508" s="6" t="s">
        <v>101</v>
      </c>
      <c r="T1508" s="6" t="s">
        <v>102</v>
      </c>
      <c r="W1508" s="6" t="s">
        <v>931</v>
      </c>
      <c r="X1508" s="6" t="s">
        <v>932</v>
      </c>
      <c r="Y1508" s="6" t="s">
        <v>105</v>
      </c>
      <c r="Z1508" s="6" t="s">
        <v>106</v>
      </c>
      <c r="AC1508" s="6">
        <v>36</v>
      </c>
      <c r="AD1508" s="6" t="s">
        <v>1309</v>
      </c>
      <c r="AE1508" s="6" t="s">
        <v>1310</v>
      </c>
      <c r="AJ1508" s="6" t="s">
        <v>33</v>
      </c>
      <c r="AK1508" s="6" t="s">
        <v>34</v>
      </c>
      <c r="AL1508" s="6" t="s">
        <v>1570</v>
      </c>
      <c r="AM1508" s="6" t="s">
        <v>1571</v>
      </c>
      <c r="AT1508" s="6" t="s">
        <v>2848</v>
      </c>
      <c r="AU1508" s="6" t="s">
        <v>7383</v>
      </c>
      <c r="AV1508" s="6" t="s">
        <v>5310</v>
      </c>
      <c r="AW1508" s="6" t="s">
        <v>5311</v>
      </c>
      <c r="BG1508" s="6" t="s">
        <v>3913</v>
      </c>
      <c r="BH1508" s="6" t="s">
        <v>3914</v>
      </c>
      <c r="BI1508" s="6" t="s">
        <v>5240</v>
      </c>
      <c r="BJ1508" s="6" t="s">
        <v>2697</v>
      </c>
      <c r="BK1508" s="6" t="s">
        <v>93</v>
      </c>
      <c r="BL1508" s="6" t="s">
        <v>94</v>
      </c>
      <c r="BM1508" s="6" t="s">
        <v>5241</v>
      </c>
      <c r="BN1508" s="6" t="s">
        <v>5242</v>
      </c>
      <c r="BO1508" s="6" t="s">
        <v>2508</v>
      </c>
      <c r="BP1508" s="6" t="s">
        <v>2509</v>
      </c>
      <c r="BQ1508" s="6" t="s">
        <v>5312</v>
      </c>
      <c r="BR1508" s="6" t="s">
        <v>7384</v>
      </c>
      <c r="BS1508" s="6" t="s">
        <v>675</v>
      </c>
      <c r="BT1508" s="6" t="s">
        <v>676</v>
      </c>
    </row>
    <row r="1509" spans="1:72" ht="13.5" customHeight="1">
      <c r="A1509" s="8" t="str">
        <f>HYPERLINK("http://kyu.snu.ac.kr/sdhj/index.jsp?type=hj/GK14653_00IM0001_080a.jpg","1747_수현내면_080a")</f>
        <v>1747_수현내면_080a</v>
      </c>
      <c r="B1509" s="5">
        <v>1747</v>
      </c>
      <c r="C1509" s="5" t="s">
        <v>7385</v>
      </c>
      <c r="D1509" s="5" t="s">
        <v>7386</v>
      </c>
      <c r="E1509" s="5">
        <v>1510</v>
      </c>
      <c r="F1509" s="6">
        <v>3</v>
      </c>
      <c r="G1509" s="6" t="s">
        <v>4755</v>
      </c>
      <c r="H1509" s="6" t="s">
        <v>4756</v>
      </c>
      <c r="I1509" s="6">
        <v>7</v>
      </c>
      <c r="L1509" s="6">
        <v>3</v>
      </c>
      <c r="M1509" s="5" t="s">
        <v>5303</v>
      </c>
      <c r="N1509" s="5" t="s">
        <v>5304</v>
      </c>
      <c r="S1509" s="6" t="s">
        <v>1186</v>
      </c>
      <c r="T1509" s="6" t="s">
        <v>1187</v>
      </c>
      <c r="W1509" s="6" t="s">
        <v>677</v>
      </c>
      <c r="X1509" s="6" t="s">
        <v>7381</v>
      </c>
      <c r="Y1509" s="6" t="s">
        <v>105</v>
      </c>
      <c r="Z1509" s="6" t="s">
        <v>106</v>
      </c>
      <c r="AC1509" s="6">
        <v>67</v>
      </c>
      <c r="AD1509" s="6" t="s">
        <v>210</v>
      </c>
      <c r="AE1509" s="6" t="s">
        <v>211</v>
      </c>
    </row>
    <row r="1510" spans="1:72" ht="13.5" customHeight="1">
      <c r="A1510" s="8" t="str">
        <f>HYPERLINK("http://kyu.snu.ac.kr/sdhj/index.jsp?type=hj/GK14653_00IM0001_080a.jpg","1747_수현내면_080a")</f>
        <v>1747_수현내면_080a</v>
      </c>
      <c r="B1510" s="5">
        <v>1747</v>
      </c>
      <c r="C1510" s="5" t="s">
        <v>6224</v>
      </c>
      <c r="D1510" s="5" t="s">
        <v>6225</v>
      </c>
      <c r="E1510" s="5">
        <v>1511</v>
      </c>
      <c r="F1510" s="6">
        <v>3</v>
      </c>
      <c r="G1510" s="6" t="s">
        <v>4755</v>
      </c>
      <c r="H1510" s="6" t="s">
        <v>4756</v>
      </c>
      <c r="I1510" s="6">
        <v>7</v>
      </c>
      <c r="L1510" s="6">
        <v>3</v>
      </c>
      <c r="M1510" s="5" t="s">
        <v>5303</v>
      </c>
      <c r="N1510" s="5" t="s">
        <v>5304</v>
      </c>
      <c r="S1510" s="6" t="s">
        <v>5313</v>
      </c>
      <c r="T1510" s="6" t="s">
        <v>270</v>
      </c>
      <c r="U1510" s="6" t="s">
        <v>5314</v>
      </c>
      <c r="V1510" s="6" t="s">
        <v>247</v>
      </c>
      <c r="Y1510" s="6" t="s">
        <v>5315</v>
      </c>
      <c r="Z1510" s="6" t="s">
        <v>5316</v>
      </c>
      <c r="AC1510" s="6">
        <v>89</v>
      </c>
      <c r="AD1510" s="6" t="s">
        <v>439</v>
      </c>
      <c r="AE1510" s="6" t="s">
        <v>440</v>
      </c>
    </row>
    <row r="1511" spans="1:72" ht="13.5" customHeight="1">
      <c r="A1511" s="8" t="str">
        <f>HYPERLINK("http://kyu.snu.ac.kr/sdhj/index.jsp?type=hj/GK14653_00IM0001_080a.jpg","1747_수현내면_080a")</f>
        <v>1747_수현내면_080a</v>
      </c>
      <c r="B1511" s="5">
        <v>1747</v>
      </c>
      <c r="C1511" s="5" t="s">
        <v>6224</v>
      </c>
      <c r="D1511" s="5" t="s">
        <v>6225</v>
      </c>
      <c r="E1511" s="5">
        <v>1512</v>
      </c>
      <c r="F1511" s="6">
        <v>3</v>
      </c>
      <c r="G1511" s="6" t="s">
        <v>4755</v>
      </c>
      <c r="H1511" s="6" t="s">
        <v>4756</v>
      </c>
      <c r="I1511" s="6">
        <v>7</v>
      </c>
      <c r="L1511" s="6">
        <v>3</v>
      </c>
      <c r="M1511" s="5" t="s">
        <v>5303</v>
      </c>
      <c r="N1511" s="5" t="s">
        <v>5304</v>
      </c>
      <c r="S1511" s="6" t="s">
        <v>244</v>
      </c>
      <c r="T1511" s="6" t="s">
        <v>245</v>
      </c>
      <c r="AC1511" s="6">
        <v>8</v>
      </c>
      <c r="AD1511" s="6" t="s">
        <v>295</v>
      </c>
      <c r="AE1511" s="6" t="s">
        <v>296</v>
      </c>
      <c r="AF1511" s="6" t="s">
        <v>194</v>
      </c>
      <c r="AG1511" s="6" t="s">
        <v>195</v>
      </c>
    </row>
    <row r="1512" spans="1:72" ht="13.5" customHeight="1">
      <c r="A1512" s="8" t="str">
        <f>HYPERLINK("http://kyu.snu.ac.kr/sdhj/index.jsp?type=hj/GK14653_00IM0001_080a.jpg","1747_수현내면_080a")</f>
        <v>1747_수현내면_080a</v>
      </c>
      <c r="B1512" s="5">
        <v>1747</v>
      </c>
      <c r="C1512" s="5" t="s">
        <v>6224</v>
      </c>
      <c r="D1512" s="5" t="s">
        <v>6225</v>
      </c>
      <c r="E1512" s="5">
        <v>1513</v>
      </c>
      <c r="F1512" s="6">
        <v>3</v>
      </c>
      <c r="G1512" s="6" t="s">
        <v>4755</v>
      </c>
      <c r="H1512" s="6" t="s">
        <v>4756</v>
      </c>
      <c r="I1512" s="6">
        <v>7</v>
      </c>
      <c r="L1512" s="6">
        <v>3</v>
      </c>
      <c r="M1512" s="5" t="s">
        <v>5303</v>
      </c>
      <c r="N1512" s="5" t="s">
        <v>5304</v>
      </c>
      <c r="S1512" s="6" t="s">
        <v>244</v>
      </c>
      <c r="T1512" s="6" t="s">
        <v>245</v>
      </c>
      <c r="AC1512" s="6">
        <v>5</v>
      </c>
      <c r="AD1512" s="6" t="s">
        <v>180</v>
      </c>
      <c r="AE1512" s="6" t="s">
        <v>181</v>
      </c>
    </row>
    <row r="1513" spans="1:72" ht="13.5" customHeight="1">
      <c r="A1513" s="8" t="str">
        <f>HYPERLINK("http://kyu.snu.ac.kr/sdhj/index.jsp?type=hj/GK14653_00IM0001_080a.jpg","1747_수현내면_080a")</f>
        <v>1747_수현내면_080a</v>
      </c>
      <c r="B1513" s="5">
        <v>1747</v>
      </c>
      <c r="C1513" s="5" t="s">
        <v>6224</v>
      </c>
      <c r="D1513" s="5" t="s">
        <v>6225</v>
      </c>
      <c r="E1513" s="5">
        <v>1514</v>
      </c>
      <c r="F1513" s="6">
        <v>3</v>
      </c>
      <c r="G1513" s="6" t="s">
        <v>4755</v>
      </c>
      <c r="H1513" s="6" t="s">
        <v>4756</v>
      </c>
      <c r="I1513" s="6">
        <v>7</v>
      </c>
      <c r="L1513" s="6">
        <v>3</v>
      </c>
      <c r="M1513" s="5" t="s">
        <v>5303</v>
      </c>
      <c r="N1513" s="5" t="s">
        <v>5304</v>
      </c>
      <c r="S1513" s="6" t="s">
        <v>297</v>
      </c>
      <c r="T1513" s="6" t="s">
        <v>298</v>
      </c>
      <c r="U1513" s="6" t="s">
        <v>4792</v>
      </c>
      <c r="V1513" s="6" t="s">
        <v>4793</v>
      </c>
      <c r="Y1513" s="6" t="s">
        <v>5317</v>
      </c>
      <c r="Z1513" s="6" t="s">
        <v>5318</v>
      </c>
      <c r="AC1513" s="6">
        <v>29</v>
      </c>
      <c r="AD1513" s="6" t="s">
        <v>439</v>
      </c>
      <c r="AE1513" s="6" t="s">
        <v>440</v>
      </c>
    </row>
    <row r="1514" spans="1:72" ht="13.5" customHeight="1">
      <c r="A1514" s="8" t="str">
        <f>HYPERLINK("http://kyu.snu.ac.kr/sdhj/index.jsp?type=hj/GK14653_00IM0001_080a.jpg","1747_수현내면_080a")</f>
        <v>1747_수현내면_080a</v>
      </c>
      <c r="B1514" s="5">
        <v>1747</v>
      </c>
      <c r="C1514" s="5" t="s">
        <v>6224</v>
      </c>
      <c r="D1514" s="5" t="s">
        <v>6225</v>
      </c>
      <c r="E1514" s="5">
        <v>1515</v>
      </c>
      <c r="F1514" s="6">
        <v>3</v>
      </c>
      <c r="G1514" s="6" t="s">
        <v>4755</v>
      </c>
      <c r="H1514" s="6" t="s">
        <v>4756</v>
      </c>
      <c r="I1514" s="6">
        <v>7</v>
      </c>
      <c r="L1514" s="6">
        <v>3</v>
      </c>
      <c r="M1514" s="5" t="s">
        <v>5303</v>
      </c>
      <c r="N1514" s="5" t="s">
        <v>5304</v>
      </c>
      <c r="T1514" s="6" t="s">
        <v>6229</v>
      </c>
      <c r="U1514" s="6" t="s">
        <v>137</v>
      </c>
      <c r="V1514" s="6" t="s">
        <v>138</v>
      </c>
      <c r="Y1514" s="6" t="s">
        <v>5319</v>
      </c>
      <c r="Z1514" s="6" t="s">
        <v>5320</v>
      </c>
      <c r="AC1514" s="6">
        <v>45</v>
      </c>
      <c r="AD1514" s="6" t="s">
        <v>866</v>
      </c>
      <c r="AE1514" s="6" t="s">
        <v>867</v>
      </c>
      <c r="AV1514" s="6" t="s">
        <v>3922</v>
      </c>
      <c r="AW1514" s="6" t="s">
        <v>3923</v>
      </c>
    </row>
    <row r="1515" spans="1:72" ht="13.5" customHeight="1">
      <c r="A1515" s="8" t="str">
        <f>HYPERLINK("http://kyu.snu.ac.kr/sdhj/index.jsp?type=hj/GK14653_00IM0001_080a.jpg","1747_수현내면_080a")</f>
        <v>1747_수현내면_080a</v>
      </c>
      <c r="B1515" s="5">
        <v>1747</v>
      </c>
      <c r="C1515" s="5" t="s">
        <v>6224</v>
      </c>
      <c r="D1515" s="5" t="s">
        <v>6225</v>
      </c>
      <c r="E1515" s="5">
        <v>1516</v>
      </c>
      <c r="F1515" s="6">
        <v>3</v>
      </c>
      <c r="G1515" s="6" t="s">
        <v>4755</v>
      </c>
      <c r="H1515" s="6" t="s">
        <v>4756</v>
      </c>
      <c r="I1515" s="6">
        <v>7</v>
      </c>
      <c r="L1515" s="6">
        <v>3</v>
      </c>
      <c r="M1515" s="5" t="s">
        <v>5303</v>
      </c>
      <c r="N1515" s="5" t="s">
        <v>5304</v>
      </c>
      <c r="T1515" s="6" t="s">
        <v>6229</v>
      </c>
      <c r="U1515" s="6" t="s">
        <v>383</v>
      </c>
      <c r="V1515" s="6" t="s">
        <v>384</v>
      </c>
      <c r="Y1515" s="6" t="s">
        <v>1660</v>
      </c>
      <c r="Z1515" s="6" t="s">
        <v>1661</v>
      </c>
      <c r="AC1515" s="6">
        <v>19</v>
      </c>
      <c r="AD1515" s="6" t="s">
        <v>1087</v>
      </c>
      <c r="AE1515" s="6" t="s">
        <v>1088</v>
      </c>
      <c r="BB1515" s="6" t="s">
        <v>190</v>
      </c>
      <c r="BC1515" s="6" t="s">
        <v>191</v>
      </c>
      <c r="BF1515" s="6" t="s">
        <v>6412</v>
      </c>
    </row>
    <row r="1516" spans="1:72" ht="13.5" customHeight="1">
      <c r="A1516" s="8" t="str">
        <f>HYPERLINK("http://kyu.snu.ac.kr/sdhj/index.jsp?type=hj/GK14653_00IM0001_080a.jpg","1747_수현내면_080a")</f>
        <v>1747_수현내면_080a</v>
      </c>
      <c r="B1516" s="5">
        <v>1747</v>
      </c>
      <c r="C1516" s="5" t="s">
        <v>5721</v>
      </c>
      <c r="D1516" s="5" t="s">
        <v>5910</v>
      </c>
      <c r="E1516" s="5">
        <v>1517</v>
      </c>
      <c r="F1516" s="6">
        <v>3</v>
      </c>
      <c r="G1516" s="6" t="s">
        <v>4755</v>
      </c>
      <c r="H1516" s="6" t="s">
        <v>4756</v>
      </c>
      <c r="I1516" s="6">
        <v>7</v>
      </c>
      <c r="L1516" s="6">
        <v>3</v>
      </c>
      <c r="M1516" s="5" t="s">
        <v>5303</v>
      </c>
      <c r="N1516" s="5" t="s">
        <v>5304</v>
      </c>
      <c r="T1516" s="6" t="s">
        <v>6229</v>
      </c>
      <c r="U1516" s="6" t="s">
        <v>137</v>
      </c>
      <c r="V1516" s="6" t="s">
        <v>138</v>
      </c>
      <c r="Y1516" s="6" t="s">
        <v>5321</v>
      </c>
      <c r="Z1516" s="6" t="s">
        <v>5322</v>
      </c>
      <c r="AC1516" s="6">
        <v>13</v>
      </c>
      <c r="AD1516" s="6" t="s">
        <v>202</v>
      </c>
      <c r="AE1516" s="6" t="s">
        <v>203</v>
      </c>
      <c r="BB1516" s="6" t="s">
        <v>190</v>
      </c>
      <c r="BC1516" s="6" t="s">
        <v>191</v>
      </c>
      <c r="BF1516" s="6" t="s">
        <v>7387</v>
      </c>
    </row>
    <row r="1517" spans="1:72" ht="13.5" customHeight="1">
      <c r="A1517" s="8" t="str">
        <f>HYPERLINK("http://kyu.snu.ac.kr/sdhj/index.jsp?type=hj/GK14653_00IM0001_080a.jpg","1747_수현내면_080a")</f>
        <v>1747_수현내면_080a</v>
      </c>
      <c r="B1517" s="5">
        <v>1747</v>
      </c>
      <c r="C1517" s="5" t="s">
        <v>6224</v>
      </c>
      <c r="D1517" s="5" t="s">
        <v>6225</v>
      </c>
      <c r="E1517" s="5">
        <v>1518</v>
      </c>
      <c r="F1517" s="6">
        <v>3</v>
      </c>
      <c r="G1517" s="6" t="s">
        <v>4755</v>
      </c>
      <c r="H1517" s="6" t="s">
        <v>4756</v>
      </c>
      <c r="I1517" s="6">
        <v>7</v>
      </c>
      <c r="L1517" s="6">
        <v>3</v>
      </c>
      <c r="M1517" s="5" t="s">
        <v>5303</v>
      </c>
      <c r="N1517" s="5" t="s">
        <v>5304</v>
      </c>
      <c r="T1517" s="6" t="s">
        <v>6229</v>
      </c>
      <c r="U1517" s="6" t="s">
        <v>137</v>
      </c>
      <c r="V1517" s="6" t="s">
        <v>138</v>
      </c>
      <c r="Y1517" s="6" t="s">
        <v>349</v>
      </c>
      <c r="Z1517" s="6" t="s">
        <v>350</v>
      </c>
      <c r="AC1517" s="6">
        <v>2</v>
      </c>
      <c r="AD1517" s="6" t="s">
        <v>246</v>
      </c>
      <c r="AE1517" s="6" t="s">
        <v>247</v>
      </c>
      <c r="AF1517" s="6" t="s">
        <v>135</v>
      </c>
      <c r="AG1517" s="6" t="s">
        <v>136</v>
      </c>
      <c r="BD1517" s="6" t="s">
        <v>5319</v>
      </c>
      <c r="BE1517" s="6" t="s">
        <v>5320</v>
      </c>
      <c r="BF1517" s="6" t="s">
        <v>7388</v>
      </c>
    </row>
    <row r="1518" spans="1:72" ht="13.5" customHeight="1">
      <c r="A1518" s="8" t="str">
        <f>HYPERLINK("http://kyu.snu.ac.kr/sdhj/index.jsp?type=hj/GK14653_00IM0001_080a.jpg","1747_수현내면_080a")</f>
        <v>1747_수현내면_080a</v>
      </c>
      <c r="B1518" s="5">
        <v>1747</v>
      </c>
      <c r="C1518" s="5" t="s">
        <v>6224</v>
      </c>
      <c r="D1518" s="5" t="s">
        <v>6225</v>
      </c>
      <c r="E1518" s="5">
        <v>1519</v>
      </c>
      <c r="F1518" s="6">
        <v>3</v>
      </c>
      <c r="G1518" s="6" t="s">
        <v>4755</v>
      </c>
      <c r="H1518" s="6" t="s">
        <v>4756</v>
      </c>
      <c r="I1518" s="6">
        <v>7</v>
      </c>
      <c r="L1518" s="6">
        <v>4</v>
      </c>
      <c r="M1518" s="5" t="s">
        <v>5323</v>
      </c>
      <c r="N1518" s="5" t="s">
        <v>5324</v>
      </c>
      <c r="T1518" s="6" t="s">
        <v>7313</v>
      </c>
      <c r="U1518" s="6" t="s">
        <v>73</v>
      </c>
      <c r="V1518" s="6" t="s">
        <v>74</v>
      </c>
      <c r="W1518" s="6" t="s">
        <v>677</v>
      </c>
      <c r="X1518" s="6" t="s">
        <v>7389</v>
      </c>
      <c r="Y1518" s="6" t="s">
        <v>5325</v>
      </c>
      <c r="Z1518" s="6" t="s">
        <v>5326</v>
      </c>
      <c r="AA1518" s="6" t="s">
        <v>5097</v>
      </c>
      <c r="AB1518" s="6" t="s">
        <v>5098</v>
      </c>
      <c r="AC1518" s="6">
        <v>60</v>
      </c>
      <c r="AD1518" s="6" t="s">
        <v>147</v>
      </c>
      <c r="AE1518" s="6" t="s">
        <v>148</v>
      </c>
      <c r="AJ1518" s="6" t="s">
        <v>33</v>
      </c>
      <c r="AK1518" s="6" t="s">
        <v>34</v>
      </c>
      <c r="AL1518" s="6" t="s">
        <v>97</v>
      </c>
      <c r="AM1518" s="6" t="s">
        <v>98</v>
      </c>
      <c r="AT1518" s="6" t="s">
        <v>93</v>
      </c>
      <c r="AU1518" s="6" t="s">
        <v>94</v>
      </c>
      <c r="AV1518" s="6" t="s">
        <v>1407</v>
      </c>
      <c r="AW1518" s="6" t="s">
        <v>1408</v>
      </c>
      <c r="BG1518" s="6" t="s">
        <v>93</v>
      </c>
      <c r="BH1518" s="6" t="s">
        <v>94</v>
      </c>
      <c r="BI1518" s="6" t="s">
        <v>4402</v>
      </c>
      <c r="BJ1518" s="6" t="s">
        <v>4403</v>
      </c>
      <c r="BK1518" s="6" t="s">
        <v>93</v>
      </c>
      <c r="BL1518" s="6" t="s">
        <v>94</v>
      </c>
      <c r="BM1518" s="6" t="s">
        <v>4289</v>
      </c>
      <c r="BN1518" s="6" t="s">
        <v>4290</v>
      </c>
      <c r="BO1518" s="6" t="s">
        <v>93</v>
      </c>
      <c r="BP1518" s="6" t="s">
        <v>94</v>
      </c>
      <c r="BQ1518" s="6" t="s">
        <v>5327</v>
      </c>
      <c r="BR1518" s="6" t="s">
        <v>5328</v>
      </c>
      <c r="BS1518" s="6" t="s">
        <v>1301</v>
      </c>
      <c r="BT1518" s="6" t="s">
        <v>1302</v>
      </c>
    </row>
    <row r="1519" spans="1:72" ht="13.5" customHeight="1">
      <c r="A1519" s="8" t="str">
        <f>HYPERLINK("http://kyu.snu.ac.kr/sdhj/index.jsp?type=hj/GK14653_00IM0001_080a.jpg","1747_수현내면_080a")</f>
        <v>1747_수현내면_080a</v>
      </c>
      <c r="B1519" s="5">
        <v>1747</v>
      </c>
      <c r="C1519" s="5" t="s">
        <v>6085</v>
      </c>
      <c r="D1519" s="5" t="s">
        <v>6086</v>
      </c>
      <c r="E1519" s="5">
        <v>1520</v>
      </c>
      <c r="F1519" s="6">
        <v>3</v>
      </c>
      <c r="G1519" s="6" t="s">
        <v>4755</v>
      </c>
      <c r="H1519" s="6" t="s">
        <v>4756</v>
      </c>
      <c r="I1519" s="6">
        <v>7</v>
      </c>
      <c r="L1519" s="6">
        <v>4</v>
      </c>
      <c r="M1519" s="5" t="s">
        <v>5323</v>
      </c>
      <c r="N1519" s="5" t="s">
        <v>5324</v>
      </c>
      <c r="S1519" s="6" t="s">
        <v>101</v>
      </c>
      <c r="T1519" s="6" t="s">
        <v>102</v>
      </c>
      <c r="W1519" s="6" t="s">
        <v>677</v>
      </c>
      <c r="X1519" s="6" t="s">
        <v>7389</v>
      </c>
      <c r="Y1519" s="6" t="s">
        <v>105</v>
      </c>
      <c r="Z1519" s="6" t="s">
        <v>106</v>
      </c>
      <c r="AC1519" s="6">
        <v>45</v>
      </c>
      <c r="AD1519" s="6" t="s">
        <v>866</v>
      </c>
      <c r="AE1519" s="6" t="s">
        <v>867</v>
      </c>
      <c r="AJ1519" s="6" t="s">
        <v>109</v>
      </c>
      <c r="AK1519" s="6" t="s">
        <v>110</v>
      </c>
      <c r="AL1519" s="6" t="s">
        <v>675</v>
      </c>
      <c r="AM1519" s="6" t="s">
        <v>676</v>
      </c>
      <c r="AT1519" s="6" t="s">
        <v>73</v>
      </c>
      <c r="AU1519" s="6" t="s">
        <v>74</v>
      </c>
      <c r="AV1519" s="6" t="s">
        <v>5292</v>
      </c>
      <c r="AW1519" s="6" t="s">
        <v>5293</v>
      </c>
      <c r="BG1519" s="6" t="s">
        <v>2848</v>
      </c>
      <c r="BH1519" s="6" t="s">
        <v>7317</v>
      </c>
      <c r="BI1519" s="6" t="s">
        <v>4851</v>
      </c>
      <c r="BJ1519" s="6" t="s">
        <v>4852</v>
      </c>
      <c r="BK1519" s="6" t="s">
        <v>93</v>
      </c>
      <c r="BL1519" s="6" t="s">
        <v>94</v>
      </c>
      <c r="BM1519" s="6" t="s">
        <v>4801</v>
      </c>
      <c r="BN1519" s="6" t="s">
        <v>4802</v>
      </c>
      <c r="BO1519" s="6" t="s">
        <v>93</v>
      </c>
      <c r="BP1519" s="6" t="s">
        <v>94</v>
      </c>
      <c r="BQ1519" s="6" t="s">
        <v>5329</v>
      </c>
      <c r="BR1519" s="6" t="s">
        <v>5330</v>
      </c>
      <c r="BS1519" s="6" t="s">
        <v>606</v>
      </c>
      <c r="BT1519" s="6" t="s">
        <v>607</v>
      </c>
    </row>
    <row r="1520" spans="1:72" ht="13.5" customHeight="1">
      <c r="A1520" s="8" t="str">
        <f>HYPERLINK("http://kyu.snu.ac.kr/sdhj/index.jsp?type=hj/GK14653_00IM0001_080a.jpg","1747_수현내면_080a")</f>
        <v>1747_수현내면_080a</v>
      </c>
      <c r="B1520" s="5">
        <v>1747</v>
      </c>
      <c r="C1520" s="5" t="s">
        <v>5904</v>
      </c>
      <c r="D1520" s="5" t="s">
        <v>5905</v>
      </c>
      <c r="E1520" s="5">
        <v>1521</v>
      </c>
      <c r="F1520" s="6">
        <v>3</v>
      </c>
      <c r="G1520" s="6" t="s">
        <v>4755</v>
      </c>
      <c r="H1520" s="6" t="s">
        <v>4756</v>
      </c>
      <c r="I1520" s="6">
        <v>7</v>
      </c>
      <c r="L1520" s="6">
        <v>4</v>
      </c>
      <c r="M1520" s="5" t="s">
        <v>5323</v>
      </c>
      <c r="N1520" s="5" t="s">
        <v>5324</v>
      </c>
      <c r="S1520" s="6" t="s">
        <v>248</v>
      </c>
      <c r="T1520" s="6" t="s">
        <v>249</v>
      </c>
      <c r="U1520" s="6" t="s">
        <v>73</v>
      </c>
      <c r="V1520" s="6" t="s">
        <v>74</v>
      </c>
      <c r="Y1520" s="6" t="s">
        <v>5095</v>
      </c>
      <c r="Z1520" s="6" t="s">
        <v>5096</v>
      </c>
      <c r="AG1520" s="6" t="s">
        <v>7390</v>
      </c>
    </row>
    <row r="1521" spans="1:72" ht="13.5" customHeight="1">
      <c r="A1521" s="8" t="str">
        <f>HYPERLINK("http://kyu.snu.ac.kr/sdhj/index.jsp?type=hj/GK14653_00IM0001_080a.jpg","1747_수현내면_080a")</f>
        <v>1747_수현내면_080a</v>
      </c>
      <c r="B1521" s="5">
        <v>1747</v>
      </c>
      <c r="C1521" s="5" t="s">
        <v>5991</v>
      </c>
      <c r="D1521" s="5" t="s">
        <v>5992</v>
      </c>
      <c r="E1521" s="5">
        <v>1522</v>
      </c>
      <c r="F1521" s="6">
        <v>3</v>
      </c>
      <c r="G1521" s="6" t="s">
        <v>4755</v>
      </c>
      <c r="H1521" s="6" t="s">
        <v>4756</v>
      </c>
      <c r="I1521" s="6">
        <v>7</v>
      </c>
      <c r="L1521" s="6">
        <v>4</v>
      </c>
      <c r="M1521" s="5" t="s">
        <v>5323</v>
      </c>
      <c r="N1521" s="5" t="s">
        <v>5324</v>
      </c>
      <c r="S1521" s="6" t="s">
        <v>347</v>
      </c>
      <c r="T1521" s="6" t="s">
        <v>312</v>
      </c>
      <c r="W1521" s="6" t="s">
        <v>163</v>
      </c>
      <c r="X1521" s="6" t="s">
        <v>7315</v>
      </c>
      <c r="Y1521" s="6" t="s">
        <v>105</v>
      </c>
      <c r="Z1521" s="6" t="s">
        <v>106</v>
      </c>
      <c r="AF1521" s="6" t="s">
        <v>7391</v>
      </c>
      <c r="AG1521" s="6" t="s">
        <v>7392</v>
      </c>
    </row>
    <row r="1522" spans="1:72" ht="13.5" customHeight="1">
      <c r="A1522" s="8" t="str">
        <f>HYPERLINK("http://kyu.snu.ac.kr/sdhj/index.jsp?type=hj/GK14653_00IM0001_080a.jpg","1747_수현내면_080a")</f>
        <v>1747_수현내면_080a</v>
      </c>
      <c r="B1522" s="5">
        <v>1747</v>
      </c>
      <c r="C1522" s="5" t="s">
        <v>5991</v>
      </c>
      <c r="D1522" s="5" t="s">
        <v>5992</v>
      </c>
      <c r="E1522" s="5">
        <v>1523</v>
      </c>
      <c r="F1522" s="6">
        <v>3</v>
      </c>
      <c r="G1522" s="6" t="s">
        <v>4755</v>
      </c>
      <c r="H1522" s="6" t="s">
        <v>4756</v>
      </c>
      <c r="I1522" s="6">
        <v>7</v>
      </c>
      <c r="L1522" s="6">
        <v>4</v>
      </c>
      <c r="M1522" s="5" t="s">
        <v>5323</v>
      </c>
      <c r="N1522" s="5" t="s">
        <v>5324</v>
      </c>
      <c r="S1522" s="6" t="s">
        <v>248</v>
      </c>
      <c r="T1522" s="6" t="s">
        <v>249</v>
      </c>
      <c r="U1522" s="6" t="s">
        <v>73</v>
      </c>
      <c r="V1522" s="6" t="s">
        <v>74</v>
      </c>
      <c r="Y1522" s="6" t="s">
        <v>5331</v>
      </c>
      <c r="Z1522" s="6" t="s">
        <v>5332</v>
      </c>
      <c r="AC1522" s="6">
        <v>24</v>
      </c>
      <c r="AD1522" s="6" t="s">
        <v>242</v>
      </c>
      <c r="AE1522" s="6" t="s">
        <v>243</v>
      </c>
    </row>
    <row r="1523" spans="1:72" ht="13.5" customHeight="1">
      <c r="A1523" s="8" t="str">
        <f>HYPERLINK("http://kyu.snu.ac.kr/sdhj/index.jsp?type=hj/GK14653_00IM0001_080a.jpg","1747_수현내면_080a")</f>
        <v>1747_수현내면_080a</v>
      </c>
      <c r="B1523" s="5">
        <v>1747</v>
      </c>
      <c r="C1523" s="5" t="s">
        <v>5991</v>
      </c>
      <c r="D1523" s="5" t="s">
        <v>5992</v>
      </c>
      <c r="E1523" s="5">
        <v>1524</v>
      </c>
      <c r="F1523" s="6">
        <v>3</v>
      </c>
      <c r="G1523" s="6" t="s">
        <v>4755</v>
      </c>
      <c r="H1523" s="6" t="s">
        <v>4756</v>
      </c>
      <c r="I1523" s="6">
        <v>7</v>
      </c>
      <c r="L1523" s="6">
        <v>4</v>
      </c>
      <c r="M1523" s="5" t="s">
        <v>5323</v>
      </c>
      <c r="N1523" s="5" t="s">
        <v>5324</v>
      </c>
      <c r="S1523" s="6" t="s">
        <v>347</v>
      </c>
      <c r="T1523" s="6" t="s">
        <v>312</v>
      </c>
      <c r="W1523" s="6" t="s">
        <v>677</v>
      </c>
      <c r="X1523" s="6" t="s">
        <v>7389</v>
      </c>
      <c r="Y1523" s="6" t="s">
        <v>105</v>
      </c>
      <c r="Z1523" s="6" t="s">
        <v>106</v>
      </c>
      <c r="AC1523" s="6">
        <v>25</v>
      </c>
      <c r="AD1523" s="6" t="s">
        <v>303</v>
      </c>
      <c r="AE1523" s="6" t="s">
        <v>304</v>
      </c>
      <c r="AF1523" s="6" t="s">
        <v>135</v>
      </c>
      <c r="AG1523" s="6" t="s">
        <v>136</v>
      </c>
    </row>
    <row r="1524" spans="1:72" ht="13.5" customHeight="1">
      <c r="A1524" s="8" t="str">
        <f>HYPERLINK("http://kyu.snu.ac.kr/sdhj/index.jsp?type=hj/GK14653_00IM0001_080a.jpg","1747_수현내면_080a")</f>
        <v>1747_수현내면_080a</v>
      </c>
      <c r="B1524" s="5">
        <v>1747</v>
      </c>
      <c r="C1524" s="5" t="s">
        <v>5991</v>
      </c>
      <c r="D1524" s="5" t="s">
        <v>5992</v>
      </c>
      <c r="E1524" s="5">
        <v>1525</v>
      </c>
      <c r="F1524" s="6">
        <v>3</v>
      </c>
      <c r="G1524" s="6" t="s">
        <v>4755</v>
      </c>
      <c r="H1524" s="6" t="s">
        <v>4756</v>
      </c>
      <c r="I1524" s="6">
        <v>7</v>
      </c>
      <c r="L1524" s="6">
        <v>4</v>
      </c>
      <c r="M1524" s="5" t="s">
        <v>5323</v>
      </c>
      <c r="N1524" s="5" t="s">
        <v>5324</v>
      </c>
      <c r="S1524" s="6" t="s">
        <v>244</v>
      </c>
      <c r="T1524" s="6" t="s">
        <v>245</v>
      </c>
      <c r="AC1524" s="6">
        <v>21</v>
      </c>
      <c r="AD1524" s="6" t="s">
        <v>127</v>
      </c>
      <c r="AE1524" s="6" t="s">
        <v>128</v>
      </c>
    </row>
    <row r="1525" spans="1:72" ht="13.5" customHeight="1">
      <c r="A1525" s="8" t="str">
        <f>HYPERLINK("http://kyu.snu.ac.kr/sdhj/index.jsp?type=hj/GK14653_00IM0001_080a.jpg","1747_수현내면_080a")</f>
        <v>1747_수현내면_080a</v>
      </c>
      <c r="B1525" s="5">
        <v>1747</v>
      </c>
      <c r="C1525" s="5" t="s">
        <v>5991</v>
      </c>
      <c r="D1525" s="5" t="s">
        <v>5992</v>
      </c>
      <c r="E1525" s="5">
        <v>1526</v>
      </c>
      <c r="F1525" s="6">
        <v>3</v>
      </c>
      <c r="G1525" s="6" t="s">
        <v>4755</v>
      </c>
      <c r="H1525" s="6" t="s">
        <v>4756</v>
      </c>
      <c r="I1525" s="6">
        <v>7</v>
      </c>
      <c r="L1525" s="6">
        <v>4</v>
      </c>
      <c r="M1525" s="5" t="s">
        <v>5323</v>
      </c>
      <c r="N1525" s="5" t="s">
        <v>5324</v>
      </c>
      <c r="S1525" s="6" t="s">
        <v>1245</v>
      </c>
      <c r="T1525" s="6" t="s">
        <v>1246</v>
      </c>
      <c r="U1525" s="6" t="s">
        <v>73</v>
      </c>
      <c r="V1525" s="6" t="s">
        <v>74</v>
      </c>
      <c r="Y1525" s="6" t="s">
        <v>5333</v>
      </c>
      <c r="Z1525" s="6" t="s">
        <v>5334</v>
      </c>
      <c r="AC1525" s="6">
        <v>34</v>
      </c>
      <c r="AD1525" s="6" t="s">
        <v>726</v>
      </c>
      <c r="AE1525" s="6" t="s">
        <v>727</v>
      </c>
    </row>
    <row r="1526" spans="1:72" ht="13.5" customHeight="1">
      <c r="A1526" s="8" t="str">
        <f>HYPERLINK("http://kyu.snu.ac.kr/sdhj/index.jsp?type=hj/GK14653_00IM0001_080a.jpg","1747_수현내면_080a")</f>
        <v>1747_수현내면_080a</v>
      </c>
      <c r="B1526" s="5">
        <v>1747</v>
      </c>
      <c r="C1526" s="5" t="s">
        <v>5991</v>
      </c>
      <c r="D1526" s="5" t="s">
        <v>5992</v>
      </c>
      <c r="E1526" s="5">
        <v>1527</v>
      </c>
      <c r="F1526" s="6">
        <v>3</v>
      </c>
      <c r="G1526" s="6" t="s">
        <v>4755</v>
      </c>
      <c r="H1526" s="6" t="s">
        <v>4756</v>
      </c>
      <c r="I1526" s="6">
        <v>7</v>
      </c>
      <c r="L1526" s="6">
        <v>4</v>
      </c>
      <c r="M1526" s="5" t="s">
        <v>5323</v>
      </c>
      <c r="N1526" s="5" t="s">
        <v>5324</v>
      </c>
      <c r="S1526" s="6" t="s">
        <v>248</v>
      </c>
      <c r="T1526" s="6" t="s">
        <v>249</v>
      </c>
      <c r="Y1526" s="6" t="s">
        <v>5335</v>
      </c>
      <c r="Z1526" s="6" t="s">
        <v>5336</v>
      </c>
      <c r="AC1526" s="6">
        <v>9</v>
      </c>
      <c r="AD1526" s="6" t="s">
        <v>511</v>
      </c>
      <c r="AE1526" s="6" t="s">
        <v>512</v>
      </c>
      <c r="AF1526" s="6" t="s">
        <v>135</v>
      </c>
      <c r="AG1526" s="6" t="s">
        <v>136</v>
      </c>
    </row>
    <row r="1527" spans="1:72" ht="13.5" customHeight="1">
      <c r="A1527" s="8" t="str">
        <f>HYPERLINK("http://kyu.snu.ac.kr/sdhj/index.jsp?type=hj/GK14653_00IM0001_080a.jpg","1747_수현내면_080a")</f>
        <v>1747_수현내면_080a</v>
      </c>
      <c r="B1527" s="5">
        <v>1747</v>
      </c>
      <c r="C1527" s="5" t="s">
        <v>5991</v>
      </c>
      <c r="D1527" s="5" t="s">
        <v>5992</v>
      </c>
      <c r="E1527" s="5">
        <v>1528</v>
      </c>
      <c r="F1527" s="6">
        <v>3</v>
      </c>
      <c r="G1527" s="6" t="s">
        <v>4755</v>
      </c>
      <c r="H1527" s="6" t="s">
        <v>4756</v>
      </c>
      <c r="I1527" s="6">
        <v>7</v>
      </c>
      <c r="L1527" s="6">
        <v>4</v>
      </c>
      <c r="M1527" s="5" t="s">
        <v>5323</v>
      </c>
      <c r="N1527" s="5" t="s">
        <v>5324</v>
      </c>
      <c r="T1527" s="6" t="s">
        <v>7393</v>
      </c>
      <c r="U1527" s="6" t="s">
        <v>123</v>
      </c>
      <c r="V1527" s="6" t="s">
        <v>124</v>
      </c>
      <c r="Y1527" s="6" t="s">
        <v>5337</v>
      </c>
      <c r="Z1527" s="6" t="s">
        <v>5338</v>
      </c>
      <c r="AC1527" s="6">
        <v>36</v>
      </c>
      <c r="AD1527" s="6" t="s">
        <v>1309</v>
      </c>
      <c r="AE1527" s="6" t="s">
        <v>1310</v>
      </c>
    </row>
    <row r="1528" spans="1:72" ht="13.5" customHeight="1">
      <c r="A1528" s="8" t="str">
        <f>HYPERLINK("http://kyu.snu.ac.kr/sdhj/index.jsp?type=hj/GK14653_00IM0001_080a.jpg","1747_수현내면_080a")</f>
        <v>1747_수현내면_080a</v>
      </c>
      <c r="B1528" s="5">
        <v>1747</v>
      </c>
      <c r="C1528" s="5" t="s">
        <v>5727</v>
      </c>
      <c r="D1528" s="5" t="s">
        <v>5751</v>
      </c>
      <c r="E1528" s="5">
        <v>1529</v>
      </c>
      <c r="F1528" s="6">
        <v>3</v>
      </c>
      <c r="G1528" s="6" t="s">
        <v>4755</v>
      </c>
      <c r="H1528" s="6" t="s">
        <v>4756</v>
      </c>
      <c r="I1528" s="6">
        <v>7</v>
      </c>
      <c r="L1528" s="6">
        <v>4</v>
      </c>
      <c r="M1528" s="5" t="s">
        <v>5323</v>
      </c>
      <c r="N1528" s="5" t="s">
        <v>5324</v>
      </c>
      <c r="T1528" s="6" t="s">
        <v>7393</v>
      </c>
      <c r="U1528" s="6" t="s">
        <v>137</v>
      </c>
      <c r="V1528" s="6" t="s">
        <v>138</v>
      </c>
      <c r="Y1528" s="6" t="s">
        <v>2204</v>
      </c>
      <c r="Z1528" s="6" t="s">
        <v>2205</v>
      </c>
      <c r="AC1528" s="6">
        <v>10</v>
      </c>
      <c r="AD1528" s="6" t="s">
        <v>206</v>
      </c>
      <c r="AE1528" s="6" t="s">
        <v>207</v>
      </c>
      <c r="AF1528" s="6" t="s">
        <v>135</v>
      </c>
      <c r="AG1528" s="6" t="s">
        <v>136</v>
      </c>
      <c r="BB1528" s="6" t="s">
        <v>190</v>
      </c>
      <c r="BC1528" s="6" t="s">
        <v>191</v>
      </c>
      <c r="BF1528" s="6" t="s">
        <v>7224</v>
      </c>
    </row>
    <row r="1529" spans="1:72" ht="13.5" customHeight="1">
      <c r="A1529" s="8" t="str">
        <f>HYPERLINK("http://kyu.snu.ac.kr/sdhj/index.jsp?type=hj/GK14653_00IM0001_080a.jpg","1747_수현내면_080a")</f>
        <v>1747_수현내면_080a</v>
      </c>
      <c r="B1529" s="5">
        <v>1747</v>
      </c>
      <c r="C1529" s="5" t="s">
        <v>5991</v>
      </c>
      <c r="D1529" s="5" t="s">
        <v>5992</v>
      </c>
      <c r="E1529" s="5">
        <v>1530</v>
      </c>
      <c r="F1529" s="6">
        <v>3</v>
      </c>
      <c r="G1529" s="6" t="s">
        <v>4755</v>
      </c>
      <c r="H1529" s="6" t="s">
        <v>4756</v>
      </c>
      <c r="I1529" s="6">
        <v>7</v>
      </c>
      <c r="L1529" s="6">
        <v>4</v>
      </c>
      <c r="M1529" s="5" t="s">
        <v>5323</v>
      </c>
      <c r="N1529" s="5" t="s">
        <v>5324</v>
      </c>
      <c r="T1529" s="6" t="s">
        <v>7393</v>
      </c>
      <c r="U1529" s="6" t="s">
        <v>137</v>
      </c>
      <c r="V1529" s="6" t="s">
        <v>138</v>
      </c>
      <c r="Y1529" s="6" t="s">
        <v>1155</v>
      </c>
      <c r="Z1529" s="6" t="s">
        <v>1149</v>
      </c>
      <c r="AC1529" s="6">
        <v>8</v>
      </c>
      <c r="AD1529" s="6" t="s">
        <v>295</v>
      </c>
      <c r="AE1529" s="6" t="s">
        <v>296</v>
      </c>
      <c r="BB1529" s="6" t="s">
        <v>190</v>
      </c>
      <c r="BC1529" s="6" t="s">
        <v>191</v>
      </c>
      <c r="BF1529" s="6" t="s">
        <v>7394</v>
      </c>
    </row>
    <row r="1530" spans="1:72" ht="13.5" customHeight="1">
      <c r="A1530" s="8" t="str">
        <f>HYPERLINK("http://kyu.snu.ac.kr/sdhj/index.jsp?type=hj/GK14653_00IM0001_080a.jpg","1747_수현내면_080a")</f>
        <v>1747_수현내면_080a</v>
      </c>
      <c r="B1530" s="5">
        <v>1747</v>
      </c>
      <c r="C1530" s="5" t="s">
        <v>5991</v>
      </c>
      <c r="D1530" s="5" t="s">
        <v>5992</v>
      </c>
      <c r="E1530" s="5">
        <v>1531</v>
      </c>
      <c r="F1530" s="6">
        <v>3</v>
      </c>
      <c r="G1530" s="6" t="s">
        <v>4755</v>
      </c>
      <c r="H1530" s="6" t="s">
        <v>4756</v>
      </c>
      <c r="I1530" s="6">
        <v>7</v>
      </c>
      <c r="L1530" s="6">
        <v>4</v>
      </c>
      <c r="M1530" s="5" t="s">
        <v>5323</v>
      </c>
      <c r="N1530" s="5" t="s">
        <v>5324</v>
      </c>
      <c r="S1530" s="6" t="s">
        <v>5339</v>
      </c>
      <c r="T1530" s="6" t="s">
        <v>7395</v>
      </c>
      <c r="Y1530" s="6" t="s">
        <v>5110</v>
      </c>
      <c r="Z1530" s="6" t="s">
        <v>5111</v>
      </c>
      <c r="AC1530" s="6">
        <v>43</v>
      </c>
      <c r="AD1530" s="6" t="s">
        <v>521</v>
      </c>
      <c r="AE1530" s="6" t="s">
        <v>522</v>
      </c>
    </row>
    <row r="1531" spans="1:72" ht="13.5" customHeight="1">
      <c r="A1531" s="8" t="str">
        <f>HYPERLINK("http://kyu.snu.ac.kr/sdhj/index.jsp?type=hj/GK14653_00IM0001_080a.jpg","1747_수현내면_080a")</f>
        <v>1747_수현내면_080a</v>
      </c>
      <c r="B1531" s="5">
        <v>1747</v>
      </c>
      <c r="C1531" s="5" t="s">
        <v>7396</v>
      </c>
      <c r="D1531" s="5" t="s">
        <v>7397</v>
      </c>
      <c r="E1531" s="5">
        <v>1532</v>
      </c>
      <c r="F1531" s="6">
        <v>3</v>
      </c>
      <c r="G1531" s="6" t="s">
        <v>4755</v>
      </c>
      <c r="H1531" s="6" t="s">
        <v>4756</v>
      </c>
      <c r="I1531" s="6">
        <v>7</v>
      </c>
      <c r="L1531" s="6">
        <v>4</v>
      </c>
      <c r="M1531" s="5" t="s">
        <v>5323</v>
      </c>
      <c r="N1531" s="5" t="s">
        <v>5324</v>
      </c>
      <c r="T1531" s="6" t="s">
        <v>7393</v>
      </c>
      <c r="U1531" s="6" t="s">
        <v>137</v>
      </c>
      <c r="V1531" s="6" t="s">
        <v>138</v>
      </c>
      <c r="Y1531" s="6" t="s">
        <v>710</v>
      </c>
      <c r="Z1531" s="6" t="s">
        <v>7398</v>
      </c>
      <c r="AF1531" s="6" t="s">
        <v>194</v>
      </c>
      <c r="AG1531" s="6" t="s">
        <v>195</v>
      </c>
      <c r="BB1531" s="6" t="s">
        <v>190</v>
      </c>
      <c r="BC1531" s="6" t="s">
        <v>191</v>
      </c>
      <c r="BF1531" s="6" t="s">
        <v>7224</v>
      </c>
    </row>
    <row r="1532" spans="1:72" ht="13.5" customHeight="1">
      <c r="A1532" s="8" t="str">
        <f>HYPERLINK("http://kyu.snu.ac.kr/sdhj/index.jsp?type=hj/GK14653_00IM0001_080a.jpg","1747_수현내면_080a")</f>
        <v>1747_수현내면_080a</v>
      </c>
      <c r="B1532" s="5">
        <v>1747</v>
      </c>
      <c r="C1532" s="5" t="s">
        <v>5991</v>
      </c>
      <c r="D1532" s="5" t="s">
        <v>5992</v>
      </c>
      <c r="E1532" s="5">
        <v>1533</v>
      </c>
      <c r="F1532" s="6">
        <v>3</v>
      </c>
      <c r="G1532" s="6" t="s">
        <v>4755</v>
      </c>
      <c r="H1532" s="6" t="s">
        <v>4756</v>
      </c>
      <c r="I1532" s="6">
        <v>7</v>
      </c>
      <c r="L1532" s="6">
        <v>4</v>
      </c>
      <c r="M1532" s="5" t="s">
        <v>5323</v>
      </c>
      <c r="N1532" s="5" t="s">
        <v>5324</v>
      </c>
      <c r="T1532" s="6" t="s">
        <v>7393</v>
      </c>
      <c r="U1532" s="6" t="s">
        <v>137</v>
      </c>
      <c r="V1532" s="6" t="s">
        <v>138</v>
      </c>
      <c r="Y1532" s="6" t="s">
        <v>2517</v>
      </c>
      <c r="Z1532" s="6" t="s">
        <v>7399</v>
      </c>
      <c r="AC1532" s="6">
        <v>11</v>
      </c>
      <c r="AD1532" s="6" t="s">
        <v>289</v>
      </c>
      <c r="AE1532" s="6" t="s">
        <v>290</v>
      </c>
      <c r="BC1532" s="6" t="s">
        <v>191</v>
      </c>
      <c r="BF1532" s="6" t="s">
        <v>7394</v>
      </c>
    </row>
    <row r="1533" spans="1:72" ht="13.5" customHeight="1">
      <c r="A1533" s="8" t="str">
        <f>HYPERLINK("http://kyu.snu.ac.kr/sdhj/index.jsp?type=hj/GK14653_00IM0001_080a.jpg","1747_수현내면_080a")</f>
        <v>1747_수현내면_080a</v>
      </c>
      <c r="B1533" s="5">
        <v>1747</v>
      </c>
      <c r="C1533" s="5" t="s">
        <v>5991</v>
      </c>
      <c r="D1533" s="5" t="s">
        <v>5992</v>
      </c>
      <c r="E1533" s="5">
        <v>1534</v>
      </c>
      <c r="F1533" s="6">
        <v>3</v>
      </c>
      <c r="G1533" s="6" t="s">
        <v>4755</v>
      </c>
      <c r="H1533" s="6" t="s">
        <v>4756</v>
      </c>
      <c r="I1533" s="6">
        <v>7</v>
      </c>
      <c r="L1533" s="6">
        <v>5</v>
      </c>
      <c r="M1533" s="5" t="s">
        <v>5340</v>
      </c>
      <c r="N1533" s="5" t="s">
        <v>5341</v>
      </c>
      <c r="T1533" s="6" t="s">
        <v>7361</v>
      </c>
      <c r="U1533" s="6" t="s">
        <v>5342</v>
      </c>
      <c r="V1533" s="6" t="s">
        <v>7400</v>
      </c>
      <c r="W1533" s="6" t="s">
        <v>163</v>
      </c>
      <c r="X1533" s="6" t="s">
        <v>7362</v>
      </c>
      <c r="Y1533" s="6" t="s">
        <v>5343</v>
      </c>
      <c r="Z1533" s="6" t="s">
        <v>5344</v>
      </c>
      <c r="AC1533" s="6">
        <v>59</v>
      </c>
      <c r="AD1533" s="6" t="s">
        <v>1188</v>
      </c>
      <c r="AE1533" s="6" t="s">
        <v>1189</v>
      </c>
      <c r="AJ1533" s="6" t="s">
        <v>33</v>
      </c>
      <c r="AK1533" s="6" t="s">
        <v>34</v>
      </c>
      <c r="AL1533" s="6" t="s">
        <v>164</v>
      </c>
      <c r="AM1533" s="6" t="s">
        <v>7363</v>
      </c>
      <c r="AT1533" s="6" t="s">
        <v>93</v>
      </c>
      <c r="AU1533" s="6" t="s">
        <v>94</v>
      </c>
      <c r="AV1533" s="6" t="s">
        <v>5345</v>
      </c>
      <c r="AW1533" s="6" t="s">
        <v>3185</v>
      </c>
      <c r="BG1533" s="6" t="s">
        <v>93</v>
      </c>
      <c r="BH1533" s="6" t="s">
        <v>94</v>
      </c>
      <c r="BI1533" s="6" t="s">
        <v>5044</v>
      </c>
      <c r="BJ1533" s="6" t="s">
        <v>1511</v>
      </c>
      <c r="BK1533" s="6" t="s">
        <v>93</v>
      </c>
      <c r="BL1533" s="6" t="s">
        <v>94</v>
      </c>
      <c r="BM1533" s="6" t="s">
        <v>4929</v>
      </c>
      <c r="BN1533" s="6" t="s">
        <v>4319</v>
      </c>
      <c r="BO1533" s="6" t="s">
        <v>93</v>
      </c>
      <c r="BP1533" s="6" t="s">
        <v>94</v>
      </c>
      <c r="BQ1533" s="6" t="s">
        <v>5346</v>
      </c>
      <c r="BR1533" s="6" t="s">
        <v>5347</v>
      </c>
      <c r="BS1533" s="6" t="s">
        <v>675</v>
      </c>
      <c r="BT1533" s="6" t="s">
        <v>676</v>
      </c>
    </row>
    <row r="1534" spans="1:72" ht="13.5" customHeight="1">
      <c r="A1534" s="8" t="str">
        <f>HYPERLINK("http://kyu.snu.ac.kr/sdhj/index.jsp?type=hj/GK14653_00IM0001_080a.jpg","1747_수현내면_080a")</f>
        <v>1747_수현내면_080a</v>
      </c>
      <c r="B1534" s="5">
        <v>1747</v>
      </c>
      <c r="C1534" s="5" t="s">
        <v>7367</v>
      </c>
      <c r="D1534" s="5" t="s">
        <v>7368</v>
      </c>
      <c r="E1534" s="5">
        <v>1535</v>
      </c>
      <c r="F1534" s="6">
        <v>3</v>
      </c>
      <c r="G1534" s="6" t="s">
        <v>4755</v>
      </c>
      <c r="H1534" s="6" t="s">
        <v>4756</v>
      </c>
      <c r="I1534" s="6">
        <v>7</v>
      </c>
      <c r="L1534" s="6">
        <v>5</v>
      </c>
      <c r="M1534" s="5" t="s">
        <v>5340</v>
      </c>
      <c r="N1534" s="5" t="s">
        <v>5341</v>
      </c>
      <c r="S1534" s="6" t="s">
        <v>101</v>
      </c>
      <c r="T1534" s="6" t="s">
        <v>102</v>
      </c>
      <c r="W1534" s="6" t="s">
        <v>931</v>
      </c>
      <c r="X1534" s="6" t="s">
        <v>932</v>
      </c>
      <c r="Y1534" s="6" t="s">
        <v>105</v>
      </c>
      <c r="Z1534" s="6" t="s">
        <v>106</v>
      </c>
      <c r="AC1534" s="6">
        <v>54</v>
      </c>
      <c r="AD1534" s="6" t="s">
        <v>609</v>
      </c>
      <c r="AE1534" s="6" t="s">
        <v>610</v>
      </c>
      <c r="AJ1534" s="6" t="s">
        <v>109</v>
      </c>
      <c r="AK1534" s="6" t="s">
        <v>110</v>
      </c>
      <c r="AL1534" s="6" t="s">
        <v>1570</v>
      </c>
      <c r="AM1534" s="6" t="s">
        <v>1571</v>
      </c>
      <c r="AT1534" s="6" t="s">
        <v>93</v>
      </c>
      <c r="AU1534" s="6" t="s">
        <v>94</v>
      </c>
      <c r="AV1534" s="6" t="s">
        <v>5348</v>
      </c>
      <c r="AW1534" s="6" t="s">
        <v>2697</v>
      </c>
      <c r="BG1534" s="6" t="s">
        <v>93</v>
      </c>
      <c r="BH1534" s="6" t="s">
        <v>94</v>
      </c>
      <c r="BI1534" s="6" t="s">
        <v>5241</v>
      </c>
      <c r="BJ1534" s="6" t="s">
        <v>5242</v>
      </c>
      <c r="BK1534" s="6" t="s">
        <v>93</v>
      </c>
      <c r="BL1534" s="6" t="s">
        <v>94</v>
      </c>
      <c r="BM1534" s="6" t="s">
        <v>5243</v>
      </c>
      <c r="BN1534" s="6" t="s">
        <v>5244</v>
      </c>
      <c r="BO1534" s="6" t="s">
        <v>93</v>
      </c>
      <c r="BP1534" s="6" t="s">
        <v>94</v>
      </c>
      <c r="BQ1534" s="6" t="s">
        <v>5245</v>
      </c>
      <c r="BR1534" s="6" t="s">
        <v>5246</v>
      </c>
      <c r="BS1534" s="6" t="s">
        <v>411</v>
      </c>
      <c r="BT1534" s="6" t="s">
        <v>412</v>
      </c>
    </row>
    <row r="1535" spans="1:72" ht="13.5" customHeight="1">
      <c r="A1535" s="8" t="str">
        <f>HYPERLINK("http://kyu.snu.ac.kr/sdhj/index.jsp?type=hj/GK14653_00IM0001_080a.jpg","1747_수현내면_080a")</f>
        <v>1747_수현내면_080a</v>
      </c>
      <c r="B1535" s="5">
        <v>1747</v>
      </c>
      <c r="C1535" s="5" t="s">
        <v>5871</v>
      </c>
      <c r="D1535" s="5" t="s">
        <v>5872</v>
      </c>
      <c r="E1535" s="5">
        <v>1536</v>
      </c>
      <c r="F1535" s="6">
        <v>3</v>
      </c>
      <c r="G1535" s="6" t="s">
        <v>4755</v>
      </c>
      <c r="H1535" s="6" t="s">
        <v>4756</v>
      </c>
      <c r="I1535" s="6">
        <v>7</v>
      </c>
      <c r="L1535" s="6">
        <v>5</v>
      </c>
      <c r="M1535" s="5" t="s">
        <v>5340</v>
      </c>
      <c r="N1535" s="5" t="s">
        <v>5341</v>
      </c>
      <c r="S1535" s="6" t="s">
        <v>287</v>
      </c>
      <c r="T1535" s="6" t="s">
        <v>288</v>
      </c>
      <c r="AC1535" s="6">
        <v>22</v>
      </c>
      <c r="AD1535" s="6" t="s">
        <v>1670</v>
      </c>
      <c r="AE1535" s="6" t="s">
        <v>1671</v>
      </c>
    </row>
    <row r="1536" spans="1:72" ht="13.5" customHeight="1">
      <c r="A1536" s="8" t="str">
        <f>HYPERLINK("http://kyu.snu.ac.kr/sdhj/index.jsp?type=hj/GK14653_00IM0001_080a.jpg","1747_수현내면_080a")</f>
        <v>1747_수현내면_080a</v>
      </c>
      <c r="B1536" s="5">
        <v>1747</v>
      </c>
      <c r="C1536" s="5" t="s">
        <v>7367</v>
      </c>
      <c r="D1536" s="5" t="s">
        <v>7368</v>
      </c>
      <c r="E1536" s="5">
        <v>1537</v>
      </c>
      <c r="F1536" s="6">
        <v>3</v>
      </c>
      <c r="G1536" s="6" t="s">
        <v>4755</v>
      </c>
      <c r="H1536" s="6" t="s">
        <v>4756</v>
      </c>
      <c r="I1536" s="6">
        <v>7</v>
      </c>
      <c r="L1536" s="6">
        <v>5</v>
      </c>
      <c r="M1536" s="5" t="s">
        <v>5340</v>
      </c>
      <c r="N1536" s="5" t="s">
        <v>5341</v>
      </c>
      <c r="S1536" s="6" t="s">
        <v>957</v>
      </c>
      <c r="T1536" s="6" t="s">
        <v>958</v>
      </c>
      <c r="AC1536" s="6">
        <v>3</v>
      </c>
      <c r="AD1536" s="6" t="s">
        <v>379</v>
      </c>
      <c r="AE1536" s="6" t="s">
        <v>380</v>
      </c>
      <c r="AF1536" s="6" t="s">
        <v>135</v>
      </c>
      <c r="AG1536" s="6" t="s">
        <v>136</v>
      </c>
    </row>
    <row r="1537" spans="1:73" ht="13.5" customHeight="1">
      <c r="A1537" s="8" t="str">
        <f>HYPERLINK("http://kyu.snu.ac.kr/sdhj/index.jsp?type=hj/GK14653_00IM0001_080a.jpg","1747_수현내면_080a")</f>
        <v>1747_수현내면_080a</v>
      </c>
      <c r="B1537" s="5">
        <v>1747</v>
      </c>
      <c r="C1537" s="5" t="s">
        <v>7367</v>
      </c>
      <c r="D1537" s="5" t="s">
        <v>7368</v>
      </c>
      <c r="E1537" s="5">
        <v>1538</v>
      </c>
      <c r="F1537" s="6">
        <v>3</v>
      </c>
      <c r="G1537" s="6" t="s">
        <v>4755</v>
      </c>
      <c r="H1537" s="6" t="s">
        <v>4756</v>
      </c>
      <c r="I1537" s="6">
        <v>7</v>
      </c>
      <c r="L1537" s="6">
        <v>5</v>
      </c>
      <c r="M1537" s="5" t="s">
        <v>5340</v>
      </c>
      <c r="N1537" s="5" t="s">
        <v>5341</v>
      </c>
      <c r="T1537" s="6" t="s">
        <v>7401</v>
      </c>
      <c r="U1537" s="6" t="s">
        <v>137</v>
      </c>
      <c r="V1537" s="6" t="s">
        <v>138</v>
      </c>
      <c r="Y1537" s="6" t="s">
        <v>5349</v>
      </c>
      <c r="Z1537" s="6" t="s">
        <v>5350</v>
      </c>
      <c r="AC1537" s="6">
        <v>8</v>
      </c>
      <c r="AD1537" s="6" t="s">
        <v>295</v>
      </c>
      <c r="AE1537" s="6" t="s">
        <v>296</v>
      </c>
      <c r="BB1537" s="6" t="s">
        <v>137</v>
      </c>
      <c r="BC1537" s="6" t="s">
        <v>138</v>
      </c>
      <c r="BD1537" s="6" t="s">
        <v>1844</v>
      </c>
      <c r="BE1537" s="6" t="s">
        <v>1845</v>
      </c>
      <c r="BF1537" s="6" t="s">
        <v>7402</v>
      </c>
    </row>
    <row r="1538" spans="1:73" ht="13.5" customHeight="1">
      <c r="A1538" s="8" t="str">
        <f>HYPERLINK("http://kyu.snu.ac.kr/sdhj/index.jsp?type=hj/GK14653_00IM0001_080a.jpg","1747_수현내면_080a")</f>
        <v>1747_수현내면_080a</v>
      </c>
      <c r="B1538" s="5">
        <v>1747</v>
      </c>
      <c r="C1538" s="5" t="s">
        <v>6270</v>
      </c>
      <c r="D1538" s="5" t="s">
        <v>6271</v>
      </c>
      <c r="E1538" s="5">
        <v>1539</v>
      </c>
      <c r="F1538" s="6">
        <v>3</v>
      </c>
      <c r="G1538" s="6" t="s">
        <v>4755</v>
      </c>
      <c r="H1538" s="6" t="s">
        <v>4756</v>
      </c>
      <c r="I1538" s="6">
        <v>7</v>
      </c>
      <c r="L1538" s="6">
        <v>5</v>
      </c>
      <c r="M1538" s="5" t="s">
        <v>5340</v>
      </c>
      <c r="N1538" s="5" t="s">
        <v>5341</v>
      </c>
      <c r="T1538" s="6" t="s">
        <v>7401</v>
      </c>
      <c r="U1538" s="6" t="s">
        <v>137</v>
      </c>
      <c r="V1538" s="6" t="s">
        <v>138</v>
      </c>
      <c r="Y1538" s="6" t="s">
        <v>5351</v>
      </c>
      <c r="Z1538" s="6" t="s">
        <v>5352</v>
      </c>
      <c r="AC1538" s="6">
        <v>5</v>
      </c>
      <c r="AD1538" s="6" t="s">
        <v>180</v>
      </c>
      <c r="AE1538" s="6" t="s">
        <v>181</v>
      </c>
      <c r="BC1538" s="6" t="s">
        <v>138</v>
      </c>
      <c r="BE1538" s="6" t="s">
        <v>1845</v>
      </c>
      <c r="BF1538" s="6" t="s">
        <v>7403</v>
      </c>
    </row>
    <row r="1539" spans="1:73" ht="13.5" customHeight="1">
      <c r="A1539" s="8" t="str">
        <f>HYPERLINK("http://kyu.snu.ac.kr/sdhj/index.jsp?type=hj/GK14653_00IM0001_080a.jpg","1747_수현내면_080a")</f>
        <v>1747_수현내면_080a</v>
      </c>
      <c r="B1539" s="5">
        <v>1747</v>
      </c>
      <c r="C1539" s="5" t="s">
        <v>6270</v>
      </c>
      <c r="D1539" s="5" t="s">
        <v>6271</v>
      </c>
      <c r="E1539" s="5">
        <v>1540</v>
      </c>
      <c r="F1539" s="6">
        <v>3</v>
      </c>
      <c r="G1539" s="6" t="s">
        <v>4755</v>
      </c>
      <c r="H1539" s="6" t="s">
        <v>4756</v>
      </c>
      <c r="I1539" s="6">
        <v>8</v>
      </c>
      <c r="J1539" s="6" t="s">
        <v>5353</v>
      </c>
      <c r="K1539" s="6" t="s">
        <v>5354</v>
      </c>
      <c r="L1539" s="6">
        <v>1</v>
      </c>
      <c r="M1539" s="5" t="s">
        <v>5353</v>
      </c>
      <c r="N1539" s="5" t="s">
        <v>5354</v>
      </c>
      <c r="T1539" s="6" t="s">
        <v>5733</v>
      </c>
      <c r="U1539" s="6" t="s">
        <v>5355</v>
      </c>
      <c r="V1539" s="6" t="s">
        <v>5356</v>
      </c>
      <c r="W1539" s="6" t="s">
        <v>2443</v>
      </c>
      <c r="X1539" s="6" t="s">
        <v>2444</v>
      </c>
      <c r="Y1539" s="6" t="s">
        <v>5357</v>
      </c>
      <c r="Z1539" s="6" t="s">
        <v>5358</v>
      </c>
      <c r="AC1539" s="6">
        <v>51</v>
      </c>
      <c r="AD1539" s="6" t="s">
        <v>327</v>
      </c>
      <c r="AE1539" s="6" t="s">
        <v>328</v>
      </c>
      <c r="AJ1539" s="6" t="s">
        <v>33</v>
      </c>
      <c r="AK1539" s="6" t="s">
        <v>34</v>
      </c>
      <c r="AL1539" s="6" t="s">
        <v>1591</v>
      </c>
      <c r="AM1539" s="6" t="s">
        <v>1592</v>
      </c>
      <c r="AT1539" s="6" t="s">
        <v>3913</v>
      </c>
      <c r="AU1539" s="6" t="s">
        <v>3914</v>
      </c>
      <c r="AV1539" s="6" t="s">
        <v>5359</v>
      </c>
      <c r="AW1539" s="6" t="s">
        <v>5360</v>
      </c>
      <c r="BG1539" s="6" t="s">
        <v>2508</v>
      </c>
      <c r="BH1539" s="6" t="s">
        <v>2509</v>
      </c>
      <c r="BI1539" s="6" t="s">
        <v>5022</v>
      </c>
      <c r="BJ1539" s="6" t="s">
        <v>5023</v>
      </c>
      <c r="BK1539" s="6" t="s">
        <v>3680</v>
      </c>
      <c r="BL1539" s="6" t="s">
        <v>3681</v>
      </c>
      <c r="BM1539" s="6" t="s">
        <v>5361</v>
      </c>
      <c r="BN1539" s="6" t="s">
        <v>3277</v>
      </c>
      <c r="BQ1539" s="6" t="s">
        <v>5362</v>
      </c>
      <c r="BR1539" s="6" t="s">
        <v>7404</v>
      </c>
      <c r="BS1539" s="6" t="s">
        <v>675</v>
      </c>
      <c r="BT1539" s="6" t="s">
        <v>676</v>
      </c>
      <c r="BU1539" s="6" t="s">
        <v>5363</v>
      </c>
    </row>
    <row r="1540" spans="1:73" ht="13.5" customHeight="1">
      <c r="A1540" s="8" t="str">
        <f>HYPERLINK("http://kyu.snu.ac.kr/sdhj/index.jsp?type=hj/GK14653_00IM0001_080a.jpg","1747_수현내면_080a")</f>
        <v>1747_수현내면_080a</v>
      </c>
      <c r="B1540" s="5">
        <v>1747</v>
      </c>
      <c r="C1540" s="5" t="s">
        <v>5881</v>
      </c>
      <c r="D1540" s="5" t="s">
        <v>5882</v>
      </c>
      <c r="E1540" s="5">
        <v>1541</v>
      </c>
      <c r="F1540" s="6">
        <v>3</v>
      </c>
      <c r="G1540" s="6" t="s">
        <v>4755</v>
      </c>
      <c r="H1540" s="6" t="s">
        <v>4756</v>
      </c>
      <c r="I1540" s="6">
        <v>8</v>
      </c>
      <c r="L1540" s="6">
        <v>1</v>
      </c>
      <c r="M1540" s="5" t="s">
        <v>5353</v>
      </c>
      <c r="N1540" s="5" t="s">
        <v>5354</v>
      </c>
      <c r="S1540" s="6" t="s">
        <v>101</v>
      </c>
      <c r="T1540" s="6" t="s">
        <v>102</v>
      </c>
      <c r="W1540" s="6" t="s">
        <v>5364</v>
      </c>
      <c r="X1540" s="6" t="s">
        <v>5365</v>
      </c>
      <c r="Y1540" s="6" t="s">
        <v>349</v>
      </c>
      <c r="Z1540" s="6" t="s">
        <v>350</v>
      </c>
      <c r="AC1540" s="6">
        <v>46</v>
      </c>
      <c r="AD1540" s="6" t="s">
        <v>866</v>
      </c>
      <c r="AE1540" s="6" t="s">
        <v>867</v>
      </c>
      <c r="AJ1540" s="6" t="s">
        <v>33</v>
      </c>
      <c r="AK1540" s="6" t="s">
        <v>34</v>
      </c>
      <c r="AL1540" s="6" t="s">
        <v>2516</v>
      </c>
      <c r="AM1540" s="6" t="s">
        <v>7405</v>
      </c>
      <c r="AT1540" s="6" t="s">
        <v>3680</v>
      </c>
      <c r="AU1540" s="6" t="s">
        <v>3681</v>
      </c>
      <c r="AV1540" s="6" t="s">
        <v>5366</v>
      </c>
      <c r="AW1540" s="6" t="s">
        <v>5367</v>
      </c>
      <c r="BG1540" s="6" t="s">
        <v>1405</v>
      </c>
      <c r="BH1540" s="6" t="s">
        <v>1406</v>
      </c>
      <c r="BI1540" s="6" t="s">
        <v>5368</v>
      </c>
      <c r="BJ1540" s="6" t="s">
        <v>5369</v>
      </c>
      <c r="BK1540" s="6" t="s">
        <v>1405</v>
      </c>
      <c r="BL1540" s="6" t="s">
        <v>1406</v>
      </c>
      <c r="BM1540" s="6" t="s">
        <v>3055</v>
      </c>
      <c r="BN1540" s="6" t="s">
        <v>3056</v>
      </c>
      <c r="BQ1540" s="6" t="s">
        <v>3871</v>
      </c>
      <c r="BR1540" s="6" t="s">
        <v>499</v>
      </c>
    </row>
    <row r="1541" spans="1:73" ht="13.5" customHeight="1">
      <c r="A1541" s="8" t="str">
        <f>HYPERLINK("http://kyu.snu.ac.kr/sdhj/index.jsp?type=hj/GK14653_00IM0001_080a.jpg","1747_수현내면_080a")</f>
        <v>1747_수현내면_080a</v>
      </c>
      <c r="B1541" s="5">
        <v>1747</v>
      </c>
      <c r="C1541" s="5" t="s">
        <v>6324</v>
      </c>
      <c r="D1541" s="5" t="s">
        <v>6325</v>
      </c>
      <c r="E1541" s="5">
        <v>1542</v>
      </c>
      <c r="F1541" s="6">
        <v>3</v>
      </c>
      <c r="G1541" s="6" t="s">
        <v>4755</v>
      </c>
      <c r="H1541" s="6" t="s">
        <v>4756</v>
      </c>
      <c r="I1541" s="6">
        <v>8</v>
      </c>
      <c r="L1541" s="6">
        <v>1</v>
      </c>
      <c r="M1541" s="5" t="s">
        <v>5353</v>
      </c>
      <c r="N1541" s="5" t="s">
        <v>5354</v>
      </c>
      <c r="S1541" s="6" t="s">
        <v>1186</v>
      </c>
      <c r="T1541" s="6" t="s">
        <v>1187</v>
      </c>
      <c r="W1541" s="6" t="s">
        <v>677</v>
      </c>
      <c r="X1541" s="6" t="s">
        <v>6320</v>
      </c>
      <c r="Y1541" s="6" t="s">
        <v>349</v>
      </c>
      <c r="Z1541" s="6" t="s">
        <v>350</v>
      </c>
      <c r="AC1541" s="6">
        <v>67</v>
      </c>
      <c r="AD1541" s="6" t="s">
        <v>210</v>
      </c>
      <c r="AE1541" s="6" t="s">
        <v>211</v>
      </c>
    </row>
    <row r="1542" spans="1:73" ht="13.5" customHeight="1">
      <c r="A1542" s="8" t="str">
        <f>HYPERLINK("http://kyu.snu.ac.kr/sdhj/index.jsp?type=hj/GK14653_00IM0001_080a.jpg","1747_수현내면_080a")</f>
        <v>1747_수현내면_080a</v>
      </c>
      <c r="B1542" s="5">
        <v>1747</v>
      </c>
      <c r="C1542" s="5" t="s">
        <v>6324</v>
      </c>
      <c r="D1542" s="5" t="s">
        <v>6325</v>
      </c>
      <c r="E1542" s="5">
        <v>1543</v>
      </c>
      <c r="F1542" s="6">
        <v>3</v>
      </c>
      <c r="G1542" s="6" t="s">
        <v>4755</v>
      </c>
      <c r="H1542" s="6" t="s">
        <v>4756</v>
      </c>
      <c r="I1542" s="6">
        <v>8</v>
      </c>
      <c r="L1542" s="6">
        <v>1</v>
      </c>
      <c r="M1542" s="5" t="s">
        <v>5353</v>
      </c>
      <c r="N1542" s="5" t="s">
        <v>5354</v>
      </c>
      <c r="S1542" s="6" t="s">
        <v>244</v>
      </c>
      <c r="T1542" s="6" t="s">
        <v>245</v>
      </c>
      <c r="AF1542" s="6" t="s">
        <v>1145</v>
      </c>
      <c r="AG1542" s="6" t="s">
        <v>1146</v>
      </c>
    </row>
    <row r="1543" spans="1:73" ht="13.5" customHeight="1">
      <c r="A1543" s="8" t="str">
        <f>HYPERLINK("http://kyu.snu.ac.kr/sdhj/index.jsp?type=hj/GK14653_00IM0001_080a.jpg","1747_수현내면_080a")</f>
        <v>1747_수현내면_080a</v>
      </c>
      <c r="B1543" s="5">
        <v>1747</v>
      </c>
      <c r="C1543" s="5" t="s">
        <v>6324</v>
      </c>
      <c r="D1543" s="5" t="s">
        <v>6325</v>
      </c>
      <c r="E1543" s="5">
        <v>1544</v>
      </c>
      <c r="F1543" s="6">
        <v>3</v>
      </c>
      <c r="G1543" s="6" t="s">
        <v>4755</v>
      </c>
      <c r="H1543" s="6" t="s">
        <v>4756</v>
      </c>
      <c r="I1543" s="6">
        <v>8</v>
      </c>
      <c r="L1543" s="6">
        <v>1</v>
      </c>
      <c r="M1543" s="5" t="s">
        <v>5353</v>
      </c>
      <c r="N1543" s="5" t="s">
        <v>5354</v>
      </c>
      <c r="S1543" s="6" t="s">
        <v>244</v>
      </c>
      <c r="T1543" s="6" t="s">
        <v>245</v>
      </c>
      <c r="Y1543" s="6" t="s">
        <v>349</v>
      </c>
      <c r="Z1543" s="6" t="s">
        <v>350</v>
      </c>
      <c r="AC1543" s="6">
        <v>4</v>
      </c>
      <c r="AD1543" s="6" t="s">
        <v>391</v>
      </c>
      <c r="AE1543" s="6" t="s">
        <v>392</v>
      </c>
    </row>
    <row r="1544" spans="1:73" ht="13.5" customHeight="1">
      <c r="A1544" s="8" t="str">
        <f>HYPERLINK("http://kyu.snu.ac.kr/sdhj/index.jsp?type=hj/GK14653_00IM0001_080a.jpg","1747_수현내면_080a")</f>
        <v>1747_수현내면_080a</v>
      </c>
      <c r="B1544" s="5">
        <v>1747</v>
      </c>
      <c r="C1544" s="5" t="s">
        <v>6324</v>
      </c>
      <c r="D1544" s="5" t="s">
        <v>6325</v>
      </c>
      <c r="E1544" s="5">
        <v>1545</v>
      </c>
      <c r="F1544" s="6">
        <v>3</v>
      </c>
      <c r="G1544" s="6" t="s">
        <v>4755</v>
      </c>
      <c r="H1544" s="6" t="s">
        <v>4756</v>
      </c>
      <c r="I1544" s="6">
        <v>8</v>
      </c>
      <c r="L1544" s="6">
        <v>1</v>
      </c>
      <c r="M1544" s="5" t="s">
        <v>5353</v>
      </c>
      <c r="N1544" s="5" t="s">
        <v>5354</v>
      </c>
      <c r="S1544" s="6" t="s">
        <v>244</v>
      </c>
      <c r="T1544" s="6" t="s">
        <v>245</v>
      </c>
      <c r="Y1544" s="6" t="s">
        <v>349</v>
      </c>
      <c r="Z1544" s="6" t="s">
        <v>350</v>
      </c>
      <c r="AC1544" s="6">
        <v>2</v>
      </c>
      <c r="AD1544" s="6" t="s">
        <v>246</v>
      </c>
      <c r="AE1544" s="6" t="s">
        <v>247</v>
      </c>
      <c r="AF1544" s="6" t="s">
        <v>135</v>
      </c>
      <c r="AG1544" s="6" t="s">
        <v>136</v>
      </c>
    </row>
    <row r="1545" spans="1:73" ht="13.5" customHeight="1">
      <c r="A1545" s="8" t="str">
        <f>HYPERLINK("http://kyu.snu.ac.kr/sdhj/index.jsp?type=hj/GK14653_00IM0001_080a.jpg","1747_수현내면_080a")</f>
        <v>1747_수현내면_080a</v>
      </c>
      <c r="B1545" s="5">
        <v>1747</v>
      </c>
      <c r="C1545" s="5" t="s">
        <v>6324</v>
      </c>
      <c r="D1545" s="5" t="s">
        <v>6325</v>
      </c>
      <c r="E1545" s="5">
        <v>1546</v>
      </c>
      <c r="F1545" s="6">
        <v>3</v>
      </c>
      <c r="G1545" s="6" t="s">
        <v>4755</v>
      </c>
      <c r="H1545" s="6" t="s">
        <v>4756</v>
      </c>
      <c r="I1545" s="6">
        <v>8</v>
      </c>
      <c r="L1545" s="6">
        <v>2</v>
      </c>
      <c r="M1545" s="5" t="s">
        <v>5370</v>
      </c>
      <c r="N1545" s="5" t="s">
        <v>5371</v>
      </c>
      <c r="T1545" s="6" t="s">
        <v>6947</v>
      </c>
      <c r="U1545" s="6" t="s">
        <v>665</v>
      </c>
      <c r="V1545" s="6" t="s">
        <v>7406</v>
      </c>
      <c r="W1545" s="6" t="s">
        <v>2074</v>
      </c>
      <c r="X1545" s="6" t="s">
        <v>2075</v>
      </c>
      <c r="Y1545" s="6" t="s">
        <v>5372</v>
      </c>
      <c r="Z1545" s="6" t="s">
        <v>7407</v>
      </c>
      <c r="AC1545" s="6">
        <v>78</v>
      </c>
      <c r="AD1545" s="6" t="s">
        <v>840</v>
      </c>
      <c r="AE1545" s="6" t="s">
        <v>841</v>
      </c>
      <c r="AJ1545" s="6" t="s">
        <v>33</v>
      </c>
      <c r="AK1545" s="6" t="s">
        <v>34</v>
      </c>
      <c r="AL1545" s="6" t="s">
        <v>2076</v>
      </c>
      <c r="AM1545" s="6" t="s">
        <v>2077</v>
      </c>
      <c r="AT1545" s="6" t="s">
        <v>589</v>
      </c>
      <c r="AU1545" s="6" t="s">
        <v>590</v>
      </c>
      <c r="AV1545" s="6" t="s">
        <v>5373</v>
      </c>
      <c r="AW1545" s="6" t="s">
        <v>1626</v>
      </c>
      <c r="BG1545" s="6" t="s">
        <v>589</v>
      </c>
      <c r="BH1545" s="6" t="s">
        <v>590</v>
      </c>
      <c r="BI1545" s="6" t="s">
        <v>5374</v>
      </c>
      <c r="BJ1545" s="6" t="s">
        <v>5375</v>
      </c>
      <c r="BK1545" s="6" t="s">
        <v>1405</v>
      </c>
      <c r="BL1545" s="6" t="s">
        <v>1406</v>
      </c>
      <c r="BM1545" s="6" t="s">
        <v>1095</v>
      </c>
      <c r="BN1545" s="6" t="s">
        <v>619</v>
      </c>
      <c r="BO1545" s="6" t="s">
        <v>589</v>
      </c>
      <c r="BP1545" s="6" t="s">
        <v>590</v>
      </c>
      <c r="BQ1545" s="6" t="s">
        <v>5376</v>
      </c>
      <c r="BR1545" s="6" t="s">
        <v>5377</v>
      </c>
      <c r="BS1545" s="6" t="s">
        <v>5378</v>
      </c>
      <c r="BT1545" s="6" t="s">
        <v>5379</v>
      </c>
    </row>
    <row r="1546" spans="1:73" ht="13.5" customHeight="1">
      <c r="A1546" s="8" t="str">
        <f>HYPERLINK("http://kyu.snu.ac.kr/sdhj/index.jsp?type=hj/GK14653_00IM0001_080a.jpg","1747_수현내면_080a")</f>
        <v>1747_수현내면_080a</v>
      </c>
      <c r="B1546" s="5">
        <v>1747</v>
      </c>
      <c r="C1546" s="5" t="s">
        <v>5717</v>
      </c>
      <c r="D1546" s="5" t="s">
        <v>5715</v>
      </c>
      <c r="E1546" s="5">
        <v>1547</v>
      </c>
      <c r="F1546" s="6">
        <v>3</v>
      </c>
      <c r="G1546" s="6" t="s">
        <v>4755</v>
      </c>
      <c r="H1546" s="6" t="s">
        <v>4756</v>
      </c>
      <c r="I1546" s="6">
        <v>8</v>
      </c>
      <c r="L1546" s="6">
        <v>2</v>
      </c>
      <c r="M1546" s="5" t="s">
        <v>5370</v>
      </c>
      <c r="N1546" s="5" t="s">
        <v>5371</v>
      </c>
      <c r="S1546" s="6" t="s">
        <v>101</v>
      </c>
      <c r="T1546" s="6" t="s">
        <v>102</v>
      </c>
      <c r="W1546" s="6" t="s">
        <v>5380</v>
      </c>
      <c r="X1546" s="6" t="s">
        <v>5381</v>
      </c>
      <c r="Y1546" s="6" t="s">
        <v>349</v>
      </c>
      <c r="Z1546" s="6" t="s">
        <v>350</v>
      </c>
      <c r="AC1546" s="6">
        <v>79</v>
      </c>
      <c r="AD1546" s="6" t="s">
        <v>1087</v>
      </c>
      <c r="AE1546" s="6" t="s">
        <v>1088</v>
      </c>
      <c r="AJ1546" s="6" t="s">
        <v>33</v>
      </c>
      <c r="AK1546" s="6" t="s">
        <v>34</v>
      </c>
      <c r="AL1546" s="6" t="s">
        <v>1765</v>
      </c>
      <c r="AM1546" s="6" t="s">
        <v>1766</v>
      </c>
      <c r="AT1546" s="6" t="s">
        <v>589</v>
      </c>
      <c r="AU1546" s="6" t="s">
        <v>590</v>
      </c>
      <c r="AV1546" s="6" t="s">
        <v>5382</v>
      </c>
      <c r="AW1546" s="6" t="s">
        <v>5383</v>
      </c>
      <c r="BG1546" s="6" t="s">
        <v>589</v>
      </c>
      <c r="BH1546" s="6" t="s">
        <v>590</v>
      </c>
      <c r="BI1546" s="6" t="s">
        <v>5384</v>
      </c>
      <c r="BJ1546" s="6" t="s">
        <v>5385</v>
      </c>
      <c r="BK1546" s="6" t="s">
        <v>589</v>
      </c>
      <c r="BL1546" s="6" t="s">
        <v>590</v>
      </c>
      <c r="BM1546" s="6" t="s">
        <v>5386</v>
      </c>
      <c r="BN1546" s="6" t="s">
        <v>5387</v>
      </c>
      <c r="BO1546" s="6" t="s">
        <v>589</v>
      </c>
      <c r="BP1546" s="6" t="s">
        <v>590</v>
      </c>
      <c r="BQ1546" s="6" t="s">
        <v>5388</v>
      </c>
      <c r="BR1546" s="6" t="s">
        <v>7408</v>
      </c>
      <c r="BS1546" s="6" t="s">
        <v>606</v>
      </c>
      <c r="BT1546" s="6" t="s">
        <v>607</v>
      </c>
    </row>
    <row r="1547" spans="1:73" ht="13.5" customHeight="1">
      <c r="A1547" s="8" t="str">
        <f>HYPERLINK("http://kyu.snu.ac.kr/sdhj/index.jsp?type=hj/GK14653_00IM0001_080a.jpg","1747_수현내면_080a")</f>
        <v>1747_수현내면_080a</v>
      </c>
      <c r="B1547" s="5">
        <v>1747</v>
      </c>
      <c r="C1547" s="5" t="s">
        <v>7409</v>
      </c>
      <c r="D1547" s="5" t="s">
        <v>7410</v>
      </c>
      <c r="E1547" s="5">
        <v>1548</v>
      </c>
      <c r="F1547" s="6">
        <v>3</v>
      </c>
      <c r="G1547" s="6" t="s">
        <v>4755</v>
      </c>
      <c r="H1547" s="6" t="s">
        <v>4756</v>
      </c>
      <c r="I1547" s="6">
        <v>8</v>
      </c>
      <c r="L1547" s="6">
        <v>2</v>
      </c>
      <c r="M1547" s="5" t="s">
        <v>5370</v>
      </c>
      <c r="N1547" s="5" t="s">
        <v>5371</v>
      </c>
      <c r="S1547" s="6" t="s">
        <v>244</v>
      </c>
      <c r="T1547" s="6" t="s">
        <v>245</v>
      </c>
      <c r="AF1547" s="6" t="s">
        <v>1145</v>
      </c>
      <c r="AG1547" s="6" t="s">
        <v>1146</v>
      </c>
    </row>
    <row r="1548" spans="1:73" ht="13.5" customHeight="1">
      <c r="A1548" s="8" t="str">
        <f>HYPERLINK("http://kyu.snu.ac.kr/sdhj/index.jsp?type=hj/GK14653_00IM0001_080a.jpg","1747_수현내면_080a")</f>
        <v>1747_수현내면_080a</v>
      </c>
      <c r="B1548" s="5">
        <v>1747</v>
      </c>
      <c r="C1548" s="5" t="s">
        <v>6954</v>
      </c>
      <c r="D1548" s="5" t="s">
        <v>6955</v>
      </c>
      <c r="E1548" s="5">
        <v>1549</v>
      </c>
      <c r="F1548" s="6">
        <v>3</v>
      </c>
      <c r="G1548" s="6" t="s">
        <v>4755</v>
      </c>
      <c r="H1548" s="6" t="s">
        <v>4756</v>
      </c>
      <c r="I1548" s="6">
        <v>8</v>
      </c>
      <c r="L1548" s="6">
        <v>3</v>
      </c>
      <c r="M1548" s="5" t="s">
        <v>5389</v>
      </c>
      <c r="N1548" s="5" t="s">
        <v>5390</v>
      </c>
      <c r="O1548" s="6" t="s">
        <v>12</v>
      </c>
      <c r="P1548" s="6" t="s">
        <v>13</v>
      </c>
      <c r="T1548" s="6" t="s">
        <v>6331</v>
      </c>
      <c r="U1548" s="6" t="s">
        <v>73</v>
      </c>
      <c r="V1548" s="6" t="s">
        <v>74</v>
      </c>
      <c r="W1548" s="6" t="s">
        <v>698</v>
      </c>
      <c r="X1548" s="6" t="s">
        <v>699</v>
      </c>
      <c r="Y1548" s="6" t="s">
        <v>5391</v>
      </c>
      <c r="Z1548" s="6" t="s">
        <v>5392</v>
      </c>
      <c r="AC1548" s="6">
        <v>44</v>
      </c>
      <c r="AD1548" s="6" t="s">
        <v>730</v>
      </c>
      <c r="AE1548" s="6" t="s">
        <v>731</v>
      </c>
      <c r="AJ1548" s="6" t="s">
        <v>33</v>
      </c>
      <c r="AK1548" s="6" t="s">
        <v>34</v>
      </c>
      <c r="AL1548" s="6" t="s">
        <v>97</v>
      </c>
      <c r="AM1548" s="6" t="s">
        <v>98</v>
      </c>
      <c r="AT1548" s="6" t="s">
        <v>73</v>
      </c>
      <c r="AU1548" s="6" t="s">
        <v>74</v>
      </c>
      <c r="AV1548" s="6" t="s">
        <v>5393</v>
      </c>
      <c r="AW1548" s="6" t="s">
        <v>5394</v>
      </c>
      <c r="BG1548" s="6" t="s">
        <v>93</v>
      </c>
      <c r="BH1548" s="6" t="s">
        <v>94</v>
      </c>
      <c r="BI1548" s="6" t="s">
        <v>5395</v>
      </c>
      <c r="BJ1548" s="6" t="s">
        <v>5396</v>
      </c>
      <c r="BK1548" s="6" t="s">
        <v>365</v>
      </c>
      <c r="BL1548" s="6" t="s">
        <v>366</v>
      </c>
      <c r="BM1548" s="6" t="s">
        <v>4251</v>
      </c>
      <c r="BN1548" s="6" t="s">
        <v>4252</v>
      </c>
      <c r="BO1548" s="6" t="s">
        <v>93</v>
      </c>
      <c r="BP1548" s="6" t="s">
        <v>94</v>
      </c>
      <c r="BQ1548" s="6" t="s">
        <v>5397</v>
      </c>
      <c r="BR1548" s="6" t="s">
        <v>5398</v>
      </c>
      <c r="BS1548" s="6" t="s">
        <v>687</v>
      </c>
      <c r="BT1548" s="6" t="s">
        <v>688</v>
      </c>
    </row>
    <row r="1549" spans="1:73" ht="13.5" customHeight="1">
      <c r="A1549" s="8" t="str">
        <f>HYPERLINK("http://kyu.snu.ac.kr/sdhj/index.jsp?type=hj/GK14653_00IM0001_080a.jpg","1747_수현내면_080a")</f>
        <v>1747_수현내면_080a</v>
      </c>
      <c r="B1549" s="5">
        <v>1747</v>
      </c>
      <c r="C1549" s="5" t="s">
        <v>6005</v>
      </c>
      <c r="D1549" s="5" t="s">
        <v>6006</v>
      </c>
      <c r="E1549" s="5">
        <v>1550</v>
      </c>
      <c r="F1549" s="6">
        <v>3</v>
      </c>
      <c r="G1549" s="6" t="s">
        <v>4755</v>
      </c>
      <c r="H1549" s="6" t="s">
        <v>4756</v>
      </c>
      <c r="I1549" s="6">
        <v>8</v>
      </c>
      <c r="L1549" s="6">
        <v>3</v>
      </c>
      <c r="M1549" s="5" t="s">
        <v>5389</v>
      </c>
      <c r="N1549" s="5" t="s">
        <v>5390</v>
      </c>
      <c r="S1549" s="6" t="s">
        <v>101</v>
      </c>
      <c r="T1549" s="6" t="s">
        <v>102</v>
      </c>
      <c r="W1549" s="6" t="s">
        <v>461</v>
      </c>
      <c r="X1549" s="6" t="s">
        <v>462</v>
      </c>
      <c r="Y1549" s="6" t="s">
        <v>105</v>
      </c>
      <c r="Z1549" s="6" t="s">
        <v>106</v>
      </c>
      <c r="AC1549" s="6">
        <v>44</v>
      </c>
      <c r="AD1549" s="6" t="s">
        <v>730</v>
      </c>
      <c r="AE1549" s="6" t="s">
        <v>731</v>
      </c>
      <c r="AJ1549" s="6" t="s">
        <v>109</v>
      </c>
      <c r="AK1549" s="6" t="s">
        <v>110</v>
      </c>
      <c r="AL1549" s="6" t="s">
        <v>1434</v>
      </c>
      <c r="AM1549" s="6" t="s">
        <v>1435</v>
      </c>
      <c r="AT1549" s="6" t="s">
        <v>93</v>
      </c>
      <c r="AU1549" s="6" t="s">
        <v>94</v>
      </c>
      <c r="AV1549" s="6" t="s">
        <v>5399</v>
      </c>
      <c r="AW1549" s="6" t="s">
        <v>3968</v>
      </c>
      <c r="BG1549" s="6" t="s">
        <v>93</v>
      </c>
      <c r="BH1549" s="6" t="s">
        <v>94</v>
      </c>
      <c r="BI1549" s="6" t="s">
        <v>5400</v>
      </c>
      <c r="BJ1549" s="6" t="s">
        <v>5401</v>
      </c>
      <c r="BK1549" s="6" t="s">
        <v>273</v>
      </c>
      <c r="BL1549" s="6" t="s">
        <v>7411</v>
      </c>
      <c r="BM1549" s="6" t="s">
        <v>5402</v>
      </c>
      <c r="BN1549" s="6" t="s">
        <v>5403</v>
      </c>
      <c r="BO1549" s="6" t="s">
        <v>93</v>
      </c>
      <c r="BP1549" s="6" t="s">
        <v>94</v>
      </c>
      <c r="BQ1549" s="6" t="s">
        <v>5404</v>
      </c>
      <c r="BR1549" s="6" t="s">
        <v>7412</v>
      </c>
      <c r="BS1549" s="6" t="s">
        <v>164</v>
      </c>
      <c r="BT1549" s="6" t="s">
        <v>7413</v>
      </c>
    </row>
    <row r="1550" spans="1:73" ht="13.5" customHeight="1">
      <c r="A1550" s="8" t="str">
        <f>HYPERLINK("http://kyu.snu.ac.kr/sdhj/index.jsp?type=hj/GK14653_00IM0001_080a.jpg","1747_수현내면_080a")</f>
        <v>1747_수현내면_080a</v>
      </c>
      <c r="B1550" s="5">
        <v>1747</v>
      </c>
      <c r="C1550" s="5" t="s">
        <v>7414</v>
      </c>
      <c r="D1550" s="5" t="s">
        <v>7415</v>
      </c>
      <c r="E1550" s="5">
        <v>1551</v>
      </c>
      <c r="F1550" s="6">
        <v>3</v>
      </c>
      <c r="G1550" s="6" t="s">
        <v>4755</v>
      </c>
      <c r="H1550" s="6" t="s">
        <v>4756</v>
      </c>
      <c r="I1550" s="6">
        <v>8</v>
      </c>
      <c r="L1550" s="6">
        <v>3</v>
      </c>
      <c r="M1550" s="5" t="s">
        <v>5389</v>
      </c>
      <c r="N1550" s="5" t="s">
        <v>5390</v>
      </c>
      <c r="S1550" s="6" t="s">
        <v>244</v>
      </c>
      <c r="T1550" s="6" t="s">
        <v>245</v>
      </c>
      <c r="AC1550" s="6">
        <v>3</v>
      </c>
      <c r="AD1550" s="6" t="s">
        <v>379</v>
      </c>
      <c r="AE1550" s="6" t="s">
        <v>380</v>
      </c>
    </row>
    <row r="1551" spans="1:73" ht="13.5" customHeight="1">
      <c r="A1551" s="8" t="str">
        <f>HYPERLINK("http://kyu.snu.ac.kr/sdhj/index.jsp?type=hj/GK14653_00IM0001_080a.jpg","1747_수현내면_080a")</f>
        <v>1747_수현내면_080a</v>
      </c>
      <c r="B1551" s="5">
        <v>1747</v>
      </c>
      <c r="C1551" s="5" t="s">
        <v>6333</v>
      </c>
      <c r="D1551" s="5" t="s">
        <v>6334</v>
      </c>
      <c r="E1551" s="5">
        <v>1552</v>
      </c>
      <c r="F1551" s="6">
        <v>3</v>
      </c>
      <c r="G1551" s="6" t="s">
        <v>4755</v>
      </c>
      <c r="H1551" s="6" t="s">
        <v>4756</v>
      </c>
      <c r="I1551" s="6">
        <v>8</v>
      </c>
      <c r="L1551" s="6">
        <v>3</v>
      </c>
      <c r="M1551" s="5" t="s">
        <v>5389</v>
      </c>
      <c r="N1551" s="5" t="s">
        <v>5390</v>
      </c>
      <c r="T1551" s="6" t="s">
        <v>6337</v>
      </c>
      <c r="U1551" s="6" t="s">
        <v>137</v>
      </c>
      <c r="V1551" s="6" t="s">
        <v>138</v>
      </c>
      <c r="Y1551" s="6" t="s">
        <v>2619</v>
      </c>
      <c r="Z1551" s="6" t="s">
        <v>1821</v>
      </c>
      <c r="AC1551" s="6">
        <v>8</v>
      </c>
      <c r="AD1551" s="6" t="s">
        <v>295</v>
      </c>
      <c r="AE1551" s="6" t="s">
        <v>296</v>
      </c>
    </row>
    <row r="1552" spans="1:73" ht="13.5" customHeight="1">
      <c r="A1552" s="8" t="str">
        <f>HYPERLINK("http://kyu.snu.ac.kr/sdhj/index.jsp?type=hj/GK14653_00IM0001_080a.jpg","1747_수현내면_080a")</f>
        <v>1747_수현내면_080a</v>
      </c>
      <c r="B1552" s="5">
        <v>1747</v>
      </c>
      <c r="C1552" s="5" t="s">
        <v>6333</v>
      </c>
      <c r="D1552" s="5" t="s">
        <v>6334</v>
      </c>
      <c r="E1552" s="5">
        <v>1553</v>
      </c>
      <c r="F1552" s="6">
        <v>3</v>
      </c>
      <c r="G1552" s="6" t="s">
        <v>4755</v>
      </c>
      <c r="H1552" s="6" t="s">
        <v>4756</v>
      </c>
      <c r="I1552" s="6">
        <v>8</v>
      </c>
      <c r="L1552" s="6">
        <v>4</v>
      </c>
      <c r="M1552" s="5" t="s">
        <v>5405</v>
      </c>
      <c r="N1552" s="5" t="s">
        <v>5406</v>
      </c>
      <c r="T1552" s="6" t="s">
        <v>6235</v>
      </c>
      <c r="U1552" s="6" t="s">
        <v>5407</v>
      </c>
      <c r="V1552" s="6" t="s">
        <v>5408</v>
      </c>
      <c r="W1552" s="6" t="s">
        <v>163</v>
      </c>
      <c r="X1552" s="6" t="s">
        <v>6908</v>
      </c>
      <c r="Y1552" s="6" t="s">
        <v>5409</v>
      </c>
      <c r="Z1552" s="6" t="s">
        <v>3255</v>
      </c>
      <c r="AC1552" s="6">
        <v>55</v>
      </c>
      <c r="AD1552" s="6" t="s">
        <v>184</v>
      </c>
      <c r="AE1552" s="6" t="s">
        <v>185</v>
      </c>
      <c r="AJ1552" s="6" t="s">
        <v>33</v>
      </c>
      <c r="AK1552" s="6" t="s">
        <v>34</v>
      </c>
      <c r="AL1552" s="6" t="s">
        <v>164</v>
      </c>
      <c r="AM1552" s="6" t="s">
        <v>6909</v>
      </c>
      <c r="AT1552" s="6" t="s">
        <v>5410</v>
      </c>
      <c r="AU1552" s="6" t="s">
        <v>5411</v>
      </c>
      <c r="AV1552" s="6" t="s">
        <v>4929</v>
      </c>
      <c r="AW1552" s="6" t="s">
        <v>4319</v>
      </c>
      <c r="BG1552" s="6" t="s">
        <v>589</v>
      </c>
      <c r="BH1552" s="6" t="s">
        <v>590</v>
      </c>
      <c r="BI1552" s="6" t="s">
        <v>5412</v>
      </c>
      <c r="BJ1552" s="6" t="s">
        <v>5413</v>
      </c>
      <c r="BK1552" s="6" t="s">
        <v>589</v>
      </c>
      <c r="BL1552" s="6" t="s">
        <v>590</v>
      </c>
      <c r="BM1552" s="6" t="s">
        <v>4500</v>
      </c>
      <c r="BN1552" s="6" t="s">
        <v>110</v>
      </c>
      <c r="BO1552" s="6" t="s">
        <v>1405</v>
      </c>
      <c r="BP1552" s="6" t="s">
        <v>1406</v>
      </c>
      <c r="BQ1552" s="6" t="s">
        <v>5414</v>
      </c>
      <c r="BR1552" s="6" t="s">
        <v>7416</v>
      </c>
      <c r="BS1552" s="6" t="s">
        <v>675</v>
      </c>
      <c r="BT1552" s="6" t="s">
        <v>676</v>
      </c>
    </row>
    <row r="1553" spans="1:72" ht="13.5" customHeight="1">
      <c r="A1553" s="8" t="str">
        <f>HYPERLINK("http://kyu.snu.ac.kr/sdhj/index.jsp?type=hj/GK14653_00IM0001_080a.jpg","1747_수현내면_080a")</f>
        <v>1747_수현내면_080a</v>
      </c>
      <c r="B1553" s="5">
        <v>1747</v>
      </c>
      <c r="C1553" s="5" t="s">
        <v>7417</v>
      </c>
      <c r="D1553" s="5" t="s">
        <v>7418</v>
      </c>
      <c r="E1553" s="5">
        <v>1554</v>
      </c>
      <c r="F1553" s="6">
        <v>3</v>
      </c>
      <c r="G1553" s="6" t="s">
        <v>4755</v>
      </c>
      <c r="H1553" s="6" t="s">
        <v>4756</v>
      </c>
      <c r="I1553" s="6">
        <v>8</v>
      </c>
      <c r="L1553" s="6">
        <v>4</v>
      </c>
      <c r="M1553" s="5" t="s">
        <v>5405</v>
      </c>
      <c r="N1553" s="5" t="s">
        <v>5406</v>
      </c>
      <c r="S1553" s="6" t="s">
        <v>101</v>
      </c>
      <c r="T1553" s="6" t="s">
        <v>102</v>
      </c>
      <c r="W1553" s="6" t="s">
        <v>523</v>
      </c>
      <c r="X1553" s="6" t="s">
        <v>524</v>
      </c>
      <c r="Y1553" s="6" t="s">
        <v>349</v>
      </c>
      <c r="Z1553" s="6" t="s">
        <v>350</v>
      </c>
      <c r="AC1553" s="6">
        <v>60</v>
      </c>
      <c r="AD1553" s="6" t="s">
        <v>147</v>
      </c>
      <c r="AE1553" s="6" t="s">
        <v>148</v>
      </c>
      <c r="AJ1553" s="6" t="s">
        <v>33</v>
      </c>
      <c r="AK1553" s="6" t="s">
        <v>34</v>
      </c>
      <c r="AL1553" s="6" t="s">
        <v>527</v>
      </c>
      <c r="AM1553" s="6" t="s">
        <v>528</v>
      </c>
      <c r="AT1553" s="6" t="s">
        <v>3913</v>
      </c>
      <c r="AU1553" s="6" t="s">
        <v>3914</v>
      </c>
      <c r="AV1553" s="6" t="s">
        <v>5415</v>
      </c>
      <c r="AW1553" s="6" t="s">
        <v>5416</v>
      </c>
      <c r="BG1553" s="6" t="s">
        <v>589</v>
      </c>
      <c r="BH1553" s="6" t="s">
        <v>590</v>
      </c>
      <c r="BI1553" s="6" t="s">
        <v>5129</v>
      </c>
      <c r="BJ1553" s="6" t="s">
        <v>5130</v>
      </c>
      <c r="BK1553" s="6" t="s">
        <v>589</v>
      </c>
      <c r="BL1553" s="6" t="s">
        <v>590</v>
      </c>
      <c r="BM1553" s="6" t="s">
        <v>2807</v>
      </c>
      <c r="BN1553" s="6" t="s">
        <v>2808</v>
      </c>
      <c r="BO1553" s="6" t="s">
        <v>1405</v>
      </c>
      <c r="BP1553" s="6" t="s">
        <v>1406</v>
      </c>
      <c r="BQ1553" s="6" t="s">
        <v>5417</v>
      </c>
      <c r="BR1553" s="6" t="s">
        <v>7419</v>
      </c>
      <c r="BS1553" s="6" t="s">
        <v>1600</v>
      </c>
      <c r="BT1553" s="6" t="s">
        <v>1601</v>
      </c>
    </row>
    <row r="1554" spans="1:72" ht="13.5" customHeight="1">
      <c r="A1554" s="8" t="str">
        <f>HYPERLINK("http://kyu.snu.ac.kr/sdhj/index.jsp?type=hj/GK14653_00IM0001_080a.jpg","1747_수현내면_080a")</f>
        <v>1747_수현내면_080a</v>
      </c>
      <c r="B1554" s="5">
        <v>1747</v>
      </c>
      <c r="C1554" s="5" t="s">
        <v>5699</v>
      </c>
      <c r="D1554" s="5" t="s">
        <v>5700</v>
      </c>
      <c r="E1554" s="5">
        <v>1555</v>
      </c>
      <c r="F1554" s="6">
        <v>3</v>
      </c>
      <c r="G1554" s="6" t="s">
        <v>4755</v>
      </c>
      <c r="H1554" s="6" t="s">
        <v>4756</v>
      </c>
      <c r="I1554" s="6">
        <v>8</v>
      </c>
      <c r="L1554" s="6">
        <v>5</v>
      </c>
      <c r="M1554" s="5" t="s">
        <v>5418</v>
      </c>
      <c r="N1554" s="5" t="s">
        <v>5419</v>
      </c>
      <c r="T1554" s="6" t="s">
        <v>6178</v>
      </c>
      <c r="U1554" s="6" t="s">
        <v>3913</v>
      </c>
      <c r="V1554" s="6" t="s">
        <v>3914</v>
      </c>
      <c r="W1554" s="6" t="s">
        <v>677</v>
      </c>
      <c r="X1554" s="6" t="s">
        <v>6179</v>
      </c>
      <c r="Y1554" s="6" t="s">
        <v>5420</v>
      </c>
      <c r="Z1554" s="6" t="s">
        <v>5421</v>
      </c>
      <c r="AC1554" s="6">
        <v>75</v>
      </c>
      <c r="AD1554" s="6" t="s">
        <v>176</v>
      </c>
      <c r="AE1554" s="6" t="s">
        <v>177</v>
      </c>
      <c r="AJ1554" s="6" t="s">
        <v>33</v>
      </c>
      <c r="AK1554" s="6" t="s">
        <v>34</v>
      </c>
      <c r="AL1554" s="6" t="s">
        <v>411</v>
      </c>
      <c r="AM1554" s="6" t="s">
        <v>412</v>
      </c>
      <c r="AT1554" s="6" t="s">
        <v>1405</v>
      </c>
      <c r="AU1554" s="6" t="s">
        <v>1406</v>
      </c>
      <c r="AV1554" s="6" t="s">
        <v>5422</v>
      </c>
      <c r="AW1554" s="6" t="s">
        <v>5423</v>
      </c>
      <c r="BG1554" s="6" t="s">
        <v>5424</v>
      </c>
      <c r="BH1554" s="6" t="s">
        <v>7420</v>
      </c>
      <c r="BI1554" s="6" t="s">
        <v>5425</v>
      </c>
      <c r="BJ1554" s="6" t="s">
        <v>5426</v>
      </c>
      <c r="BK1554" s="6" t="s">
        <v>1405</v>
      </c>
      <c r="BL1554" s="6" t="s">
        <v>1406</v>
      </c>
      <c r="BM1554" s="6" t="s">
        <v>5427</v>
      </c>
      <c r="BN1554" s="6" t="s">
        <v>5428</v>
      </c>
      <c r="BO1554" s="6" t="s">
        <v>1405</v>
      </c>
      <c r="BP1554" s="6" t="s">
        <v>1406</v>
      </c>
      <c r="BQ1554" s="6" t="s">
        <v>5429</v>
      </c>
      <c r="BR1554" s="6" t="s">
        <v>5062</v>
      </c>
      <c r="BS1554" s="6" t="s">
        <v>285</v>
      </c>
      <c r="BT1554" s="6" t="s">
        <v>286</v>
      </c>
    </row>
    <row r="1555" spans="1:72" ht="13.5" customHeight="1">
      <c r="A1555" s="8" t="str">
        <f>HYPERLINK("http://kyu.snu.ac.kr/sdhj/index.jsp?type=hj/GK14653_00IM0001_080a.jpg","1747_수현내면_080a")</f>
        <v>1747_수현내면_080a</v>
      </c>
      <c r="B1555" s="5">
        <v>1747</v>
      </c>
      <c r="C1555" s="5" t="s">
        <v>5965</v>
      </c>
      <c r="D1555" s="5" t="s">
        <v>5966</v>
      </c>
      <c r="E1555" s="5">
        <v>1556</v>
      </c>
      <c r="F1555" s="6">
        <v>3</v>
      </c>
      <c r="G1555" s="6" t="s">
        <v>4755</v>
      </c>
      <c r="H1555" s="6" t="s">
        <v>4756</v>
      </c>
      <c r="I1555" s="6">
        <v>8</v>
      </c>
      <c r="L1555" s="6">
        <v>5</v>
      </c>
      <c r="M1555" s="5" t="s">
        <v>5418</v>
      </c>
      <c r="N1555" s="5" t="s">
        <v>5419</v>
      </c>
      <c r="S1555" s="6" t="s">
        <v>101</v>
      </c>
      <c r="T1555" s="6" t="s">
        <v>102</v>
      </c>
      <c r="W1555" s="6" t="s">
        <v>163</v>
      </c>
      <c r="X1555" s="6" t="s">
        <v>7421</v>
      </c>
      <c r="Y1555" s="6" t="s">
        <v>349</v>
      </c>
      <c r="Z1555" s="6" t="s">
        <v>350</v>
      </c>
      <c r="AC1555" s="6">
        <v>55</v>
      </c>
      <c r="AD1555" s="6" t="s">
        <v>184</v>
      </c>
      <c r="AE1555" s="6" t="s">
        <v>185</v>
      </c>
      <c r="AJ1555" s="6" t="s">
        <v>33</v>
      </c>
      <c r="AK1555" s="6" t="s">
        <v>34</v>
      </c>
      <c r="AL1555" s="6" t="s">
        <v>164</v>
      </c>
      <c r="AM1555" s="6" t="s">
        <v>7422</v>
      </c>
      <c r="AT1555" s="6" t="s">
        <v>589</v>
      </c>
      <c r="AU1555" s="6" t="s">
        <v>590</v>
      </c>
      <c r="AV1555" s="6" t="s">
        <v>5430</v>
      </c>
      <c r="AW1555" s="6" t="s">
        <v>5431</v>
      </c>
      <c r="BG1555" s="6" t="s">
        <v>1405</v>
      </c>
      <c r="BH1555" s="6" t="s">
        <v>1406</v>
      </c>
      <c r="BI1555" s="6" t="s">
        <v>2785</v>
      </c>
      <c r="BJ1555" s="6" t="s">
        <v>2786</v>
      </c>
      <c r="BK1555" s="6" t="s">
        <v>3680</v>
      </c>
      <c r="BL1555" s="6" t="s">
        <v>3681</v>
      </c>
      <c r="BM1555" s="6" t="s">
        <v>5432</v>
      </c>
      <c r="BN1555" s="6" t="s">
        <v>5433</v>
      </c>
      <c r="BO1555" s="6" t="s">
        <v>3680</v>
      </c>
      <c r="BP1555" s="6" t="s">
        <v>3681</v>
      </c>
      <c r="BQ1555" s="6" t="s">
        <v>5434</v>
      </c>
      <c r="BR1555" s="6" t="s">
        <v>5435</v>
      </c>
      <c r="BS1555" s="6" t="s">
        <v>276</v>
      </c>
      <c r="BT1555" s="6" t="s">
        <v>277</v>
      </c>
    </row>
    <row r="1556" spans="1:72" ht="13.5" customHeight="1">
      <c r="A1556" s="8" t="str">
        <f>HYPERLINK("http://kyu.snu.ac.kr/sdhj/index.jsp?type=hj/GK14653_00IM0001_080a.jpg","1747_수현내면_080a")</f>
        <v>1747_수현내면_080a</v>
      </c>
      <c r="B1556" s="5">
        <v>1747</v>
      </c>
      <c r="C1556" s="5" t="s">
        <v>5796</v>
      </c>
      <c r="D1556" s="5" t="s">
        <v>5797</v>
      </c>
      <c r="E1556" s="5">
        <v>1557</v>
      </c>
      <c r="F1556" s="6">
        <v>3</v>
      </c>
      <c r="G1556" s="6" t="s">
        <v>4755</v>
      </c>
      <c r="H1556" s="6" t="s">
        <v>4756</v>
      </c>
      <c r="I1556" s="6">
        <v>8</v>
      </c>
      <c r="L1556" s="6">
        <v>5</v>
      </c>
      <c r="M1556" s="5" t="s">
        <v>5418</v>
      </c>
      <c r="N1556" s="5" t="s">
        <v>5419</v>
      </c>
      <c r="S1556" s="6" t="s">
        <v>244</v>
      </c>
      <c r="T1556" s="6" t="s">
        <v>245</v>
      </c>
      <c r="AF1556" s="6" t="s">
        <v>1145</v>
      </c>
      <c r="AG1556" s="6" t="s">
        <v>1146</v>
      </c>
    </row>
    <row r="1557" spans="1:72" ht="13.5" customHeight="1">
      <c r="A1557" s="8" t="str">
        <f>HYPERLINK("http://kyu.snu.ac.kr/sdhj/index.jsp?type=hj/GK14653_00IM0001_080a.jpg","1747_수현내면_080a")</f>
        <v>1747_수현내면_080a</v>
      </c>
      <c r="B1557" s="5">
        <v>1747</v>
      </c>
      <c r="C1557" s="5" t="s">
        <v>5796</v>
      </c>
      <c r="D1557" s="5" t="s">
        <v>5797</v>
      </c>
      <c r="E1557" s="5">
        <v>1558</v>
      </c>
      <c r="F1557" s="6">
        <v>3</v>
      </c>
      <c r="G1557" s="6" t="s">
        <v>4755</v>
      </c>
      <c r="H1557" s="6" t="s">
        <v>4756</v>
      </c>
      <c r="I1557" s="6">
        <v>8</v>
      </c>
      <c r="L1557" s="6">
        <v>5</v>
      </c>
      <c r="M1557" s="5" t="s">
        <v>5418</v>
      </c>
      <c r="N1557" s="5" t="s">
        <v>5419</v>
      </c>
      <c r="S1557" s="6" t="s">
        <v>244</v>
      </c>
      <c r="T1557" s="6" t="s">
        <v>245</v>
      </c>
      <c r="AC1557" s="6">
        <v>16</v>
      </c>
      <c r="AD1557" s="6" t="s">
        <v>435</v>
      </c>
      <c r="AE1557" s="6" t="s">
        <v>436</v>
      </c>
    </row>
    <row r="1558" spans="1:72" ht="13.5" customHeight="1">
      <c r="A1558" s="8" t="str">
        <f>HYPERLINK("http://kyu.snu.ac.kr/sdhj/index.jsp?type=hj/GK14653_00IM0001_080a.jpg","1747_수현내면_080a")</f>
        <v>1747_수현내면_080a</v>
      </c>
      <c r="B1558" s="5">
        <v>1747</v>
      </c>
      <c r="C1558" s="5" t="s">
        <v>5796</v>
      </c>
      <c r="D1558" s="5" t="s">
        <v>5797</v>
      </c>
      <c r="E1558" s="5">
        <v>1559</v>
      </c>
      <c r="F1558" s="6">
        <v>3</v>
      </c>
      <c r="G1558" s="6" t="s">
        <v>4755</v>
      </c>
      <c r="H1558" s="6" t="s">
        <v>4756</v>
      </c>
      <c r="I1558" s="6">
        <v>8</v>
      </c>
      <c r="L1558" s="6">
        <v>5</v>
      </c>
      <c r="M1558" s="5" t="s">
        <v>5418</v>
      </c>
      <c r="N1558" s="5" t="s">
        <v>5419</v>
      </c>
      <c r="S1558" s="6" t="s">
        <v>244</v>
      </c>
      <c r="T1558" s="6" t="s">
        <v>245</v>
      </c>
      <c r="AC1558" s="6">
        <v>13</v>
      </c>
      <c r="AD1558" s="6" t="s">
        <v>202</v>
      </c>
      <c r="AE1558" s="6" t="s">
        <v>203</v>
      </c>
    </row>
    <row r="1559" spans="1:72" ht="13.5" customHeight="1">
      <c r="A1559" s="8" t="str">
        <f>HYPERLINK("http://kyu.snu.ac.kr/sdhj/index.jsp?type=hj/GK14653_00IM0001_080a.jpg","1747_수현내면_080a")</f>
        <v>1747_수현내면_080a</v>
      </c>
      <c r="B1559" s="5">
        <v>1747</v>
      </c>
      <c r="C1559" s="5" t="s">
        <v>5796</v>
      </c>
      <c r="D1559" s="5" t="s">
        <v>5797</v>
      </c>
      <c r="E1559" s="5">
        <v>1560</v>
      </c>
      <c r="F1559" s="6">
        <v>3</v>
      </c>
      <c r="G1559" s="6" t="s">
        <v>4755</v>
      </c>
      <c r="H1559" s="6" t="s">
        <v>4756</v>
      </c>
      <c r="I1559" s="6">
        <v>9</v>
      </c>
      <c r="J1559" s="6" t="s">
        <v>5436</v>
      </c>
      <c r="K1559" s="6" t="s">
        <v>5437</v>
      </c>
      <c r="L1559" s="6">
        <v>1</v>
      </c>
      <c r="M1559" s="5" t="s">
        <v>5438</v>
      </c>
      <c r="N1559" s="5" t="s">
        <v>5439</v>
      </c>
      <c r="T1559" s="6" t="s">
        <v>6967</v>
      </c>
      <c r="U1559" s="6" t="s">
        <v>3913</v>
      </c>
      <c r="V1559" s="6" t="s">
        <v>3914</v>
      </c>
      <c r="Y1559" s="6" t="s">
        <v>5438</v>
      </c>
      <c r="Z1559" s="6" t="s">
        <v>5439</v>
      </c>
      <c r="AC1559" s="6">
        <v>82</v>
      </c>
      <c r="AD1559" s="6" t="s">
        <v>1670</v>
      </c>
      <c r="AE1559" s="6" t="s">
        <v>1671</v>
      </c>
      <c r="AJ1559" s="6" t="s">
        <v>33</v>
      </c>
      <c r="AK1559" s="6" t="s">
        <v>34</v>
      </c>
      <c r="AL1559" s="6" t="s">
        <v>2076</v>
      </c>
      <c r="AM1559" s="6" t="s">
        <v>2077</v>
      </c>
      <c r="AT1559" s="6" t="s">
        <v>5440</v>
      </c>
      <c r="AU1559" s="6" t="s">
        <v>5060</v>
      </c>
      <c r="AV1559" s="6" t="s">
        <v>5006</v>
      </c>
      <c r="AW1559" s="6" t="s">
        <v>3916</v>
      </c>
      <c r="BG1559" s="6" t="s">
        <v>1405</v>
      </c>
      <c r="BH1559" s="6" t="s">
        <v>1406</v>
      </c>
      <c r="BI1559" s="6" t="s">
        <v>1095</v>
      </c>
      <c r="BJ1559" s="6" t="s">
        <v>619</v>
      </c>
      <c r="BK1559" s="6" t="s">
        <v>1405</v>
      </c>
      <c r="BL1559" s="6" t="s">
        <v>1406</v>
      </c>
      <c r="BM1559" s="6" t="s">
        <v>3186</v>
      </c>
      <c r="BN1559" s="6" t="s">
        <v>3187</v>
      </c>
      <c r="BO1559" s="6" t="s">
        <v>1987</v>
      </c>
      <c r="BP1559" s="6" t="s">
        <v>1988</v>
      </c>
      <c r="BQ1559" s="6" t="s">
        <v>5441</v>
      </c>
      <c r="BR1559" s="6" t="s">
        <v>5442</v>
      </c>
      <c r="BS1559" s="6" t="s">
        <v>276</v>
      </c>
      <c r="BT1559" s="6" t="s">
        <v>277</v>
      </c>
    </row>
    <row r="1560" spans="1:72" ht="13.5" customHeight="1">
      <c r="A1560" s="8" t="str">
        <f>HYPERLINK("http://kyu.snu.ac.kr/sdhj/index.jsp?type=hj/GK14653_00IM0001_080a.jpg","1747_수현내면_080a")</f>
        <v>1747_수현내면_080a</v>
      </c>
      <c r="B1560" s="5">
        <v>1747</v>
      </c>
      <c r="C1560" s="5" t="s">
        <v>6142</v>
      </c>
      <c r="D1560" s="5" t="s">
        <v>6143</v>
      </c>
      <c r="E1560" s="5">
        <v>1561</v>
      </c>
      <c r="F1560" s="6">
        <v>3</v>
      </c>
      <c r="G1560" s="6" t="s">
        <v>4755</v>
      </c>
      <c r="H1560" s="6" t="s">
        <v>4756</v>
      </c>
      <c r="I1560" s="6">
        <v>9</v>
      </c>
      <c r="L1560" s="6">
        <v>1</v>
      </c>
      <c r="M1560" s="5" t="s">
        <v>5438</v>
      </c>
      <c r="N1560" s="5" t="s">
        <v>5439</v>
      </c>
      <c r="S1560" s="6" t="s">
        <v>238</v>
      </c>
      <c r="T1560" s="6" t="s">
        <v>239</v>
      </c>
      <c r="U1560" s="6" t="s">
        <v>5443</v>
      </c>
      <c r="V1560" s="6" t="s">
        <v>5444</v>
      </c>
      <c r="Y1560" s="6" t="s">
        <v>5445</v>
      </c>
      <c r="Z1560" s="6" t="s">
        <v>5446</v>
      </c>
      <c r="AC1560" s="6">
        <v>50</v>
      </c>
      <c r="AD1560" s="6" t="s">
        <v>686</v>
      </c>
      <c r="AE1560" s="6" t="s">
        <v>578</v>
      </c>
    </row>
    <row r="1561" spans="1:72" ht="13.5" customHeight="1">
      <c r="A1561" s="8" t="str">
        <f>HYPERLINK("http://kyu.snu.ac.kr/sdhj/index.jsp?type=hj/GK14653_00IM0001_080a.jpg","1747_수현내면_080a")</f>
        <v>1747_수현내면_080a</v>
      </c>
      <c r="B1561" s="5">
        <v>1747</v>
      </c>
      <c r="C1561" s="5" t="s">
        <v>5803</v>
      </c>
      <c r="D1561" s="5" t="s">
        <v>5804</v>
      </c>
      <c r="E1561" s="5">
        <v>1562</v>
      </c>
      <c r="F1561" s="6">
        <v>3</v>
      </c>
      <c r="G1561" s="6" t="s">
        <v>4755</v>
      </c>
      <c r="H1561" s="6" t="s">
        <v>4756</v>
      </c>
      <c r="I1561" s="6">
        <v>9</v>
      </c>
      <c r="L1561" s="6">
        <v>1</v>
      </c>
      <c r="M1561" s="5" t="s">
        <v>5438</v>
      </c>
      <c r="N1561" s="5" t="s">
        <v>5439</v>
      </c>
      <c r="S1561" s="6" t="s">
        <v>347</v>
      </c>
      <c r="T1561" s="6" t="s">
        <v>312</v>
      </c>
      <c r="W1561" s="6" t="s">
        <v>4142</v>
      </c>
      <c r="X1561" s="6" t="s">
        <v>4143</v>
      </c>
      <c r="Y1561" s="6" t="s">
        <v>349</v>
      </c>
      <c r="Z1561" s="6" t="s">
        <v>350</v>
      </c>
      <c r="AC1561" s="6">
        <v>48</v>
      </c>
      <c r="AD1561" s="6" t="s">
        <v>224</v>
      </c>
      <c r="AE1561" s="6" t="s">
        <v>225</v>
      </c>
    </row>
    <row r="1562" spans="1:72" ht="13.5" customHeight="1">
      <c r="A1562" s="8" t="str">
        <f>HYPERLINK("http://kyu.snu.ac.kr/sdhj/index.jsp?type=hj/GK14653_00IM0001_080a.jpg","1747_수현내면_080a")</f>
        <v>1747_수현내면_080a</v>
      </c>
      <c r="B1562" s="5">
        <v>1747</v>
      </c>
      <c r="C1562" s="5" t="s">
        <v>5803</v>
      </c>
      <c r="D1562" s="5" t="s">
        <v>5804</v>
      </c>
      <c r="E1562" s="5">
        <v>1563</v>
      </c>
      <c r="F1562" s="6">
        <v>3</v>
      </c>
      <c r="G1562" s="6" t="s">
        <v>4755</v>
      </c>
      <c r="H1562" s="6" t="s">
        <v>4756</v>
      </c>
      <c r="I1562" s="6">
        <v>9</v>
      </c>
      <c r="L1562" s="6">
        <v>1</v>
      </c>
      <c r="M1562" s="5" t="s">
        <v>5438</v>
      </c>
      <c r="N1562" s="5" t="s">
        <v>5439</v>
      </c>
      <c r="S1562" s="6" t="s">
        <v>507</v>
      </c>
      <c r="T1562" s="6" t="s">
        <v>508</v>
      </c>
      <c r="AC1562" s="6">
        <v>17</v>
      </c>
      <c r="AD1562" s="6" t="s">
        <v>188</v>
      </c>
      <c r="AE1562" s="6" t="s">
        <v>189</v>
      </c>
    </row>
    <row r="1563" spans="1:72" ht="13.5" customHeight="1">
      <c r="A1563" s="8" t="str">
        <f>HYPERLINK("http://kyu.snu.ac.kr/sdhj/index.jsp?type=hj/GK14653_00IM0001_080a.jpg","1747_수현내면_080a")</f>
        <v>1747_수현내면_080a</v>
      </c>
      <c r="B1563" s="5">
        <v>1747</v>
      </c>
      <c r="C1563" s="5" t="s">
        <v>5803</v>
      </c>
      <c r="D1563" s="5" t="s">
        <v>5804</v>
      </c>
      <c r="E1563" s="5">
        <v>1564</v>
      </c>
      <c r="F1563" s="6">
        <v>3</v>
      </c>
      <c r="G1563" s="6" t="s">
        <v>4755</v>
      </c>
      <c r="H1563" s="6" t="s">
        <v>4756</v>
      </c>
      <c r="I1563" s="6">
        <v>9</v>
      </c>
      <c r="L1563" s="6">
        <v>1</v>
      </c>
      <c r="M1563" s="5" t="s">
        <v>5438</v>
      </c>
      <c r="N1563" s="5" t="s">
        <v>5439</v>
      </c>
      <c r="S1563" s="6" t="s">
        <v>1147</v>
      </c>
      <c r="T1563" s="6" t="s">
        <v>1148</v>
      </c>
      <c r="U1563" s="6" t="s">
        <v>5447</v>
      </c>
      <c r="V1563" s="6" t="s">
        <v>5448</v>
      </c>
      <c r="Y1563" s="6" t="s">
        <v>5449</v>
      </c>
      <c r="Z1563" s="6" t="s">
        <v>5450</v>
      </c>
      <c r="AC1563" s="6">
        <v>28</v>
      </c>
      <c r="AD1563" s="6" t="s">
        <v>573</v>
      </c>
      <c r="AE1563" s="6" t="s">
        <v>574</v>
      </c>
      <c r="AF1563" s="6" t="s">
        <v>135</v>
      </c>
      <c r="AG1563" s="6" t="s">
        <v>136</v>
      </c>
    </row>
    <row r="1564" spans="1:72" ht="13.5" customHeight="1">
      <c r="A1564" s="8" t="str">
        <f>HYPERLINK("http://kyu.snu.ac.kr/sdhj/index.jsp?type=hj/GK14653_00IM0001_080a.jpg","1747_수현내면_080a")</f>
        <v>1747_수현내면_080a</v>
      </c>
      <c r="B1564" s="5">
        <v>1747</v>
      </c>
      <c r="C1564" s="5" t="s">
        <v>6403</v>
      </c>
      <c r="D1564" s="5" t="s">
        <v>6404</v>
      </c>
      <c r="E1564" s="5">
        <v>1565</v>
      </c>
      <c r="F1564" s="6">
        <v>3</v>
      </c>
      <c r="G1564" s="6" t="s">
        <v>4755</v>
      </c>
      <c r="H1564" s="6" t="s">
        <v>4756</v>
      </c>
      <c r="I1564" s="6">
        <v>9</v>
      </c>
      <c r="L1564" s="6">
        <v>1</v>
      </c>
      <c r="M1564" s="5" t="s">
        <v>5438</v>
      </c>
      <c r="N1564" s="5" t="s">
        <v>5439</v>
      </c>
      <c r="S1564" s="6" t="s">
        <v>507</v>
      </c>
      <c r="T1564" s="6" t="s">
        <v>508</v>
      </c>
      <c r="AC1564" s="6">
        <v>3</v>
      </c>
      <c r="AF1564" s="6" t="s">
        <v>135</v>
      </c>
      <c r="AG1564" s="6" t="s">
        <v>136</v>
      </c>
    </row>
    <row r="1565" spans="1:72" ht="13.5" customHeight="1">
      <c r="A1565" s="8" t="str">
        <f>HYPERLINK("http://kyu.snu.ac.kr/sdhj/index.jsp?type=hj/GK14653_00IM0001_080b.jpg","1747_수현내면_080b")</f>
        <v>1747_수현내면_080b</v>
      </c>
      <c r="B1565" s="5">
        <v>1747</v>
      </c>
      <c r="C1565" s="5" t="s">
        <v>5803</v>
      </c>
      <c r="D1565" s="5" t="s">
        <v>5804</v>
      </c>
      <c r="E1565" s="5">
        <v>1566</v>
      </c>
      <c r="F1565" s="6">
        <v>3</v>
      </c>
      <c r="G1565" s="6" t="s">
        <v>4755</v>
      </c>
      <c r="H1565" s="6" t="s">
        <v>4756</v>
      </c>
      <c r="I1565" s="6">
        <v>9</v>
      </c>
      <c r="L1565" s="6">
        <v>2</v>
      </c>
      <c r="M1565" s="5" t="s">
        <v>3305</v>
      </c>
      <c r="N1565" s="5" t="s">
        <v>3306</v>
      </c>
      <c r="Q1565" s="6" t="s">
        <v>5451</v>
      </c>
      <c r="R1565" s="6" t="s">
        <v>5452</v>
      </c>
      <c r="T1565" s="6" t="s">
        <v>5794</v>
      </c>
      <c r="U1565" s="6" t="s">
        <v>1744</v>
      </c>
      <c r="V1565" s="6" t="s">
        <v>1745</v>
      </c>
      <c r="W1565" s="6" t="s">
        <v>220</v>
      </c>
      <c r="X1565" s="6" t="s">
        <v>221</v>
      </c>
      <c r="Y1565" s="6" t="s">
        <v>105</v>
      </c>
      <c r="Z1565" s="6" t="s">
        <v>106</v>
      </c>
      <c r="AC1565" s="6">
        <v>58</v>
      </c>
      <c r="AD1565" s="6" t="s">
        <v>783</v>
      </c>
      <c r="AE1565" s="6" t="s">
        <v>784</v>
      </c>
      <c r="AJ1565" s="6" t="s">
        <v>109</v>
      </c>
      <c r="AK1565" s="6" t="s">
        <v>110</v>
      </c>
      <c r="AL1565" s="6" t="s">
        <v>675</v>
      </c>
      <c r="AM1565" s="6" t="s">
        <v>676</v>
      </c>
      <c r="AT1565" s="6" t="s">
        <v>3680</v>
      </c>
      <c r="AU1565" s="6" t="s">
        <v>3681</v>
      </c>
      <c r="AV1565" s="6" t="s">
        <v>5153</v>
      </c>
      <c r="AW1565" s="6" t="s">
        <v>5154</v>
      </c>
      <c r="BG1565" s="6" t="s">
        <v>1405</v>
      </c>
      <c r="BH1565" s="6" t="s">
        <v>1406</v>
      </c>
      <c r="BI1565" s="6" t="s">
        <v>5453</v>
      </c>
      <c r="BJ1565" s="6" t="s">
        <v>5454</v>
      </c>
      <c r="BK1565" s="6" t="s">
        <v>1405</v>
      </c>
      <c r="BL1565" s="6" t="s">
        <v>1406</v>
      </c>
      <c r="BM1565" s="6" t="s">
        <v>5157</v>
      </c>
      <c r="BN1565" s="6" t="s">
        <v>5158</v>
      </c>
      <c r="BO1565" s="6" t="s">
        <v>1405</v>
      </c>
      <c r="BP1565" s="6" t="s">
        <v>1406</v>
      </c>
      <c r="BQ1565" s="6" t="s">
        <v>5455</v>
      </c>
      <c r="BR1565" s="6" t="s">
        <v>7423</v>
      </c>
      <c r="BS1565" s="6" t="s">
        <v>285</v>
      </c>
      <c r="BT1565" s="6" t="s">
        <v>286</v>
      </c>
    </row>
    <row r="1566" spans="1:72" ht="13.5" customHeight="1">
      <c r="A1566" s="8" t="str">
        <f>HYPERLINK("http://kyu.snu.ac.kr/sdhj/index.jsp?type=hj/GK14653_00IM0001_080b.jpg","1747_수현내면_080b")</f>
        <v>1747_수현내면_080b</v>
      </c>
      <c r="B1566" s="5">
        <v>1747</v>
      </c>
      <c r="C1566" s="5" t="s">
        <v>7414</v>
      </c>
      <c r="D1566" s="5" t="s">
        <v>7415</v>
      </c>
      <c r="E1566" s="5">
        <v>1567</v>
      </c>
      <c r="F1566" s="6">
        <v>3</v>
      </c>
      <c r="G1566" s="6" t="s">
        <v>4755</v>
      </c>
      <c r="H1566" s="6" t="s">
        <v>4756</v>
      </c>
      <c r="I1566" s="6">
        <v>9</v>
      </c>
      <c r="L1566" s="6">
        <v>2</v>
      </c>
      <c r="M1566" s="5" t="s">
        <v>3305</v>
      </c>
      <c r="N1566" s="5" t="s">
        <v>3306</v>
      </c>
      <c r="S1566" s="6" t="s">
        <v>244</v>
      </c>
      <c r="T1566" s="6" t="s">
        <v>245</v>
      </c>
      <c r="AC1566" s="6">
        <v>16</v>
      </c>
      <c r="AD1566" s="6" t="s">
        <v>435</v>
      </c>
      <c r="AE1566" s="6" t="s">
        <v>436</v>
      </c>
    </row>
    <row r="1567" spans="1:72" ht="13.5" customHeight="1">
      <c r="A1567" s="8" t="str">
        <f>HYPERLINK("http://kyu.snu.ac.kr/sdhj/index.jsp?type=hj/GK14653_00IM0001_080b.jpg","1747_수현내면_080b")</f>
        <v>1747_수현내면_080b</v>
      </c>
      <c r="B1567" s="5">
        <v>1747</v>
      </c>
      <c r="C1567" s="5" t="s">
        <v>5803</v>
      </c>
      <c r="D1567" s="5" t="s">
        <v>5804</v>
      </c>
      <c r="E1567" s="5">
        <v>1568</v>
      </c>
      <c r="F1567" s="6">
        <v>3</v>
      </c>
      <c r="G1567" s="6" t="s">
        <v>4755</v>
      </c>
      <c r="H1567" s="6" t="s">
        <v>4756</v>
      </c>
      <c r="I1567" s="6">
        <v>9</v>
      </c>
      <c r="L1567" s="6">
        <v>3</v>
      </c>
      <c r="M1567" s="5" t="s">
        <v>5456</v>
      </c>
      <c r="N1567" s="5" t="s">
        <v>5457</v>
      </c>
      <c r="Q1567" s="6" t="s">
        <v>5458</v>
      </c>
      <c r="R1567" s="6" t="s">
        <v>7424</v>
      </c>
      <c r="T1567" s="6" t="s">
        <v>7313</v>
      </c>
      <c r="U1567" s="6" t="s">
        <v>4224</v>
      </c>
      <c r="V1567" s="6" t="s">
        <v>4225</v>
      </c>
      <c r="W1567" s="6" t="s">
        <v>7425</v>
      </c>
      <c r="X1567" s="6" t="s">
        <v>7426</v>
      </c>
      <c r="Y1567" s="6" t="s">
        <v>7427</v>
      </c>
      <c r="Z1567" s="6" t="s">
        <v>3776</v>
      </c>
      <c r="AC1567" s="6">
        <v>34</v>
      </c>
      <c r="AD1567" s="6" t="s">
        <v>726</v>
      </c>
      <c r="AE1567" s="6" t="s">
        <v>727</v>
      </c>
      <c r="AJ1567" s="6" t="s">
        <v>33</v>
      </c>
      <c r="AK1567" s="6" t="s">
        <v>34</v>
      </c>
      <c r="AL1567" s="6" t="s">
        <v>2076</v>
      </c>
      <c r="AM1567" s="6" t="s">
        <v>2077</v>
      </c>
      <c r="AT1567" s="6" t="s">
        <v>665</v>
      </c>
      <c r="AU1567" s="6" t="s">
        <v>7428</v>
      </c>
      <c r="AV1567" s="6" t="s">
        <v>5459</v>
      </c>
      <c r="AW1567" s="6" t="s">
        <v>5460</v>
      </c>
      <c r="BG1567" s="6" t="s">
        <v>3913</v>
      </c>
      <c r="BH1567" s="6" t="s">
        <v>3914</v>
      </c>
      <c r="BI1567" s="6" t="s">
        <v>5057</v>
      </c>
      <c r="BJ1567" s="6" t="s">
        <v>5058</v>
      </c>
      <c r="BK1567" s="6" t="s">
        <v>5059</v>
      </c>
      <c r="BL1567" s="6" t="s">
        <v>5060</v>
      </c>
      <c r="BM1567" s="6" t="s">
        <v>5006</v>
      </c>
      <c r="BN1567" s="6" t="s">
        <v>3916</v>
      </c>
      <c r="BO1567" s="6" t="s">
        <v>3680</v>
      </c>
      <c r="BP1567" s="6" t="s">
        <v>3681</v>
      </c>
      <c r="BQ1567" s="6" t="s">
        <v>5461</v>
      </c>
      <c r="BR1567" s="6" t="s">
        <v>7429</v>
      </c>
      <c r="BS1567" s="6" t="s">
        <v>164</v>
      </c>
      <c r="BT1567" s="6" t="s">
        <v>7413</v>
      </c>
    </row>
    <row r="1568" spans="1:72" ht="13.5" customHeight="1">
      <c r="A1568" s="8" t="str">
        <f>HYPERLINK("http://kyu.snu.ac.kr/sdhj/index.jsp?type=hj/GK14653_00IM0001_080b.jpg","1747_수현내면_080b")</f>
        <v>1747_수현내면_080b</v>
      </c>
      <c r="B1568" s="5">
        <v>1747</v>
      </c>
      <c r="C1568" s="5" t="s">
        <v>7414</v>
      </c>
      <c r="D1568" s="5" t="s">
        <v>7415</v>
      </c>
      <c r="E1568" s="5">
        <v>1569</v>
      </c>
      <c r="F1568" s="6">
        <v>3</v>
      </c>
      <c r="G1568" s="6" t="s">
        <v>4755</v>
      </c>
      <c r="H1568" s="6" t="s">
        <v>4756</v>
      </c>
      <c r="I1568" s="6">
        <v>9</v>
      </c>
      <c r="L1568" s="6">
        <v>3</v>
      </c>
      <c r="M1568" s="5" t="s">
        <v>5456</v>
      </c>
      <c r="N1568" s="5" t="s">
        <v>5457</v>
      </c>
      <c r="S1568" s="6" t="s">
        <v>2043</v>
      </c>
      <c r="T1568" s="6" t="s">
        <v>2043</v>
      </c>
      <c r="U1568" s="6" t="s">
        <v>665</v>
      </c>
      <c r="V1568" s="6" t="s">
        <v>7430</v>
      </c>
      <c r="Y1568" s="6" t="s">
        <v>5459</v>
      </c>
      <c r="Z1568" s="6" t="s">
        <v>5460</v>
      </c>
      <c r="AC1568" s="6">
        <v>77</v>
      </c>
      <c r="AD1568" s="6" t="s">
        <v>188</v>
      </c>
      <c r="AE1568" s="6" t="s">
        <v>189</v>
      </c>
    </row>
    <row r="1569" spans="1:72" ht="13.5" customHeight="1">
      <c r="A1569" s="8" t="str">
        <f>HYPERLINK("http://kyu.snu.ac.kr/sdhj/index.jsp?type=hj/GK14653_00IM0001_080b.jpg","1747_수현내면_080b")</f>
        <v>1747_수현내면_080b</v>
      </c>
      <c r="B1569" s="5">
        <v>1747</v>
      </c>
      <c r="C1569" s="5" t="s">
        <v>5991</v>
      </c>
      <c r="D1569" s="5" t="s">
        <v>5992</v>
      </c>
      <c r="E1569" s="5">
        <v>1570</v>
      </c>
      <c r="F1569" s="6">
        <v>3</v>
      </c>
      <c r="G1569" s="6" t="s">
        <v>4755</v>
      </c>
      <c r="H1569" s="6" t="s">
        <v>4756</v>
      </c>
      <c r="I1569" s="6">
        <v>9</v>
      </c>
      <c r="L1569" s="6">
        <v>3</v>
      </c>
      <c r="M1569" s="5" t="s">
        <v>5456</v>
      </c>
      <c r="N1569" s="5" t="s">
        <v>5457</v>
      </c>
      <c r="S1569" s="6" t="s">
        <v>101</v>
      </c>
      <c r="T1569" s="6" t="s">
        <v>102</v>
      </c>
      <c r="W1569" s="6" t="s">
        <v>677</v>
      </c>
      <c r="X1569" s="6" t="s">
        <v>7389</v>
      </c>
      <c r="Y1569" s="6" t="s">
        <v>349</v>
      </c>
      <c r="Z1569" s="6" t="s">
        <v>350</v>
      </c>
      <c r="AC1569" s="6">
        <v>38</v>
      </c>
      <c r="AD1569" s="6" t="s">
        <v>718</v>
      </c>
      <c r="AE1569" s="6" t="s">
        <v>719</v>
      </c>
      <c r="AJ1569" s="6" t="s">
        <v>33</v>
      </c>
      <c r="AK1569" s="6" t="s">
        <v>34</v>
      </c>
      <c r="AL1569" s="6" t="s">
        <v>411</v>
      </c>
      <c r="AM1569" s="6" t="s">
        <v>412</v>
      </c>
      <c r="AT1569" s="6" t="s">
        <v>3913</v>
      </c>
      <c r="AU1569" s="6" t="s">
        <v>3914</v>
      </c>
      <c r="AV1569" s="6" t="s">
        <v>5462</v>
      </c>
      <c r="AW1569" s="6" t="s">
        <v>5463</v>
      </c>
      <c r="BG1569" s="6" t="s">
        <v>3913</v>
      </c>
      <c r="BH1569" s="6" t="s">
        <v>3914</v>
      </c>
      <c r="BI1569" s="6" t="s">
        <v>5464</v>
      </c>
      <c r="BJ1569" s="6" t="s">
        <v>4346</v>
      </c>
      <c r="BK1569" s="6" t="s">
        <v>3913</v>
      </c>
      <c r="BL1569" s="6" t="s">
        <v>3914</v>
      </c>
      <c r="BM1569" s="6" t="s">
        <v>5465</v>
      </c>
      <c r="BN1569" s="6" t="s">
        <v>5466</v>
      </c>
      <c r="BQ1569" s="6" t="s">
        <v>5467</v>
      </c>
      <c r="BR1569" s="6" t="s">
        <v>7431</v>
      </c>
      <c r="BS1569" s="6" t="s">
        <v>675</v>
      </c>
      <c r="BT1569" s="6" t="s">
        <v>676</v>
      </c>
    </row>
    <row r="1570" spans="1:72" ht="13.5" customHeight="1">
      <c r="A1570" s="8" t="str">
        <f>HYPERLINK("http://kyu.snu.ac.kr/sdhj/index.jsp?type=hj/GK14653_00IM0001_080b.jpg","1747_수현내면_080b")</f>
        <v>1747_수현내면_080b</v>
      </c>
      <c r="B1570" s="5">
        <v>1747</v>
      </c>
      <c r="C1570" s="5" t="s">
        <v>7432</v>
      </c>
      <c r="D1570" s="5" t="s">
        <v>7433</v>
      </c>
      <c r="E1570" s="5">
        <v>1571</v>
      </c>
      <c r="F1570" s="6">
        <v>3</v>
      </c>
      <c r="G1570" s="6" t="s">
        <v>4755</v>
      </c>
      <c r="H1570" s="6" t="s">
        <v>4756</v>
      </c>
      <c r="I1570" s="6">
        <v>9</v>
      </c>
      <c r="L1570" s="6">
        <v>3</v>
      </c>
      <c r="M1570" s="5" t="s">
        <v>5456</v>
      </c>
      <c r="N1570" s="5" t="s">
        <v>5457</v>
      </c>
      <c r="S1570" s="6" t="s">
        <v>1186</v>
      </c>
      <c r="T1570" s="6" t="s">
        <v>1187</v>
      </c>
      <c r="W1570" s="6" t="s">
        <v>163</v>
      </c>
      <c r="X1570" s="6" t="s">
        <v>7315</v>
      </c>
      <c r="Y1570" s="6" t="s">
        <v>349</v>
      </c>
      <c r="Z1570" s="6" t="s">
        <v>350</v>
      </c>
      <c r="AC1570" s="6">
        <v>66</v>
      </c>
      <c r="AD1570" s="6" t="s">
        <v>133</v>
      </c>
      <c r="AE1570" s="6" t="s">
        <v>134</v>
      </c>
    </row>
    <row r="1571" spans="1:72" ht="13.5" customHeight="1">
      <c r="A1571" s="8" t="str">
        <f>HYPERLINK("http://kyu.snu.ac.kr/sdhj/index.jsp?type=hj/GK14653_00IM0001_080b.jpg","1747_수현내면_080b")</f>
        <v>1747_수현내면_080b</v>
      </c>
      <c r="B1571" s="5">
        <v>1747</v>
      </c>
      <c r="C1571" s="5" t="s">
        <v>5991</v>
      </c>
      <c r="D1571" s="5" t="s">
        <v>5992</v>
      </c>
      <c r="E1571" s="5">
        <v>1572</v>
      </c>
      <c r="F1571" s="6">
        <v>3</v>
      </c>
      <c r="G1571" s="6" t="s">
        <v>4755</v>
      </c>
      <c r="H1571" s="6" t="s">
        <v>4756</v>
      </c>
      <c r="I1571" s="6">
        <v>9</v>
      </c>
      <c r="L1571" s="6">
        <v>3</v>
      </c>
      <c r="M1571" s="5" t="s">
        <v>5456</v>
      </c>
      <c r="N1571" s="5" t="s">
        <v>5457</v>
      </c>
      <c r="S1571" s="6" t="s">
        <v>244</v>
      </c>
      <c r="T1571" s="6" t="s">
        <v>245</v>
      </c>
      <c r="Y1571" s="6" t="s">
        <v>349</v>
      </c>
      <c r="Z1571" s="6" t="s">
        <v>350</v>
      </c>
      <c r="AC1571" s="6">
        <v>3</v>
      </c>
      <c r="AD1571" s="6" t="s">
        <v>379</v>
      </c>
      <c r="AE1571" s="6" t="s">
        <v>380</v>
      </c>
      <c r="AF1571" s="6" t="s">
        <v>135</v>
      </c>
      <c r="AG1571" s="6" t="s">
        <v>136</v>
      </c>
    </row>
    <row r="1572" spans="1:72" ht="13.5" customHeight="1">
      <c r="A1572" s="8" t="str">
        <f>HYPERLINK("http://kyu.snu.ac.kr/sdhj/index.jsp?type=hj/GK14653_00IM0001_080b.jpg","1747_수현내면_080b")</f>
        <v>1747_수현내면_080b</v>
      </c>
      <c r="B1572" s="5">
        <v>1747</v>
      </c>
      <c r="C1572" s="5" t="s">
        <v>5991</v>
      </c>
      <c r="D1572" s="5" t="s">
        <v>5992</v>
      </c>
      <c r="E1572" s="5">
        <v>1573</v>
      </c>
      <c r="F1572" s="6">
        <v>3</v>
      </c>
      <c r="G1572" s="6" t="s">
        <v>4755</v>
      </c>
      <c r="H1572" s="6" t="s">
        <v>4756</v>
      </c>
      <c r="I1572" s="6">
        <v>9</v>
      </c>
      <c r="L1572" s="6">
        <v>4</v>
      </c>
      <c r="M1572" s="5" t="s">
        <v>5468</v>
      </c>
      <c r="N1572" s="5" t="s">
        <v>5469</v>
      </c>
      <c r="T1572" s="6" t="s">
        <v>6730</v>
      </c>
      <c r="U1572" s="6" t="s">
        <v>979</v>
      </c>
      <c r="V1572" s="6" t="s">
        <v>980</v>
      </c>
      <c r="W1572" s="6" t="s">
        <v>461</v>
      </c>
      <c r="X1572" s="6" t="s">
        <v>462</v>
      </c>
      <c r="Y1572" s="6" t="s">
        <v>5470</v>
      </c>
      <c r="Z1572" s="6" t="s">
        <v>5471</v>
      </c>
      <c r="AC1572" s="6">
        <v>72</v>
      </c>
      <c r="AD1572" s="6" t="s">
        <v>622</v>
      </c>
      <c r="AE1572" s="6" t="s">
        <v>623</v>
      </c>
      <c r="AJ1572" s="6" t="s">
        <v>33</v>
      </c>
      <c r="AK1572" s="6" t="s">
        <v>34</v>
      </c>
      <c r="AL1572" s="6" t="s">
        <v>1434</v>
      </c>
      <c r="AM1572" s="6" t="s">
        <v>1435</v>
      </c>
      <c r="AT1572" s="6" t="s">
        <v>979</v>
      </c>
      <c r="AU1572" s="6" t="s">
        <v>980</v>
      </c>
      <c r="AV1572" s="6" t="s">
        <v>5472</v>
      </c>
      <c r="AW1572" s="6" t="s">
        <v>3677</v>
      </c>
      <c r="BG1572" s="6" t="s">
        <v>979</v>
      </c>
      <c r="BH1572" s="6" t="s">
        <v>980</v>
      </c>
      <c r="BI1572" s="6" t="s">
        <v>2651</v>
      </c>
      <c r="BJ1572" s="6" t="s">
        <v>2652</v>
      </c>
      <c r="BK1572" s="6" t="s">
        <v>979</v>
      </c>
      <c r="BL1572" s="6" t="s">
        <v>980</v>
      </c>
      <c r="BM1572" s="6" t="s">
        <v>5473</v>
      </c>
      <c r="BN1572" s="6" t="s">
        <v>5474</v>
      </c>
      <c r="BO1572" s="6" t="s">
        <v>93</v>
      </c>
      <c r="BP1572" s="6" t="s">
        <v>94</v>
      </c>
      <c r="BQ1572" s="6" t="s">
        <v>5475</v>
      </c>
      <c r="BR1572" s="6" t="s">
        <v>5476</v>
      </c>
      <c r="BS1572" s="6" t="s">
        <v>162</v>
      </c>
      <c r="BT1572" s="6" t="s">
        <v>7434</v>
      </c>
    </row>
    <row r="1573" spans="1:72" ht="13.5" customHeight="1">
      <c r="A1573" s="8" t="str">
        <f>HYPERLINK("http://kyu.snu.ac.kr/sdhj/index.jsp?type=hj/GK14653_00IM0001_080b.jpg","1747_수현내면_080b")</f>
        <v>1747_수현내면_080b</v>
      </c>
      <c r="B1573" s="5">
        <v>1747</v>
      </c>
      <c r="C1573" s="5" t="s">
        <v>7435</v>
      </c>
      <c r="D1573" s="5" t="s">
        <v>7436</v>
      </c>
      <c r="E1573" s="5">
        <v>1574</v>
      </c>
      <c r="F1573" s="6">
        <v>3</v>
      </c>
      <c r="G1573" s="6" t="s">
        <v>4755</v>
      </c>
      <c r="H1573" s="6" t="s">
        <v>4756</v>
      </c>
      <c r="I1573" s="6">
        <v>9</v>
      </c>
      <c r="L1573" s="6">
        <v>4</v>
      </c>
      <c r="M1573" s="5" t="s">
        <v>5468</v>
      </c>
      <c r="N1573" s="5" t="s">
        <v>5469</v>
      </c>
      <c r="S1573" s="6" t="s">
        <v>101</v>
      </c>
      <c r="T1573" s="6" t="s">
        <v>102</v>
      </c>
      <c r="W1573" s="6" t="s">
        <v>5477</v>
      </c>
      <c r="X1573" s="6" t="s">
        <v>5478</v>
      </c>
      <c r="Y1573" s="6" t="s">
        <v>105</v>
      </c>
      <c r="Z1573" s="6" t="s">
        <v>106</v>
      </c>
      <c r="AC1573" s="6">
        <v>65</v>
      </c>
      <c r="AD1573" s="6" t="s">
        <v>180</v>
      </c>
      <c r="AE1573" s="6" t="s">
        <v>181</v>
      </c>
      <c r="AJ1573" s="6" t="s">
        <v>109</v>
      </c>
      <c r="AK1573" s="6" t="s">
        <v>110</v>
      </c>
      <c r="AL1573" s="6" t="s">
        <v>5479</v>
      </c>
      <c r="AM1573" s="6" t="s">
        <v>5480</v>
      </c>
      <c r="AT1573" s="6" t="s">
        <v>1984</v>
      </c>
      <c r="AU1573" s="6" t="s">
        <v>7437</v>
      </c>
      <c r="AV1573" s="6" t="s">
        <v>5481</v>
      </c>
      <c r="AW1573" s="6" t="s">
        <v>5482</v>
      </c>
      <c r="BG1573" s="6" t="s">
        <v>93</v>
      </c>
      <c r="BH1573" s="6" t="s">
        <v>94</v>
      </c>
      <c r="BI1573" s="6" t="s">
        <v>5483</v>
      </c>
      <c r="BJ1573" s="6" t="s">
        <v>454</v>
      </c>
      <c r="BK1573" s="6" t="s">
        <v>93</v>
      </c>
      <c r="BL1573" s="6" t="s">
        <v>94</v>
      </c>
      <c r="BM1573" s="6" t="s">
        <v>2318</v>
      </c>
      <c r="BN1573" s="6" t="s">
        <v>2319</v>
      </c>
      <c r="BO1573" s="6" t="s">
        <v>93</v>
      </c>
      <c r="BP1573" s="6" t="s">
        <v>94</v>
      </c>
      <c r="BQ1573" s="6" t="s">
        <v>5484</v>
      </c>
      <c r="BR1573" s="6" t="s">
        <v>7438</v>
      </c>
      <c r="BS1573" s="6" t="s">
        <v>164</v>
      </c>
      <c r="BT1573" s="6" t="s">
        <v>7439</v>
      </c>
    </row>
    <row r="1574" spans="1:72" ht="13.5" customHeight="1">
      <c r="A1574" s="8" t="str">
        <f>HYPERLINK("http://kyu.snu.ac.kr/sdhj/index.jsp?type=hj/GK14653_00IM0001_080b.jpg","1747_수현내면_080b")</f>
        <v>1747_수현내면_080b</v>
      </c>
      <c r="B1574" s="5">
        <v>1747</v>
      </c>
      <c r="C1574" s="5" t="s">
        <v>6961</v>
      </c>
      <c r="D1574" s="5" t="s">
        <v>6962</v>
      </c>
      <c r="E1574" s="5">
        <v>1575</v>
      </c>
      <c r="F1574" s="6">
        <v>3</v>
      </c>
      <c r="G1574" s="6" t="s">
        <v>4755</v>
      </c>
      <c r="H1574" s="6" t="s">
        <v>4756</v>
      </c>
      <c r="I1574" s="6">
        <v>9</v>
      </c>
      <c r="L1574" s="6">
        <v>4</v>
      </c>
      <c r="M1574" s="5" t="s">
        <v>5468</v>
      </c>
      <c r="N1574" s="5" t="s">
        <v>5469</v>
      </c>
      <c r="S1574" s="6" t="s">
        <v>248</v>
      </c>
      <c r="T1574" s="6" t="s">
        <v>249</v>
      </c>
      <c r="U1574" s="6" t="s">
        <v>979</v>
      </c>
      <c r="V1574" s="6" t="s">
        <v>980</v>
      </c>
      <c r="Y1574" s="6" t="s">
        <v>5485</v>
      </c>
      <c r="Z1574" s="6" t="s">
        <v>5486</v>
      </c>
      <c r="AC1574" s="6">
        <v>32</v>
      </c>
      <c r="AD1574" s="6" t="s">
        <v>107</v>
      </c>
      <c r="AE1574" s="6" t="s">
        <v>108</v>
      </c>
    </row>
    <row r="1575" spans="1:72" ht="13.5" customHeight="1">
      <c r="A1575" s="8" t="str">
        <f>HYPERLINK("http://kyu.snu.ac.kr/sdhj/index.jsp?type=hj/GK14653_00IM0001_080b.jpg","1747_수현내면_080b")</f>
        <v>1747_수현내면_080b</v>
      </c>
      <c r="B1575" s="5">
        <v>1747</v>
      </c>
      <c r="C1575" s="5" t="s">
        <v>7435</v>
      </c>
      <c r="D1575" s="5" t="s">
        <v>7436</v>
      </c>
      <c r="E1575" s="5">
        <v>1576</v>
      </c>
      <c r="F1575" s="6">
        <v>3</v>
      </c>
      <c r="G1575" s="6" t="s">
        <v>4755</v>
      </c>
      <c r="H1575" s="6" t="s">
        <v>4756</v>
      </c>
      <c r="I1575" s="6">
        <v>9</v>
      </c>
      <c r="L1575" s="6">
        <v>4</v>
      </c>
      <c r="M1575" s="5" t="s">
        <v>5468</v>
      </c>
      <c r="N1575" s="5" t="s">
        <v>5469</v>
      </c>
      <c r="S1575" s="6" t="s">
        <v>347</v>
      </c>
      <c r="T1575" s="6" t="s">
        <v>312</v>
      </c>
      <c r="W1575" s="6" t="s">
        <v>677</v>
      </c>
      <c r="X1575" s="6" t="s">
        <v>6731</v>
      </c>
      <c r="Y1575" s="6" t="s">
        <v>105</v>
      </c>
      <c r="Z1575" s="6" t="s">
        <v>106</v>
      </c>
      <c r="AC1575" s="6">
        <v>39</v>
      </c>
      <c r="AD1575" s="6" t="s">
        <v>431</v>
      </c>
      <c r="AE1575" s="6" t="s">
        <v>432</v>
      </c>
    </row>
    <row r="1576" spans="1:72" ht="13.5" customHeight="1">
      <c r="A1576" s="8" t="str">
        <f>HYPERLINK("http://kyu.snu.ac.kr/sdhj/index.jsp?type=hj/GK14653_00IM0001_080b.jpg","1747_수현내면_080b")</f>
        <v>1747_수현내면_080b</v>
      </c>
      <c r="B1576" s="5">
        <v>1747</v>
      </c>
      <c r="C1576" s="5" t="s">
        <v>6732</v>
      </c>
      <c r="D1576" s="5" t="s">
        <v>6733</v>
      </c>
      <c r="E1576" s="5">
        <v>1577</v>
      </c>
      <c r="F1576" s="6">
        <v>3</v>
      </c>
      <c r="G1576" s="6" t="s">
        <v>4755</v>
      </c>
      <c r="H1576" s="6" t="s">
        <v>4756</v>
      </c>
      <c r="I1576" s="6">
        <v>9</v>
      </c>
      <c r="L1576" s="6">
        <v>4</v>
      </c>
      <c r="M1576" s="5" t="s">
        <v>5468</v>
      </c>
      <c r="N1576" s="5" t="s">
        <v>5469</v>
      </c>
      <c r="S1576" s="6" t="s">
        <v>244</v>
      </c>
      <c r="T1576" s="6" t="s">
        <v>245</v>
      </c>
      <c r="AC1576" s="6">
        <v>4</v>
      </c>
      <c r="AD1576" s="6" t="s">
        <v>391</v>
      </c>
      <c r="AE1576" s="6" t="s">
        <v>392</v>
      </c>
      <c r="AF1576" s="6" t="s">
        <v>135</v>
      </c>
      <c r="AG1576" s="6" t="s">
        <v>136</v>
      </c>
    </row>
    <row r="1577" spans="1:72" ht="13.5" customHeight="1">
      <c r="A1577" s="8" t="str">
        <f>HYPERLINK("http://kyu.snu.ac.kr/sdhj/index.jsp?type=hj/GK14653_00IM0001_080b.jpg","1747_수현내면_080b")</f>
        <v>1747_수현내면_080b</v>
      </c>
      <c r="B1577" s="5">
        <v>1747</v>
      </c>
      <c r="C1577" s="5" t="s">
        <v>6732</v>
      </c>
      <c r="D1577" s="5" t="s">
        <v>6733</v>
      </c>
      <c r="E1577" s="5">
        <v>1578</v>
      </c>
      <c r="F1577" s="6">
        <v>3</v>
      </c>
      <c r="G1577" s="6" t="s">
        <v>4755</v>
      </c>
      <c r="H1577" s="6" t="s">
        <v>4756</v>
      </c>
      <c r="I1577" s="6">
        <v>9</v>
      </c>
      <c r="L1577" s="6">
        <v>4</v>
      </c>
      <c r="M1577" s="5" t="s">
        <v>5468</v>
      </c>
      <c r="N1577" s="5" t="s">
        <v>5469</v>
      </c>
      <c r="T1577" s="6" t="s">
        <v>6736</v>
      </c>
      <c r="U1577" s="6" t="s">
        <v>137</v>
      </c>
      <c r="V1577" s="6" t="s">
        <v>138</v>
      </c>
      <c r="Y1577" s="6" t="s">
        <v>125</v>
      </c>
      <c r="Z1577" s="6" t="s">
        <v>126</v>
      </c>
      <c r="AC1577" s="6">
        <v>41</v>
      </c>
      <c r="AD1577" s="6" t="s">
        <v>327</v>
      </c>
      <c r="AE1577" s="6" t="s">
        <v>328</v>
      </c>
    </row>
    <row r="1578" spans="1:72" ht="13.5" customHeight="1">
      <c r="A1578" s="8" t="str">
        <f>HYPERLINK("http://kyu.snu.ac.kr/sdhj/index.jsp?type=hj/GK14653_00IM0001_080b.jpg","1747_수현내면_080b")</f>
        <v>1747_수현내면_080b</v>
      </c>
      <c r="B1578" s="5">
        <v>1747</v>
      </c>
      <c r="C1578" s="5" t="s">
        <v>6732</v>
      </c>
      <c r="D1578" s="5" t="s">
        <v>6733</v>
      </c>
      <c r="E1578" s="5">
        <v>1579</v>
      </c>
      <c r="F1578" s="6">
        <v>3</v>
      </c>
      <c r="G1578" s="6" t="s">
        <v>4755</v>
      </c>
      <c r="H1578" s="6" t="s">
        <v>4756</v>
      </c>
      <c r="I1578" s="6">
        <v>9</v>
      </c>
      <c r="L1578" s="6">
        <v>4</v>
      </c>
      <c r="M1578" s="5" t="s">
        <v>5468</v>
      </c>
      <c r="N1578" s="5" t="s">
        <v>5469</v>
      </c>
      <c r="T1578" s="6" t="s">
        <v>6736</v>
      </c>
      <c r="U1578" s="6" t="s">
        <v>137</v>
      </c>
      <c r="V1578" s="6" t="s">
        <v>138</v>
      </c>
      <c r="Y1578" s="6" t="s">
        <v>5487</v>
      </c>
      <c r="Z1578" s="6" t="s">
        <v>5488</v>
      </c>
      <c r="AF1578" s="6" t="s">
        <v>575</v>
      </c>
      <c r="AG1578" s="6" t="s">
        <v>576</v>
      </c>
      <c r="BB1578" s="6" t="s">
        <v>190</v>
      </c>
      <c r="BC1578" s="6" t="s">
        <v>191</v>
      </c>
      <c r="BF1578" s="6" t="s">
        <v>7440</v>
      </c>
    </row>
    <row r="1579" spans="1:72" ht="13.5" customHeight="1">
      <c r="A1579" s="8" t="str">
        <f>HYPERLINK("http://kyu.snu.ac.kr/sdhj/index.jsp?type=hj/GK14653_00IM0001_080b.jpg","1747_수현내면_080b")</f>
        <v>1747_수현내면_080b</v>
      </c>
      <c r="B1579" s="5">
        <v>1747</v>
      </c>
      <c r="C1579" s="5" t="s">
        <v>6732</v>
      </c>
      <c r="D1579" s="5" t="s">
        <v>6733</v>
      </c>
      <c r="E1579" s="5">
        <v>1580</v>
      </c>
      <c r="F1579" s="6">
        <v>3</v>
      </c>
      <c r="G1579" s="6" t="s">
        <v>4755</v>
      </c>
      <c r="H1579" s="6" t="s">
        <v>4756</v>
      </c>
      <c r="I1579" s="6">
        <v>9</v>
      </c>
      <c r="L1579" s="6">
        <v>5</v>
      </c>
      <c r="M1579" s="5" t="s">
        <v>5489</v>
      </c>
      <c r="N1579" s="5" t="s">
        <v>5490</v>
      </c>
      <c r="T1579" s="6" t="s">
        <v>6925</v>
      </c>
      <c r="U1579" s="6" t="s">
        <v>4041</v>
      </c>
      <c r="V1579" s="6" t="s">
        <v>4042</v>
      </c>
      <c r="W1579" s="6" t="s">
        <v>2813</v>
      </c>
      <c r="X1579" s="6" t="s">
        <v>932</v>
      </c>
      <c r="Y1579" s="6" t="s">
        <v>349</v>
      </c>
      <c r="Z1579" s="6" t="s">
        <v>350</v>
      </c>
      <c r="AC1579" s="6">
        <v>84</v>
      </c>
      <c r="AD1579" s="6" t="s">
        <v>242</v>
      </c>
      <c r="AE1579" s="6" t="s">
        <v>243</v>
      </c>
      <c r="AJ1579" s="6" t="s">
        <v>33</v>
      </c>
      <c r="AK1579" s="6" t="s">
        <v>34</v>
      </c>
      <c r="AL1579" s="6" t="s">
        <v>162</v>
      </c>
      <c r="AM1579" s="6" t="s">
        <v>7441</v>
      </c>
      <c r="AT1579" s="6" t="s">
        <v>589</v>
      </c>
      <c r="AU1579" s="6" t="s">
        <v>590</v>
      </c>
      <c r="AV1579" s="6" t="s">
        <v>4918</v>
      </c>
      <c r="AW1579" s="6" t="s">
        <v>4919</v>
      </c>
      <c r="BG1579" s="6" t="s">
        <v>4885</v>
      </c>
      <c r="BH1579" s="6" t="s">
        <v>4886</v>
      </c>
      <c r="BI1579" s="6" t="s">
        <v>4920</v>
      </c>
      <c r="BJ1579" s="6" t="s">
        <v>4921</v>
      </c>
      <c r="BK1579" s="6" t="s">
        <v>589</v>
      </c>
      <c r="BL1579" s="6" t="s">
        <v>590</v>
      </c>
      <c r="BM1579" s="6" t="s">
        <v>4922</v>
      </c>
      <c r="BN1579" s="6" t="s">
        <v>4923</v>
      </c>
      <c r="BO1579" s="6" t="s">
        <v>1405</v>
      </c>
      <c r="BP1579" s="6" t="s">
        <v>1406</v>
      </c>
      <c r="BQ1579" s="6" t="s">
        <v>5491</v>
      </c>
      <c r="BR1579" s="6" t="s">
        <v>7442</v>
      </c>
      <c r="BS1579" s="6" t="s">
        <v>164</v>
      </c>
      <c r="BT1579" s="6" t="s">
        <v>7443</v>
      </c>
    </row>
    <row r="1580" spans="1:72" ht="13.5" customHeight="1">
      <c r="A1580" s="8" t="str">
        <f>HYPERLINK("http://kyu.snu.ac.kr/sdhj/index.jsp?type=hj/GK14653_00IM0001_080b.jpg","1747_수현내면_080b")</f>
        <v>1747_수현내면_080b</v>
      </c>
      <c r="B1580" s="5">
        <v>1747</v>
      </c>
      <c r="C1580" s="5" t="s">
        <v>7444</v>
      </c>
      <c r="D1580" s="5" t="s">
        <v>7445</v>
      </c>
      <c r="E1580" s="5">
        <v>1581</v>
      </c>
      <c r="F1580" s="6">
        <v>3</v>
      </c>
      <c r="G1580" s="6" t="s">
        <v>4755</v>
      </c>
      <c r="H1580" s="6" t="s">
        <v>4756</v>
      </c>
      <c r="I1580" s="6">
        <v>9</v>
      </c>
      <c r="L1580" s="6">
        <v>5</v>
      </c>
      <c r="M1580" s="5" t="s">
        <v>5489</v>
      </c>
      <c r="N1580" s="5" t="s">
        <v>5490</v>
      </c>
      <c r="S1580" s="6" t="s">
        <v>248</v>
      </c>
      <c r="T1580" s="6" t="s">
        <v>249</v>
      </c>
      <c r="U1580" s="6" t="s">
        <v>5355</v>
      </c>
      <c r="V1580" s="6" t="s">
        <v>5356</v>
      </c>
      <c r="W1580" s="6" t="s">
        <v>2813</v>
      </c>
      <c r="X1580" s="6" t="s">
        <v>932</v>
      </c>
      <c r="Y1580" s="6" t="s">
        <v>4090</v>
      </c>
      <c r="Z1580" s="6" t="s">
        <v>4091</v>
      </c>
      <c r="AF1580" s="6" t="s">
        <v>575</v>
      </c>
      <c r="AG1580" s="6" t="s">
        <v>576</v>
      </c>
    </row>
    <row r="1581" spans="1:72" ht="13.5" customHeight="1">
      <c r="A1581" s="8" t="str">
        <f>HYPERLINK("http://kyu.snu.ac.kr/sdhj/index.jsp?type=hj/GK14653_00IM0001_080b.jpg","1747_수현내면_080b")</f>
        <v>1747_수현내면_080b</v>
      </c>
      <c r="B1581" s="5">
        <v>1747</v>
      </c>
      <c r="C1581" s="5" t="s">
        <v>5937</v>
      </c>
      <c r="D1581" s="5" t="s">
        <v>5938</v>
      </c>
      <c r="E1581" s="5">
        <v>1582</v>
      </c>
      <c r="F1581" s="6">
        <v>3</v>
      </c>
      <c r="G1581" s="6" t="s">
        <v>4755</v>
      </c>
      <c r="H1581" s="6" t="s">
        <v>4756</v>
      </c>
      <c r="I1581" s="6">
        <v>9</v>
      </c>
      <c r="L1581" s="6">
        <v>5</v>
      </c>
      <c r="M1581" s="5" t="s">
        <v>5489</v>
      </c>
      <c r="N1581" s="5" t="s">
        <v>5490</v>
      </c>
      <c r="S1581" s="6" t="s">
        <v>347</v>
      </c>
      <c r="T1581" s="6" t="s">
        <v>312</v>
      </c>
      <c r="W1581" s="6" t="s">
        <v>1788</v>
      </c>
      <c r="X1581" s="6" t="s">
        <v>1789</v>
      </c>
      <c r="Y1581" s="6" t="s">
        <v>349</v>
      </c>
      <c r="Z1581" s="6" t="s">
        <v>350</v>
      </c>
      <c r="AC1581" s="6">
        <v>50</v>
      </c>
      <c r="AD1581" s="6" t="s">
        <v>686</v>
      </c>
      <c r="AE1581" s="6" t="s">
        <v>578</v>
      </c>
    </row>
    <row r="1582" spans="1:72" ht="13.5" customHeight="1">
      <c r="A1582" s="8" t="str">
        <f>HYPERLINK("http://kyu.snu.ac.kr/sdhj/index.jsp?type=hj/GK14653_00IM0001_080b.jpg","1747_수현내면_080b")</f>
        <v>1747_수현내면_080b</v>
      </c>
      <c r="B1582" s="5">
        <v>1747</v>
      </c>
      <c r="C1582" s="5" t="s">
        <v>5937</v>
      </c>
      <c r="D1582" s="5" t="s">
        <v>5938</v>
      </c>
      <c r="E1582" s="5">
        <v>1583</v>
      </c>
      <c r="F1582" s="6">
        <v>3</v>
      </c>
      <c r="G1582" s="6" t="s">
        <v>4755</v>
      </c>
      <c r="H1582" s="6" t="s">
        <v>4756</v>
      </c>
      <c r="I1582" s="6">
        <v>9</v>
      </c>
      <c r="L1582" s="6">
        <v>5</v>
      </c>
      <c r="M1582" s="5" t="s">
        <v>5489</v>
      </c>
      <c r="N1582" s="5" t="s">
        <v>5490</v>
      </c>
      <c r="S1582" s="6" t="s">
        <v>1147</v>
      </c>
      <c r="T1582" s="6" t="s">
        <v>1148</v>
      </c>
      <c r="U1582" s="6" t="s">
        <v>2904</v>
      </c>
      <c r="V1582" s="6" t="s">
        <v>2905</v>
      </c>
      <c r="Y1582" s="6" t="s">
        <v>5492</v>
      </c>
      <c r="Z1582" s="6" t="s">
        <v>5493</v>
      </c>
      <c r="AC1582" s="6">
        <v>36</v>
      </c>
      <c r="AD1582" s="6" t="s">
        <v>1309</v>
      </c>
      <c r="AE1582" s="6" t="s">
        <v>1310</v>
      </c>
    </row>
    <row r="1583" spans="1:72" ht="13.5" customHeight="1">
      <c r="A1583" s="8" t="str">
        <f>HYPERLINK("http://kyu.snu.ac.kr/sdhj/index.jsp?type=hj/GK14653_00IM0001_080b.jpg","1747_수현내면_080b")</f>
        <v>1747_수현내면_080b</v>
      </c>
      <c r="B1583" s="5">
        <v>1747</v>
      </c>
      <c r="C1583" s="5" t="s">
        <v>5937</v>
      </c>
      <c r="D1583" s="5" t="s">
        <v>5938</v>
      </c>
      <c r="E1583" s="5">
        <v>1584</v>
      </c>
      <c r="F1583" s="6">
        <v>3</v>
      </c>
      <c r="G1583" s="6" t="s">
        <v>4755</v>
      </c>
      <c r="H1583" s="6" t="s">
        <v>4756</v>
      </c>
      <c r="I1583" s="6">
        <v>10</v>
      </c>
      <c r="J1583" s="6" t="s">
        <v>5494</v>
      </c>
      <c r="K1583" s="6" t="s">
        <v>5495</v>
      </c>
      <c r="L1583" s="6">
        <v>1</v>
      </c>
      <c r="M1583" s="5" t="s">
        <v>5494</v>
      </c>
      <c r="N1583" s="5" t="s">
        <v>5495</v>
      </c>
      <c r="T1583" s="6" t="s">
        <v>7446</v>
      </c>
      <c r="U1583" s="6" t="s">
        <v>1718</v>
      </c>
      <c r="V1583" s="6" t="s">
        <v>1719</v>
      </c>
      <c r="W1583" s="6" t="s">
        <v>220</v>
      </c>
      <c r="X1583" s="6" t="s">
        <v>221</v>
      </c>
      <c r="Y1583" s="6" t="s">
        <v>5496</v>
      </c>
      <c r="Z1583" s="6" t="s">
        <v>5497</v>
      </c>
      <c r="AC1583" s="6">
        <v>38</v>
      </c>
      <c r="AD1583" s="6" t="s">
        <v>718</v>
      </c>
      <c r="AE1583" s="6" t="s">
        <v>719</v>
      </c>
      <c r="AJ1583" s="6" t="s">
        <v>33</v>
      </c>
      <c r="AK1583" s="6" t="s">
        <v>34</v>
      </c>
      <c r="AL1583" s="6" t="s">
        <v>675</v>
      </c>
      <c r="AM1583" s="6" t="s">
        <v>676</v>
      </c>
      <c r="AT1583" s="6" t="s">
        <v>3913</v>
      </c>
      <c r="AU1583" s="6" t="s">
        <v>3914</v>
      </c>
      <c r="AV1583" s="6" t="s">
        <v>5153</v>
      </c>
      <c r="AW1583" s="6" t="s">
        <v>5154</v>
      </c>
      <c r="BG1583" s="6" t="s">
        <v>3680</v>
      </c>
      <c r="BH1583" s="6" t="s">
        <v>3681</v>
      </c>
      <c r="BI1583" s="6" t="s">
        <v>5498</v>
      </c>
      <c r="BJ1583" s="6" t="s">
        <v>5499</v>
      </c>
      <c r="BK1583" s="6" t="s">
        <v>1405</v>
      </c>
      <c r="BL1583" s="6" t="s">
        <v>1406</v>
      </c>
      <c r="BM1583" s="6" t="s">
        <v>5157</v>
      </c>
      <c r="BN1583" s="6" t="s">
        <v>5158</v>
      </c>
      <c r="BQ1583" s="6" t="s">
        <v>5500</v>
      </c>
      <c r="BR1583" s="6" t="s">
        <v>7447</v>
      </c>
      <c r="BS1583" s="6" t="s">
        <v>675</v>
      </c>
      <c r="BT1583" s="6" t="s">
        <v>676</v>
      </c>
    </row>
    <row r="1584" spans="1:72" ht="13.5" customHeight="1">
      <c r="A1584" s="8" t="str">
        <f>HYPERLINK("http://kyu.snu.ac.kr/sdhj/index.jsp?type=hj/GK14653_00IM0001_080b.jpg","1747_수현내면_080b")</f>
        <v>1747_수현내면_080b</v>
      </c>
      <c r="B1584" s="5">
        <v>1747</v>
      </c>
      <c r="C1584" s="5" t="s">
        <v>7448</v>
      </c>
      <c r="D1584" s="5" t="s">
        <v>7449</v>
      </c>
      <c r="E1584" s="5">
        <v>1585</v>
      </c>
      <c r="F1584" s="6">
        <v>3</v>
      </c>
      <c r="G1584" s="6" t="s">
        <v>4755</v>
      </c>
      <c r="H1584" s="6" t="s">
        <v>4756</v>
      </c>
      <c r="I1584" s="6">
        <v>10</v>
      </c>
      <c r="L1584" s="6">
        <v>1</v>
      </c>
      <c r="M1584" s="5" t="s">
        <v>5494</v>
      </c>
      <c r="N1584" s="5" t="s">
        <v>5495</v>
      </c>
      <c r="S1584" s="6" t="s">
        <v>101</v>
      </c>
      <c r="T1584" s="6" t="s">
        <v>102</v>
      </c>
      <c r="W1584" s="6" t="s">
        <v>4530</v>
      </c>
      <c r="X1584" s="6" t="s">
        <v>7450</v>
      </c>
      <c r="Y1584" s="6" t="s">
        <v>349</v>
      </c>
      <c r="Z1584" s="6" t="s">
        <v>350</v>
      </c>
      <c r="AC1584" s="6">
        <v>28</v>
      </c>
      <c r="AD1584" s="6" t="s">
        <v>573</v>
      </c>
      <c r="AE1584" s="6" t="s">
        <v>574</v>
      </c>
      <c r="AJ1584" s="6" t="s">
        <v>33</v>
      </c>
      <c r="AK1584" s="6" t="s">
        <v>34</v>
      </c>
      <c r="AL1584" s="6" t="s">
        <v>162</v>
      </c>
      <c r="AM1584" s="6" t="s">
        <v>7451</v>
      </c>
      <c r="AT1584" s="6" t="s">
        <v>589</v>
      </c>
      <c r="AU1584" s="6" t="s">
        <v>590</v>
      </c>
      <c r="AV1584" s="6" t="s">
        <v>5501</v>
      </c>
      <c r="AW1584" s="6" t="s">
        <v>1207</v>
      </c>
      <c r="BG1584" s="6" t="s">
        <v>589</v>
      </c>
      <c r="BH1584" s="6" t="s">
        <v>590</v>
      </c>
      <c r="BI1584" s="6" t="s">
        <v>5502</v>
      </c>
      <c r="BJ1584" s="6" t="s">
        <v>5503</v>
      </c>
      <c r="BK1584" s="6" t="s">
        <v>589</v>
      </c>
      <c r="BL1584" s="6" t="s">
        <v>590</v>
      </c>
      <c r="BM1584" s="6" t="s">
        <v>5504</v>
      </c>
      <c r="BN1584" s="6" t="s">
        <v>5505</v>
      </c>
      <c r="BO1584" s="6" t="s">
        <v>1405</v>
      </c>
      <c r="BP1584" s="6" t="s">
        <v>1406</v>
      </c>
      <c r="BQ1584" s="6" t="s">
        <v>5506</v>
      </c>
      <c r="BR1584" s="6" t="s">
        <v>5507</v>
      </c>
      <c r="BS1584" s="6" t="s">
        <v>675</v>
      </c>
      <c r="BT1584" s="6" t="s">
        <v>676</v>
      </c>
    </row>
    <row r="1585" spans="1:72" ht="13.5" customHeight="1">
      <c r="A1585" s="8" t="str">
        <f>HYPERLINK("http://kyu.snu.ac.kr/sdhj/index.jsp?type=hj/GK14653_00IM0001_080b.jpg","1747_수현내면_080b")</f>
        <v>1747_수현내면_080b</v>
      </c>
      <c r="B1585" s="5">
        <v>1747</v>
      </c>
      <c r="C1585" s="5" t="s">
        <v>5748</v>
      </c>
      <c r="D1585" s="5" t="s">
        <v>5749</v>
      </c>
      <c r="E1585" s="5">
        <v>1586</v>
      </c>
      <c r="F1585" s="6">
        <v>3</v>
      </c>
      <c r="G1585" s="6" t="s">
        <v>4755</v>
      </c>
      <c r="H1585" s="6" t="s">
        <v>4756</v>
      </c>
      <c r="I1585" s="6">
        <v>10</v>
      </c>
      <c r="L1585" s="6">
        <v>1</v>
      </c>
      <c r="M1585" s="5" t="s">
        <v>5494</v>
      </c>
      <c r="N1585" s="5" t="s">
        <v>5495</v>
      </c>
      <c r="S1585" s="6" t="s">
        <v>244</v>
      </c>
      <c r="T1585" s="6" t="s">
        <v>245</v>
      </c>
      <c r="AC1585" s="6">
        <v>3</v>
      </c>
      <c r="AD1585" s="6" t="s">
        <v>379</v>
      </c>
      <c r="AE1585" s="6" t="s">
        <v>380</v>
      </c>
      <c r="AF1585" s="6" t="s">
        <v>135</v>
      </c>
      <c r="AG1585" s="6" t="s">
        <v>136</v>
      </c>
    </row>
    <row r="1586" spans="1:72" ht="13.5" customHeight="1">
      <c r="A1586" s="8" t="str">
        <f>HYPERLINK("http://kyu.snu.ac.kr/sdhj/index.jsp?type=hj/GK14653_00IM0001_080b.jpg","1747_수현내면_080b")</f>
        <v>1747_수현내면_080b</v>
      </c>
      <c r="B1586" s="5">
        <v>1747</v>
      </c>
      <c r="C1586" s="5" t="s">
        <v>6952</v>
      </c>
      <c r="D1586" s="5" t="s">
        <v>6953</v>
      </c>
      <c r="E1586" s="5">
        <v>1587</v>
      </c>
      <c r="F1586" s="6">
        <v>3</v>
      </c>
      <c r="G1586" s="6" t="s">
        <v>4755</v>
      </c>
      <c r="H1586" s="6" t="s">
        <v>4756</v>
      </c>
      <c r="I1586" s="6">
        <v>10</v>
      </c>
      <c r="L1586" s="6">
        <v>2</v>
      </c>
      <c r="M1586" s="5" t="s">
        <v>5508</v>
      </c>
      <c r="N1586" s="5" t="s">
        <v>5509</v>
      </c>
      <c r="T1586" s="6" t="s">
        <v>7452</v>
      </c>
      <c r="U1586" s="6" t="s">
        <v>73</v>
      </c>
      <c r="V1586" s="6" t="s">
        <v>74</v>
      </c>
      <c r="W1586" s="6" t="s">
        <v>698</v>
      </c>
      <c r="X1586" s="6" t="s">
        <v>699</v>
      </c>
      <c r="Y1586" s="6" t="s">
        <v>5393</v>
      </c>
      <c r="Z1586" s="6" t="s">
        <v>5394</v>
      </c>
      <c r="AC1586" s="6">
        <v>63</v>
      </c>
      <c r="AD1586" s="6" t="s">
        <v>379</v>
      </c>
      <c r="AE1586" s="6" t="s">
        <v>380</v>
      </c>
      <c r="AJ1586" s="6" t="s">
        <v>33</v>
      </c>
      <c r="AK1586" s="6" t="s">
        <v>34</v>
      </c>
      <c r="AL1586" s="6" t="s">
        <v>97</v>
      </c>
      <c r="AM1586" s="6" t="s">
        <v>98</v>
      </c>
      <c r="AT1586" s="6" t="s">
        <v>93</v>
      </c>
      <c r="AU1586" s="6" t="s">
        <v>94</v>
      </c>
      <c r="AV1586" s="6" t="s">
        <v>5395</v>
      </c>
      <c r="AW1586" s="6" t="s">
        <v>5396</v>
      </c>
      <c r="BG1586" s="6" t="s">
        <v>365</v>
      </c>
      <c r="BH1586" s="6" t="s">
        <v>366</v>
      </c>
      <c r="BI1586" s="6" t="s">
        <v>4251</v>
      </c>
      <c r="BJ1586" s="6" t="s">
        <v>4252</v>
      </c>
      <c r="BK1586" s="6" t="s">
        <v>4253</v>
      </c>
      <c r="BL1586" s="6" t="s">
        <v>4254</v>
      </c>
      <c r="BM1586" s="6" t="s">
        <v>4255</v>
      </c>
      <c r="BN1586" s="6" t="s">
        <v>4256</v>
      </c>
      <c r="BO1586" s="6" t="s">
        <v>93</v>
      </c>
      <c r="BP1586" s="6" t="s">
        <v>94</v>
      </c>
      <c r="BQ1586" s="6" t="s">
        <v>7453</v>
      </c>
      <c r="BR1586" s="6" t="s">
        <v>5510</v>
      </c>
      <c r="BS1586" s="6" t="s">
        <v>675</v>
      </c>
      <c r="BT1586" s="6" t="s">
        <v>676</v>
      </c>
    </row>
    <row r="1587" spans="1:72" ht="13.5" customHeight="1">
      <c r="A1587" s="8" t="str">
        <f>HYPERLINK("http://kyu.snu.ac.kr/sdhj/index.jsp?type=hj/GK14653_00IM0001_080b.jpg","1747_수현내면_080b")</f>
        <v>1747_수현내면_080b</v>
      </c>
      <c r="B1587" s="5">
        <v>1747</v>
      </c>
      <c r="C1587" s="5" t="s">
        <v>5704</v>
      </c>
      <c r="D1587" s="5" t="s">
        <v>6693</v>
      </c>
      <c r="E1587" s="5">
        <v>1588</v>
      </c>
      <c r="F1587" s="6">
        <v>3</v>
      </c>
      <c r="G1587" s="6" t="s">
        <v>4755</v>
      </c>
      <c r="H1587" s="6" t="s">
        <v>4756</v>
      </c>
      <c r="I1587" s="6">
        <v>10</v>
      </c>
      <c r="L1587" s="6">
        <v>2</v>
      </c>
      <c r="M1587" s="5" t="s">
        <v>5508</v>
      </c>
      <c r="N1587" s="5" t="s">
        <v>5509</v>
      </c>
      <c r="S1587" s="6" t="s">
        <v>101</v>
      </c>
      <c r="T1587" s="6" t="s">
        <v>102</v>
      </c>
      <c r="W1587" s="6" t="s">
        <v>143</v>
      </c>
      <c r="X1587" s="6" t="s">
        <v>144</v>
      </c>
      <c r="Y1587" s="6" t="s">
        <v>105</v>
      </c>
      <c r="Z1587" s="6" t="s">
        <v>106</v>
      </c>
      <c r="AC1587" s="6">
        <v>65</v>
      </c>
      <c r="AD1587" s="6" t="s">
        <v>180</v>
      </c>
      <c r="AE1587" s="6" t="s">
        <v>181</v>
      </c>
      <c r="AJ1587" s="6" t="s">
        <v>109</v>
      </c>
      <c r="AK1587" s="6" t="s">
        <v>110</v>
      </c>
      <c r="AL1587" s="6" t="s">
        <v>687</v>
      </c>
      <c r="AM1587" s="6" t="s">
        <v>688</v>
      </c>
      <c r="AT1587" s="6" t="s">
        <v>93</v>
      </c>
      <c r="AU1587" s="6" t="s">
        <v>94</v>
      </c>
      <c r="AV1587" s="6" t="s">
        <v>5511</v>
      </c>
      <c r="AW1587" s="6" t="s">
        <v>5512</v>
      </c>
      <c r="BG1587" s="6" t="s">
        <v>273</v>
      </c>
      <c r="BH1587" s="6" t="s">
        <v>7454</v>
      </c>
      <c r="BI1587" s="6" t="s">
        <v>5513</v>
      </c>
      <c r="BJ1587" s="6" t="s">
        <v>5514</v>
      </c>
      <c r="BK1587" s="6" t="s">
        <v>93</v>
      </c>
      <c r="BL1587" s="6" t="s">
        <v>94</v>
      </c>
      <c r="BM1587" s="6" t="s">
        <v>5515</v>
      </c>
      <c r="BN1587" s="6" t="s">
        <v>5516</v>
      </c>
      <c r="BO1587" s="6" t="s">
        <v>93</v>
      </c>
      <c r="BP1587" s="6" t="s">
        <v>94</v>
      </c>
      <c r="BQ1587" s="6" t="s">
        <v>5517</v>
      </c>
      <c r="BR1587" s="6" t="s">
        <v>7378</v>
      </c>
      <c r="BS1587" s="6" t="s">
        <v>97</v>
      </c>
      <c r="BT1587" s="6" t="s">
        <v>98</v>
      </c>
    </row>
    <row r="1588" spans="1:72" ht="13.5" customHeight="1">
      <c r="A1588" s="8" t="str">
        <f>HYPERLINK("http://kyu.snu.ac.kr/sdhj/index.jsp?type=hj/GK14653_00IM0001_080b.jpg","1747_수현내면_080b")</f>
        <v>1747_수현내면_080b</v>
      </c>
      <c r="B1588" s="5">
        <v>1747</v>
      </c>
      <c r="C1588" s="5" t="s">
        <v>7320</v>
      </c>
      <c r="D1588" s="5" t="s">
        <v>7321</v>
      </c>
      <c r="E1588" s="5">
        <v>1589</v>
      </c>
      <c r="F1588" s="6">
        <v>3</v>
      </c>
      <c r="G1588" s="6" t="s">
        <v>4755</v>
      </c>
      <c r="H1588" s="6" t="s">
        <v>4756</v>
      </c>
      <c r="I1588" s="6">
        <v>10</v>
      </c>
      <c r="L1588" s="6">
        <v>2</v>
      </c>
      <c r="M1588" s="5" t="s">
        <v>5508</v>
      </c>
      <c r="N1588" s="5" t="s">
        <v>5509</v>
      </c>
      <c r="S1588" s="6" t="s">
        <v>1186</v>
      </c>
      <c r="T1588" s="6" t="s">
        <v>1187</v>
      </c>
      <c r="W1588" s="6" t="s">
        <v>677</v>
      </c>
      <c r="X1588" s="6" t="s">
        <v>7455</v>
      </c>
      <c r="Y1588" s="6" t="s">
        <v>105</v>
      </c>
      <c r="Z1588" s="6" t="s">
        <v>106</v>
      </c>
      <c r="AC1588" s="6">
        <v>92</v>
      </c>
      <c r="AD1588" s="6" t="s">
        <v>107</v>
      </c>
      <c r="AE1588" s="6" t="s">
        <v>108</v>
      </c>
    </row>
    <row r="1589" spans="1:72" ht="13.5" customHeight="1">
      <c r="A1589" s="8" t="str">
        <f>HYPERLINK("http://kyu.snu.ac.kr/sdhj/index.jsp?type=hj/GK14653_00IM0001_080b.jpg","1747_수현내면_080b")</f>
        <v>1747_수현내면_080b</v>
      </c>
      <c r="B1589" s="5">
        <v>1747</v>
      </c>
      <c r="C1589" s="5" t="s">
        <v>7084</v>
      </c>
      <c r="D1589" s="5" t="s">
        <v>7085</v>
      </c>
      <c r="E1589" s="5">
        <v>1590</v>
      </c>
      <c r="F1589" s="6">
        <v>3</v>
      </c>
      <c r="G1589" s="6" t="s">
        <v>4755</v>
      </c>
      <c r="H1589" s="6" t="s">
        <v>4756</v>
      </c>
      <c r="I1589" s="6">
        <v>10</v>
      </c>
      <c r="L1589" s="6">
        <v>2</v>
      </c>
      <c r="M1589" s="5" t="s">
        <v>5508</v>
      </c>
      <c r="N1589" s="5" t="s">
        <v>5509</v>
      </c>
      <c r="S1589" s="6" t="s">
        <v>244</v>
      </c>
      <c r="T1589" s="6" t="s">
        <v>245</v>
      </c>
      <c r="AC1589" s="6">
        <v>19</v>
      </c>
      <c r="AD1589" s="6" t="s">
        <v>1087</v>
      </c>
      <c r="AE1589" s="6" t="s">
        <v>1088</v>
      </c>
    </row>
    <row r="1590" spans="1:72" ht="13.5" customHeight="1">
      <c r="A1590" s="8" t="str">
        <f>HYPERLINK("http://kyu.snu.ac.kr/sdhj/index.jsp?type=hj/GK14653_00IM0001_080b.jpg","1747_수현내면_080b")</f>
        <v>1747_수현내면_080b</v>
      </c>
      <c r="B1590" s="5">
        <v>1747</v>
      </c>
      <c r="C1590" s="5" t="s">
        <v>7084</v>
      </c>
      <c r="D1590" s="5" t="s">
        <v>7085</v>
      </c>
      <c r="E1590" s="5">
        <v>1591</v>
      </c>
      <c r="F1590" s="6">
        <v>3</v>
      </c>
      <c r="G1590" s="6" t="s">
        <v>4755</v>
      </c>
      <c r="H1590" s="6" t="s">
        <v>4756</v>
      </c>
      <c r="I1590" s="6">
        <v>10</v>
      </c>
      <c r="L1590" s="6">
        <v>2</v>
      </c>
      <c r="M1590" s="5" t="s">
        <v>5508</v>
      </c>
      <c r="N1590" s="5" t="s">
        <v>5509</v>
      </c>
      <c r="S1590" s="6" t="s">
        <v>244</v>
      </c>
      <c r="T1590" s="6" t="s">
        <v>245</v>
      </c>
      <c r="AC1590" s="6">
        <v>16</v>
      </c>
      <c r="AD1590" s="6" t="s">
        <v>435</v>
      </c>
      <c r="AE1590" s="6" t="s">
        <v>436</v>
      </c>
    </row>
    <row r="1591" spans="1:72" ht="13.5" customHeight="1">
      <c r="A1591" s="8" t="str">
        <f>HYPERLINK("http://kyu.snu.ac.kr/sdhj/index.jsp?type=hj/GK14653_00IM0001_080b.jpg","1747_수현내면_080b")</f>
        <v>1747_수현내면_080b</v>
      </c>
      <c r="B1591" s="5">
        <v>1747</v>
      </c>
      <c r="C1591" s="5" t="s">
        <v>7084</v>
      </c>
      <c r="D1591" s="5" t="s">
        <v>7085</v>
      </c>
      <c r="E1591" s="5">
        <v>1592</v>
      </c>
      <c r="F1591" s="6">
        <v>3</v>
      </c>
      <c r="G1591" s="6" t="s">
        <v>4755</v>
      </c>
      <c r="H1591" s="6" t="s">
        <v>4756</v>
      </c>
      <c r="I1591" s="6">
        <v>10</v>
      </c>
      <c r="L1591" s="6">
        <v>2</v>
      </c>
      <c r="M1591" s="5" t="s">
        <v>5508</v>
      </c>
      <c r="N1591" s="5" t="s">
        <v>5509</v>
      </c>
      <c r="S1591" s="6" t="s">
        <v>248</v>
      </c>
      <c r="T1591" s="6" t="s">
        <v>249</v>
      </c>
      <c r="Y1591" s="6" t="s">
        <v>5518</v>
      </c>
      <c r="Z1591" s="6" t="s">
        <v>5519</v>
      </c>
      <c r="AC1591" s="6">
        <v>14</v>
      </c>
      <c r="AD1591" s="6" t="s">
        <v>397</v>
      </c>
      <c r="AE1591" s="6" t="s">
        <v>398</v>
      </c>
      <c r="AF1591" s="6" t="s">
        <v>135</v>
      </c>
      <c r="AG1591" s="6" t="s">
        <v>136</v>
      </c>
    </row>
    <row r="1592" spans="1:72" ht="13.5" customHeight="1">
      <c r="A1592" s="8" t="str">
        <f>HYPERLINK("http://kyu.snu.ac.kr/sdhj/index.jsp?type=hj/GK14653_00IM0001_080b.jpg","1747_수현내면_080b")</f>
        <v>1747_수현내면_080b</v>
      </c>
      <c r="B1592" s="5">
        <v>1747</v>
      </c>
      <c r="C1592" s="5" t="s">
        <v>7084</v>
      </c>
      <c r="D1592" s="5" t="s">
        <v>7085</v>
      </c>
      <c r="E1592" s="5">
        <v>1593</v>
      </c>
      <c r="F1592" s="6">
        <v>3</v>
      </c>
      <c r="G1592" s="6" t="s">
        <v>4755</v>
      </c>
      <c r="H1592" s="6" t="s">
        <v>4756</v>
      </c>
      <c r="I1592" s="6">
        <v>10</v>
      </c>
      <c r="L1592" s="6">
        <v>2</v>
      </c>
      <c r="M1592" s="5" t="s">
        <v>5508</v>
      </c>
      <c r="N1592" s="5" t="s">
        <v>5509</v>
      </c>
      <c r="S1592" s="6" t="s">
        <v>248</v>
      </c>
      <c r="T1592" s="6" t="s">
        <v>249</v>
      </c>
      <c r="Y1592" s="6" t="s">
        <v>5391</v>
      </c>
      <c r="Z1592" s="6" t="s">
        <v>5392</v>
      </c>
      <c r="AG1592" s="6" t="s">
        <v>7456</v>
      </c>
    </row>
    <row r="1593" spans="1:72" ht="13.5" customHeight="1">
      <c r="A1593" s="8" t="str">
        <f>HYPERLINK("http://kyu.snu.ac.kr/sdhj/index.jsp?type=hj/GK14653_00IM0001_080b.jpg","1747_수현내면_080b")</f>
        <v>1747_수현내면_080b</v>
      </c>
      <c r="B1593" s="5">
        <v>1747</v>
      </c>
      <c r="C1593" s="5" t="s">
        <v>7084</v>
      </c>
      <c r="D1593" s="5" t="s">
        <v>7085</v>
      </c>
      <c r="E1593" s="5">
        <v>1594</v>
      </c>
      <c r="F1593" s="6">
        <v>3</v>
      </c>
      <c r="G1593" s="6" t="s">
        <v>4755</v>
      </c>
      <c r="H1593" s="6" t="s">
        <v>4756</v>
      </c>
      <c r="I1593" s="6">
        <v>10</v>
      </c>
      <c r="L1593" s="6">
        <v>2</v>
      </c>
      <c r="M1593" s="5" t="s">
        <v>5508</v>
      </c>
      <c r="N1593" s="5" t="s">
        <v>5509</v>
      </c>
      <c r="S1593" s="6" t="s">
        <v>347</v>
      </c>
      <c r="T1593" s="6" t="s">
        <v>312</v>
      </c>
      <c r="W1593" s="6" t="s">
        <v>461</v>
      </c>
      <c r="X1593" s="6" t="s">
        <v>462</v>
      </c>
      <c r="Y1593" s="6" t="s">
        <v>105</v>
      </c>
      <c r="Z1593" s="6" t="s">
        <v>106</v>
      </c>
      <c r="AF1593" s="6" t="s">
        <v>7457</v>
      </c>
      <c r="AG1593" s="6" t="s">
        <v>7458</v>
      </c>
    </row>
    <row r="1594" spans="1:72" ht="13.5" customHeight="1">
      <c r="A1594" s="8" t="str">
        <f>HYPERLINK("http://kyu.snu.ac.kr/sdhj/index.jsp?type=hj/GK14653_00IM0001_080b.jpg","1747_수현내면_080b")</f>
        <v>1747_수현내면_080b</v>
      </c>
      <c r="B1594" s="5">
        <v>1747</v>
      </c>
      <c r="C1594" s="5" t="s">
        <v>7084</v>
      </c>
      <c r="D1594" s="5" t="s">
        <v>7085</v>
      </c>
      <c r="E1594" s="5">
        <v>1595</v>
      </c>
      <c r="F1594" s="6">
        <v>3</v>
      </c>
      <c r="G1594" s="6" t="s">
        <v>4755</v>
      </c>
      <c r="H1594" s="6" t="s">
        <v>4756</v>
      </c>
      <c r="I1594" s="6">
        <v>10</v>
      </c>
      <c r="L1594" s="6">
        <v>2</v>
      </c>
      <c r="M1594" s="5" t="s">
        <v>5508</v>
      </c>
      <c r="N1594" s="5" t="s">
        <v>5509</v>
      </c>
      <c r="T1594" s="6" t="s">
        <v>7459</v>
      </c>
      <c r="U1594" s="6" t="s">
        <v>123</v>
      </c>
      <c r="V1594" s="6" t="s">
        <v>124</v>
      </c>
      <c r="Y1594" s="6" t="s">
        <v>5520</v>
      </c>
      <c r="Z1594" s="6" t="s">
        <v>5521</v>
      </c>
      <c r="AC1594" s="6">
        <v>70</v>
      </c>
      <c r="AD1594" s="6" t="s">
        <v>206</v>
      </c>
      <c r="AE1594" s="6" t="s">
        <v>207</v>
      </c>
    </row>
    <row r="1595" spans="1:72" ht="13.5" customHeight="1">
      <c r="A1595" s="8" t="str">
        <f>HYPERLINK("http://kyu.snu.ac.kr/sdhj/index.jsp?type=hj/GK14653_00IM0001_080b.jpg","1747_수현내면_080b")</f>
        <v>1747_수현내면_080b</v>
      </c>
      <c r="B1595" s="5">
        <v>1747</v>
      </c>
      <c r="C1595" s="5" t="s">
        <v>5727</v>
      </c>
      <c r="D1595" s="5" t="s">
        <v>5751</v>
      </c>
      <c r="E1595" s="5">
        <v>1596</v>
      </c>
      <c r="F1595" s="6">
        <v>3</v>
      </c>
      <c r="G1595" s="6" t="s">
        <v>4755</v>
      </c>
      <c r="H1595" s="6" t="s">
        <v>4756</v>
      </c>
      <c r="I1595" s="6">
        <v>10</v>
      </c>
      <c r="L1595" s="6">
        <v>2</v>
      </c>
      <c r="M1595" s="5" t="s">
        <v>5508</v>
      </c>
      <c r="N1595" s="5" t="s">
        <v>5509</v>
      </c>
      <c r="T1595" s="6" t="s">
        <v>7459</v>
      </c>
      <c r="U1595" s="6" t="s">
        <v>137</v>
      </c>
      <c r="V1595" s="6" t="s">
        <v>138</v>
      </c>
      <c r="Y1595" s="6" t="s">
        <v>2619</v>
      </c>
      <c r="Z1595" s="6" t="s">
        <v>1821</v>
      </c>
      <c r="AF1595" s="6" t="s">
        <v>478</v>
      </c>
      <c r="AG1595" s="6" t="s">
        <v>479</v>
      </c>
      <c r="AH1595" s="6" t="s">
        <v>5522</v>
      </c>
      <c r="AI1595" s="6" t="s">
        <v>5523</v>
      </c>
    </row>
    <row r="1596" spans="1:72" ht="13.5" customHeight="1">
      <c r="A1596" s="8" t="str">
        <f>HYPERLINK("http://kyu.snu.ac.kr/sdhj/index.jsp?type=hj/GK14653_00IM0001_080b.jpg","1747_수현내면_080b")</f>
        <v>1747_수현내면_080b</v>
      </c>
      <c r="B1596" s="5">
        <v>1747</v>
      </c>
      <c r="C1596" s="5" t="s">
        <v>7084</v>
      </c>
      <c r="D1596" s="5" t="s">
        <v>7085</v>
      </c>
      <c r="E1596" s="5">
        <v>1597</v>
      </c>
      <c r="F1596" s="6">
        <v>3</v>
      </c>
      <c r="G1596" s="6" t="s">
        <v>4755</v>
      </c>
      <c r="H1596" s="6" t="s">
        <v>4756</v>
      </c>
      <c r="I1596" s="6">
        <v>10</v>
      </c>
      <c r="L1596" s="6">
        <v>3</v>
      </c>
      <c r="M1596" s="5" t="s">
        <v>5524</v>
      </c>
      <c r="N1596" s="5" t="s">
        <v>5525</v>
      </c>
      <c r="T1596" s="6" t="s">
        <v>7460</v>
      </c>
      <c r="U1596" s="6" t="s">
        <v>4937</v>
      </c>
      <c r="V1596" s="6" t="s">
        <v>4938</v>
      </c>
      <c r="W1596" s="6" t="s">
        <v>677</v>
      </c>
      <c r="X1596" s="6" t="s">
        <v>7461</v>
      </c>
      <c r="Y1596" s="6" t="s">
        <v>5526</v>
      </c>
      <c r="Z1596" s="6" t="s">
        <v>5527</v>
      </c>
      <c r="AC1596" s="6">
        <v>43</v>
      </c>
      <c r="AD1596" s="6" t="s">
        <v>521</v>
      </c>
      <c r="AE1596" s="6" t="s">
        <v>522</v>
      </c>
      <c r="AJ1596" s="6" t="s">
        <v>33</v>
      </c>
      <c r="AK1596" s="6" t="s">
        <v>34</v>
      </c>
      <c r="AL1596" s="6" t="s">
        <v>675</v>
      </c>
      <c r="AM1596" s="6" t="s">
        <v>676</v>
      </c>
      <c r="AT1596" s="6" t="s">
        <v>4450</v>
      </c>
      <c r="AU1596" s="6" t="s">
        <v>7462</v>
      </c>
      <c r="AV1596" s="6" t="s">
        <v>5528</v>
      </c>
      <c r="AW1596" s="6" t="s">
        <v>5529</v>
      </c>
      <c r="BG1596" s="6" t="s">
        <v>5424</v>
      </c>
      <c r="BH1596" s="6" t="s">
        <v>7463</v>
      </c>
      <c r="BI1596" s="6" t="s">
        <v>5425</v>
      </c>
      <c r="BJ1596" s="6" t="s">
        <v>5426</v>
      </c>
      <c r="BK1596" s="6" t="s">
        <v>1405</v>
      </c>
      <c r="BL1596" s="6" t="s">
        <v>1406</v>
      </c>
      <c r="BM1596" s="6" t="s">
        <v>5530</v>
      </c>
      <c r="BN1596" s="6" t="s">
        <v>5531</v>
      </c>
      <c r="BO1596" s="6" t="s">
        <v>3913</v>
      </c>
      <c r="BP1596" s="6" t="s">
        <v>3914</v>
      </c>
      <c r="BQ1596" s="6" t="s">
        <v>5532</v>
      </c>
      <c r="BR1596" s="6" t="s">
        <v>7464</v>
      </c>
      <c r="BS1596" s="6" t="s">
        <v>97</v>
      </c>
      <c r="BT1596" s="6" t="s">
        <v>98</v>
      </c>
    </row>
    <row r="1597" spans="1:72" ht="13.5" customHeight="1">
      <c r="A1597" s="8" t="str">
        <f>HYPERLINK("http://kyu.snu.ac.kr/sdhj/index.jsp?type=hj/GK14653_00IM0001_080b.jpg","1747_수현내면_080b")</f>
        <v>1747_수현내면_080b</v>
      </c>
      <c r="B1597" s="5">
        <v>1747</v>
      </c>
      <c r="C1597" s="5" t="s">
        <v>6348</v>
      </c>
      <c r="D1597" s="5" t="s">
        <v>6349</v>
      </c>
      <c r="E1597" s="5">
        <v>1598</v>
      </c>
      <c r="F1597" s="6">
        <v>3</v>
      </c>
      <c r="G1597" s="6" t="s">
        <v>4755</v>
      </c>
      <c r="H1597" s="6" t="s">
        <v>4756</v>
      </c>
      <c r="I1597" s="6">
        <v>10</v>
      </c>
      <c r="L1597" s="6">
        <v>3</v>
      </c>
      <c r="M1597" s="5" t="s">
        <v>5524</v>
      </c>
      <c r="N1597" s="5" t="s">
        <v>5525</v>
      </c>
      <c r="S1597" s="6" t="s">
        <v>2043</v>
      </c>
      <c r="T1597" s="6" t="s">
        <v>2043</v>
      </c>
      <c r="U1597" s="6" t="s">
        <v>4450</v>
      </c>
      <c r="V1597" s="6" t="s">
        <v>7462</v>
      </c>
      <c r="Y1597" s="6" t="s">
        <v>5528</v>
      </c>
      <c r="Z1597" s="6" t="s">
        <v>5529</v>
      </c>
      <c r="AF1597" s="6" t="s">
        <v>194</v>
      </c>
      <c r="AG1597" s="6" t="s">
        <v>195</v>
      </c>
    </row>
    <row r="1598" spans="1:72" ht="13.5" customHeight="1">
      <c r="A1598" s="8" t="str">
        <f>HYPERLINK("http://kyu.snu.ac.kr/sdhj/index.jsp?type=hj/GK14653_00IM0001_080b.jpg","1747_수현내면_080b")</f>
        <v>1747_수현내면_080b</v>
      </c>
      <c r="B1598" s="5">
        <v>1747</v>
      </c>
      <c r="C1598" s="5" t="s">
        <v>7465</v>
      </c>
      <c r="D1598" s="5" t="s">
        <v>7466</v>
      </c>
      <c r="E1598" s="5">
        <v>1599</v>
      </c>
      <c r="F1598" s="6">
        <v>3</v>
      </c>
      <c r="G1598" s="6" t="s">
        <v>4755</v>
      </c>
      <c r="H1598" s="6" t="s">
        <v>4756</v>
      </c>
      <c r="I1598" s="6">
        <v>10</v>
      </c>
      <c r="L1598" s="6">
        <v>3</v>
      </c>
      <c r="M1598" s="5" t="s">
        <v>5524</v>
      </c>
      <c r="N1598" s="5" t="s">
        <v>5525</v>
      </c>
      <c r="S1598" s="6" t="s">
        <v>101</v>
      </c>
      <c r="T1598" s="6" t="s">
        <v>102</v>
      </c>
      <c r="W1598" s="6" t="s">
        <v>5364</v>
      </c>
      <c r="X1598" s="6" t="s">
        <v>5365</v>
      </c>
      <c r="Y1598" s="6" t="s">
        <v>349</v>
      </c>
      <c r="Z1598" s="6" t="s">
        <v>350</v>
      </c>
      <c r="AC1598" s="6">
        <v>40</v>
      </c>
      <c r="AD1598" s="6" t="s">
        <v>1070</v>
      </c>
      <c r="AE1598" s="6" t="s">
        <v>1071</v>
      </c>
      <c r="AJ1598" s="6" t="s">
        <v>33</v>
      </c>
      <c r="AK1598" s="6" t="s">
        <v>34</v>
      </c>
      <c r="AL1598" s="6" t="s">
        <v>2516</v>
      </c>
      <c r="AM1598" s="6" t="s">
        <v>7467</v>
      </c>
      <c r="AT1598" s="6" t="s">
        <v>3913</v>
      </c>
      <c r="AU1598" s="6" t="s">
        <v>3914</v>
      </c>
      <c r="AV1598" s="6" t="s">
        <v>5366</v>
      </c>
      <c r="AW1598" s="6" t="s">
        <v>5367</v>
      </c>
      <c r="BG1598" s="6" t="s">
        <v>3913</v>
      </c>
      <c r="BH1598" s="6" t="s">
        <v>3914</v>
      </c>
      <c r="BI1598" s="6" t="s">
        <v>5533</v>
      </c>
      <c r="BJ1598" s="6" t="s">
        <v>5534</v>
      </c>
      <c r="BK1598" s="6" t="s">
        <v>1405</v>
      </c>
      <c r="BL1598" s="6" t="s">
        <v>1406</v>
      </c>
      <c r="BM1598" s="6" t="s">
        <v>5535</v>
      </c>
      <c r="BN1598" s="6" t="s">
        <v>3164</v>
      </c>
      <c r="BO1598" s="6" t="s">
        <v>1405</v>
      </c>
      <c r="BP1598" s="6" t="s">
        <v>1406</v>
      </c>
      <c r="BQ1598" s="6" t="s">
        <v>5536</v>
      </c>
      <c r="BR1598" s="6" t="s">
        <v>5537</v>
      </c>
      <c r="BS1598" s="6" t="s">
        <v>411</v>
      </c>
      <c r="BT1598" s="6" t="s">
        <v>412</v>
      </c>
    </row>
    <row r="1599" spans="1:72" ht="13.5" customHeight="1">
      <c r="A1599" s="8" t="str">
        <f>HYPERLINK("http://kyu.snu.ac.kr/sdhj/index.jsp?type=hj/GK14653_00IM0001_080b.jpg","1747_수현내면_080b")</f>
        <v>1747_수현내면_080b</v>
      </c>
      <c r="B1599" s="5">
        <v>1747</v>
      </c>
      <c r="C1599" s="5" t="s">
        <v>7468</v>
      </c>
      <c r="D1599" s="5" t="s">
        <v>7469</v>
      </c>
      <c r="E1599" s="5">
        <v>1600</v>
      </c>
      <c r="F1599" s="6">
        <v>3</v>
      </c>
      <c r="G1599" s="6" t="s">
        <v>4755</v>
      </c>
      <c r="H1599" s="6" t="s">
        <v>4756</v>
      </c>
      <c r="I1599" s="6">
        <v>10</v>
      </c>
      <c r="L1599" s="6">
        <v>3</v>
      </c>
      <c r="M1599" s="5" t="s">
        <v>5524</v>
      </c>
      <c r="N1599" s="5" t="s">
        <v>5525</v>
      </c>
      <c r="S1599" s="6" t="s">
        <v>1186</v>
      </c>
      <c r="T1599" s="6" t="s">
        <v>1187</v>
      </c>
      <c r="W1599" s="6" t="s">
        <v>677</v>
      </c>
      <c r="X1599" s="6" t="s">
        <v>7461</v>
      </c>
      <c r="Y1599" s="6" t="s">
        <v>349</v>
      </c>
      <c r="Z1599" s="6" t="s">
        <v>350</v>
      </c>
      <c r="AF1599" s="6" t="s">
        <v>478</v>
      </c>
      <c r="AG1599" s="6" t="s">
        <v>479</v>
      </c>
      <c r="AH1599" s="6" t="s">
        <v>5538</v>
      </c>
      <c r="AI1599" s="6" t="s">
        <v>5539</v>
      </c>
    </row>
    <row r="1600" spans="1:72" ht="13.5" customHeight="1">
      <c r="A1600" s="8" t="str">
        <f>HYPERLINK("http://kyu.snu.ac.kr/sdhj/index.jsp?type=hj/GK14653_00IM0001_080b.jpg","1747_수현내면_080b")</f>
        <v>1747_수현내면_080b</v>
      </c>
      <c r="B1600" s="5">
        <v>1747</v>
      </c>
      <c r="C1600" s="5" t="s">
        <v>7465</v>
      </c>
      <c r="D1600" s="5" t="s">
        <v>7466</v>
      </c>
      <c r="E1600" s="5">
        <v>1601</v>
      </c>
      <c r="F1600" s="6">
        <v>3</v>
      </c>
      <c r="G1600" s="6" t="s">
        <v>4755</v>
      </c>
      <c r="H1600" s="6" t="s">
        <v>4756</v>
      </c>
      <c r="I1600" s="6">
        <v>10</v>
      </c>
      <c r="L1600" s="6">
        <v>4</v>
      </c>
      <c r="M1600" s="5" t="s">
        <v>5540</v>
      </c>
      <c r="N1600" s="5" t="s">
        <v>5541</v>
      </c>
      <c r="T1600" s="6" t="s">
        <v>7470</v>
      </c>
      <c r="U1600" s="6" t="s">
        <v>73</v>
      </c>
      <c r="V1600" s="6" t="s">
        <v>74</v>
      </c>
      <c r="W1600" s="6" t="s">
        <v>698</v>
      </c>
      <c r="X1600" s="6" t="s">
        <v>699</v>
      </c>
      <c r="Y1600" s="6" t="s">
        <v>5542</v>
      </c>
      <c r="Z1600" s="6" t="s">
        <v>5543</v>
      </c>
      <c r="AC1600" s="6">
        <v>48</v>
      </c>
      <c r="AD1600" s="6" t="s">
        <v>224</v>
      </c>
      <c r="AE1600" s="6" t="s">
        <v>225</v>
      </c>
      <c r="AJ1600" s="6" t="s">
        <v>33</v>
      </c>
      <c r="AK1600" s="6" t="s">
        <v>34</v>
      </c>
      <c r="AL1600" s="6" t="s">
        <v>97</v>
      </c>
      <c r="AM1600" s="6" t="s">
        <v>98</v>
      </c>
      <c r="AT1600" s="6" t="s">
        <v>73</v>
      </c>
      <c r="AU1600" s="6" t="s">
        <v>74</v>
      </c>
      <c r="AV1600" s="6" t="s">
        <v>5393</v>
      </c>
      <c r="AW1600" s="6" t="s">
        <v>5394</v>
      </c>
      <c r="BG1600" s="6" t="s">
        <v>93</v>
      </c>
      <c r="BH1600" s="6" t="s">
        <v>94</v>
      </c>
      <c r="BI1600" s="6" t="s">
        <v>5395</v>
      </c>
      <c r="BJ1600" s="6" t="s">
        <v>5396</v>
      </c>
      <c r="BK1600" s="6" t="s">
        <v>365</v>
      </c>
      <c r="BL1600" s="6" t="s">
        <v>366</v>
      </c>
      <c r="BM1600" s="6" t="s">
        <v>4251</v>
      </c>
      <c r="BN1600" s="6" t="s">
        <v>4252</v>
      </c>
      <c r="BO1600" s="6" t="s">
        <v>93</v>
      </c>
      <c r="BP1600" s="6" t="s">
        <v>94</v>
      </c>
      <c r="BQ1600" s="6" t="s">
        <v>5544</v>
      </c>
      <c r="BR1600" s="6" t="s">
        <v>7471</v>
      </c>
      <c r="BS1600" s="6" t="s">
        <v>1141</v>
      </c>
      <c r="BT1600" s="6" t="s">
        <v>1142</v>
      </c>
    </row>
    <row r="1601" spans="1:72" ht="13.5" customHeight="1">
      <c r="A1601" s="8" t="str">
        <f>HYPERLINK("http://kyu.snu.ac.kr/sdhj/index.jsp?type=hj/GK14653_00IM0001_080b.jpg","1747_수현내면_080b")</f>
        <v>1747_수현내면_080b</v>
      </c>
      <c r="B1601" s="5">
        <v>1747</v>
      </c>
      <c r="C1601" s="5" t="s">
        <v>7472</v>
      </c>
      <c r="D1601" s="5" t="s">
        <v>7473</v>
      </c>
      <c r="E1601" s="5">
        <v>1602</v>
      </c>
      <c r="F1601" s="6">
        <v>3</v>
      </c>
      <c r="G1601" s="6" t="s">
        <v>4755</v>
      </c>
      <c r="H1601" s="6" t="s">
        <v>4756</v>
      </c>
      <c r="I1601" s="6">
        <v>10</v>
      </c>
      <c r="L1601" s="6">
        <v>4</v>
      </c>
      <c r="M1601" s="5" t="s">
        <v>5540</v>
      </c>
      <c r="N1601" s="5" t="s">
        <v>5541</v>
      </c>
      <c r="S1601" s="6" t="s">
        <v>101</v>
      </c>
      <c r="T1601" s="6" t="s">
        <v>102</v>
      </c>
      <c r="W1601" s="6" t="s">
        <v>103</v>
      </c>
      <c r="X1601" s="6" t="s">
        <v>104</v>
      </c>
      <c r="Y1601" s="6" t="s">
        <v>105</v>
      </c>
      <c r="Z1601" s="6" t="s">
        <v>106</v>
      </c>
      <c r="AC1601" s="6">
        <v>46</v>
      </c>
      <c r="AD1601" s="6" t="s">
        <v>682</v>
      </c>
      <c r="AE1601" s="6" t="s">
        <v>683</v>
      </c>
      <c r="AJ1601" s="6" t="s">
        <v>109</v>
      </c>
      <c r="AK1601" s="6" t="s">
        <v>110</v>
      </c>
      <c r="AL1601" s="6" t="s">
        <v>285</v>
      </c>
      <c r="AM1601" s="6" t="s">
        <v>286</v>
      </c>
      <c r="AT1601" s="6" t="s">
        <v>93</v>
      </c>
      <c r="AU1601" s="6" t="s">
        <v>94</v>
      </c>
      <c r="AV1601" s="6" t="s">
        <v>5545</v>
      </c>
      <c r="AW1601" s="6" t="s">
        <v>5546</v>
      </c>
      <c r="BG1601" s="6" t="s">
        <v>93</v>
      </c>
      <c r="BH1601" s="6" t="s">
        <v>94</v>
      </c>
      <c r="BI1601" s="6" t="s">
        <v>3850</v>
      </c>
      <c r="BJ1601" s="6" t="s">
        <v>3851</v>
      </c>
      <c r="BK1601" s="6" t="s">
        <v>83</v>
      </c>
      <c r="BL1601" s="6" t="s">
        <v>84</v>
      </c>
      <c r="BM1601" s="6" t="s">
        <v>5547</v>
      </c>
      <c r="BN1601" s="6" t="s">
        <v>5548</v>
      </c>
      <c r="BO1601" s="6" t="s">
        <v>93</v>
      </c>
      <c r="BP1601" s="6" t="s">
        <v>94</v>
      </c>
      <c r="BQ1601" s="6" t="s">
        <v>5549</v>
      </c>
      <c r="BR1601" s="6" t="s">
        <v>5550</v>
      </c>
      <c r="BS1601" s="6" t="s">
        <v>3174</v>
      </c>
      <c r="BT1601" s="6" t="s">
        <v>3175</v>
      </c>
    </row>
    <row r="1602" spans="1:72" ht="13.5" customHeight="1">
      <c r="A1602" s="8" t="str">
        <f>HYPERLINK("http://kyu.snu.ac.kr/sdhj/index.jsp?type=hj/GK14653_00IM0001_080b.jpg","1747_수현내면_080b")</f>
        <v>1747_수현내면_080b</v>
      </c>
      <c r="B1602" s="5">
        <v>1747</v>
      </c>
      <c r="C1602" s="5" t="s">
        <v>5904</v>
      </c>
      <c r="D1602" s="5" t="s">
        <v>5905</v>
      </c>
      <c r="E1602" s="5">
        <v>1603</v>
      </c>
      <c r="F1602" s="6">
        <v>3</v>
      </c>
      <c r="G1602" s="6" t="s">
        <v>4755</v>
      </c>
      <c r="H1602" s="6" t="s">
        <v>4756</v>
      </c>
      <c r="I1602" s="6">
        <v>10</v>
      </c>
      <c r="L1602" s="6">
        <v>4</v>
      </c>
      <c r="M1602" s="5" t="s">
        <v>5540</v>
      </c>
      <c r="N1602" s="5" t="s">
        <v>5541</v>
      </c>
      <c r="S1602" s="6" t="s">
        <v>244</v>
      </c>
      <c r="T1602" s="6" t="s">
        <v>245</v>
      </c>
      <c r="AC1602" s="6">
        <v>16</v>
      </c>
      <c r="AD1602" s="6" t="s">
        <v>435</v>
      </c>
      <c r="AE1602" s="6" t="s">
        <v>436</v>
      </c>
    </row>
    <row r="1603" spans="1:72" ht="13.5" customHeight="1">
      <c r="A1603" s="8" t="str">
        <f>HYPERLINK("http://kyu.snu.ac.kr/sdhj/index.jsp?type=hj/GK14653_00IM0001_080b.jpg","1747_수현내면_080b")</f>
        <v>1747_수현내면_080b</v>
      </c>
      <c r="B1603" s="5">
        <v>1747</v>
      </c>
      <c r="C1603" s="5" t="s">
        <v>7474</v>
      </c>
      <c r="D1603" s="5" t="s">
        <v>7475</v>
      </c>
      <c r="E1603" s="5">
        <v>1604</v>
      </c>
      <c r="F1603" s="6">
        <v>3</v>
      </c>
      <c r="G1603" s="6" t="s">
        <v>4755</v>
      </c>
      <c r="H1603" s="6" t="s">
        <v>4756</v>
      </c>
      <c r="I1603" s="6">
        <v>10</v>
      </c>
      <c r="L1603" s="6">
        <v>4</v>
      </c>
      <c r="M1603" s="5" t="s">
        <v>5540</v>
      </c>
      <c r="N1603" s="5" t="s">
        <v>5541</v>
      </c>
      <c r="S1603" s="6" t="s">
        <v>244</v>
      </c>
      <c r="T1603" s="6" t="s">
        <v>245</v>
      </c>
      <c r="AC1603" s="6">
        <v>12</v>
      </c>
      <c r="AD1603" s="6" t="s">
        <v>622</v>
      </c>
      <c r="AE1603" s="6" t="s">
        <v>623</v>
      </c>
    </row>
    <row r="1604" spans="1:72" ht="13.5" customHeight="1">
      <c r="A1604" s="8" t="str">
        <f>HYPERLINK("http://kyu.snu.ac.kr/sdhj/index.jsp?type=hj/GK14653_00IM0001_080b.jpg","1747_수현내면_080b")</f>
        <v>1747_수현내면_080b</v>
      </c>
      <c r="B1604" s="5">
        <v>1747</v>
      </c>
      <c r="C1604" s="5" t="s">
        <v>7474</v>
      </c>
      <c r="D1604" s="5" t="s">
        <v>7475</v>
      </c>
      <c r="E1604" s="5">
        <v>1605</v>
      </c>
      <c r="F1604" s="6">
        <v>3</v>
      </c>
      <c r="G1604" s="6" t="s">
        <v>4755</v>
      </c>
      <c r="H1604" s="6" t="s">
        <v>4756</v>
      </c>
      <c r="I1604" s="6">
        <v>10</v>
      </c>
      <c r="L1604" s="6">
        <v>4</v>
      </c>
      <c r="M1604" s="5" t="s">
        <v>5540</v>
      </c>
      <c r="N1604" s="5" t="s">
        <v>5541</v>
      </c>
      <c r="T1604" s="6" t="s">
        <v>7476</v>
      </c>
      <c r="U1604" s="6" t="s">
        <v>137</v>
      </c>
      <c r="V1604" s="6" t="s">
        <v>138</v>
      </c>
      <c r="Y1604" s="6" t="s">
        <v>1667</v>
      </c>
      <c r="Z1604" s="6" t="s">
        <v>7477</v>
      </c>
      <c r="AC1604" s="6">
        <v>53</v>
      </c>
      <c r="AD1604" s="6" t="s">
        <v>259</v>
      </c>
      <c r="AE1604" s="6" t="s">
        <v>260</v>
      </c>
      <c r="AT1604" s="6" t="s">
        <v>335</v>
      </c>
      <c r="AU1604" s="6" t="s">
        <v>7478</v>
      </c>
      <c r="AV1604" s="6" t="s">
        <v>5551</v>
      </c>
      <c r="AW1604" s="6" t="s">
        <v>3363</v>
      </c>
      <c r="BB1604" s="6" t="s">
        <v>323</v>
      </c>
      <c r="BC1604" s="6" t="s">
        <v>324</v>
      </c>
      <c r="BD1604" s="6" t="s">
        <v>5552</v>
      </c>
      <c r="BE1604" s="6" t="s">
        <v>5553</v>
      </c>
    </row>
    <row r="1605" spans="1:72" ht="13.5" customHeight="1">
      <c r="A1605" s="8" t="str">
        <f>HYPERLINK("http://kyu.snu.ac.kr/sdhj/index.jsp?type=hj/GK14653_00IM0001_080b.jpg","1747_수현내면_080b")</f>
        <v>1747_수현내면_080b</v>
      </c>
      <c r="B1605" s="5">
        <v>1747</v>
      </c>
      <c r="C1605" s="5" t="s">
        <v>7474</v>
      </c>
      <c r="D1605" s="5" t="s">
        <v>7475</v>
      </c>
      <c r="E1605" s="5">
        <v>1606</v>
      </c>
      <c r="F1605" s="6">
        <v>3</v>
      </c>
      <c r="G1605" s="6" t="s">
        <v>4755</v>
      </c>
      <c r="H1605" s="6" t="s">
        <v>4756</v>
      </c>
      <c r="I1605" s="6">
        <v>10</v>
      </c>
      <c r="L1605" s="6">
        <v>5</v>
      </c>
      <c r="M1605" s="5" t="s">
        <v>7479</v>
      </c>
      <c r="N1605" s="5" t="s">
        <v>5554</v>
      </c>
      <c r="T1605" s="6" t="s">
        <v>6450</v>
      </c>
      <c r="U1605" s="6" t="s">
        <v>665</v>
      </c>
      <c r="V1605" s="6" t="s">
        <v>7480</v>
      </c>
      <c r="W1605" s="6" t="s">
        <v>163</v>
      </c>
      <c r="X1605" s="6" t="s">
        <v>6451</v>
      </c>
      <c r="Y1605" s="6" t="s">
        <v>7481</v>
      </c>
      <c r="Z1605" s="6" t="s">
        <v>5555</v>
      </c>
      <c r="AC1605" s="6">
        <v>81</v>
      </c>
      <c r="AD1605" s="6" t="s">
        <v>127</v>
      </c>
      <c r="AE1605" s="6" t="s">
        <v>128</v>
      </c>
      <c r="AJ1605" s="6" t="s">
        <v>33</v>
      </c>
      <c r="AK1605" s="6" t="s">
        <v>34</v>
      </c>
      <c r="AL1605" s="6" t="s">
        <v>164</v>
      </c>
      <c r="AM1605" s="6" t="s">
        <v>6452</v>
      </c>
      <c r="AT1605" s="6" t="s">
        <v>589</v>
      </c>
      <c r="AU1605" s="6" t="s">
        <v>590</v>
      </c>
      <c r="AV1605" s="6" t="s">
        <v>5556</v>
      </c>
      <c r="AW1605" s="6" t="s">
        <v>4954</v>
      </c>
      <c r="BG1605" s="6" t="s">
        <v>1405</v>
      </c>
      <c r="BH1605" s="6" t="s">
        <v>1406</v>
      </c>
      <c r="BI1605" s="6" t="s">
        <v>5557</v>
      </c>
      <c r="BJ1605" s="6" t="s">
        <v>5558</v>
      </c>
      <c r="BK1605" s="6" t="s">
        <v>1405</v>
      </c>
      <c r="BL1605" s="6" t="s">
        <v>1406</v>
      </c>
      <c r="BM1605" s="6" t="s">
        <v>4785</v>
      </c>
      <c r="BN1605" s="6" t="s">
        <v>4786</v>
      </c>
      <c r="BO1605" s="6" t="s">
        <v>1405</v>
      </c>
      <c r="BP1605" s="6" t="s">
        <v>1406</v>
      </c>
      <c r="BQ1605" s="6" t="s">
        <v>5559</v>
      </c>
      <c r="BR1605" s="6" t="s">
        <v>5560</v>
      </c>
      <c r="BS1605" s="6" t="s">
        <v>415</v>
      </c>
      <c r="BT1605" s="6" t="s">
        <v>416</v>
      </c>
    </row>
    <row r="1606" spans="1:72" ht="13.5" customHeight="1">
      <c r="A1606" s="8" t="str">
        <f>HYPERLINK("http://kyu.snu.ac.kr/sdhj/index.jsp?type=hj/GK14653_00IM0001_080b.jpg","1747_수현내면_080b")</f>
        <v>1747_수현내면_080b</v>
      </c>
      <c r="B1606" s="5">
        <v>1747</v>
      </c>
      <c r="C1606" s="5" t="s">
        <v>6071</v>
      </c>
      <c r="D1606" s="5" t="s">
        <v>5736</v>
      </c>
      <c r="E1606" s="5">
        <v>1607</v>
      </c>
      <c r="F1606" s="6">
        <v>3</v>
      </c>
      <c r="G1606" s="6" t="s">
        <v>4755</v>
      </c>
      <c r="H1606" s="6" t="s">
        <v>4756</v>
      </c>
      <c r="I1606" s="6">
        <v>10</v>
      </c>
      <c r="L1606" s="6">
        <v>5</v>
      </c>
      <c r="M1606" s="5" t="s">
        <v>7479</v>
      </c>
      <c r="N1606" s="5" t="s">
        <v>5554</v>
      </c>
      <c r="S1606" s="6" t="s">
        <v>101</v>
      </c>
      <c r="T1606" s="6" t="s">
        <v>102</v>
      </c>
      <c r="W1606" s="6" t="s">
        <v>163</v>
      </c>
      <c r="X1606" s="6" t="s">
        <v>6451</v>
      </c>
      <c r="Y1606" s="6" t="s">
        <v>349</v>
      </c>
      <c r="Z1606" s="6" t="s">
        <v>350</v>
      </c>
      <c r="AC1606" s="6">
        <v>71</v>
      </c>
      <c r="AD1606" s="6" t="s">
        <v>289</v>
      </c>
      <c r="AE1606" s="6" t="s">
        <v>290</v>
      </c>
      <c r="AJ1606" s="6" t="s">
        <v>33</v>
      </c>
      <c r="AK1606" s="6" t="s">
        <v>34</v>
      </c>
      <c r="AL1606" s="6" t="s">
        <v>411</v>
      </c>
      <c r="AM1606" s="6" t="s">
        <v>412</v>
      </c>
      <c r="AT1606" s="6" t="s">
        <v>589</v>
      </c>
      <c r="AU1606" s="6" t="s">
        <v>590</v>
      </c>
      <c r="AV1606" s="6" t="s">
        <v>5030</v>
      </c>
      <c r="AW1606" s="6" t="s">
        <v>5031</v>
      </c>
      <c r="BG1606" s="6" t="s">
        <v>589</v>
      </c>
      <c r="BH1606" s="6" t="s">
        <v>590</v>
      </c>
      <c r="BI1606" s="6" t="s">
        <v>1864</v>
      </c>
      <c r="BJ1606" s="6" t="s">
        <v>1865</v>
      </c>
      <c r="BK1606" s="6" t="s">
        <v>589</v>
      </c>
      <c r="BL1606" s="6" t="s">
        <v>590</v>
      </c>
      <c r="BM1606" s="6" t="s">
        <v>5561</v>
      </c>
      <c r="BN1606" s="6" t="s">
        <v>5562</v>
      </c>
      <c r="BO1606" s="6" t="s">
        <v>589</v>
      </c>
      <c r="BP1606" s="6" t="s">
        <v>590</v>
      </c>
      <c r="BQ1606" s="6" t="s">
        <v>5563</v>
      </c>
      <c r="BR1606" s="6" t="s">
        <v>5564</v>
      </c>
      <c r="BS1606" s="6" t="s">
        <v>411</v>
      </c>
      <c r="BT1606" s="6" t="s">
        <v>412</v>
      </c>
    </row>
    <row r="1607" spans="1:72" ht="13.5" customHeight="1">
      <c r="A1607" s="8" t="str">
        <f>HYPERLINK("http://kyu.snu.ac.kr/sdhj/index.jsp?type=hj/GK14653_00IM0001_080b.jpg","1747_수현내면_080b")</f>
        <v>1747_수현내면_080b</v>
      </c>
      <c r="B1607" s="5">
        <v>1747</v>
      </c>
      <c r="C1607" s="5" t="s">
        <v>5717</v>
      </c>
      <c r="D1607" s="5" t="s">
        <v>5715</v>
      </c>
      <c r="E1607" s="5">
        <v>1608</v>
      </c>
      <c r="F1607" s="6">
        <v>3</v>
      </c>
      <c r="G1607" s="6" t="s">
        <v>4755</v>
      </c>
      <c r="H1607" s="6" t="s">
        <v>4756</v>
      </c>
      <c r="I1607" s="6">
        <v>10</v>
      </c>
      <c r="L1607" s="6">
        <v>5</v>
      </c>
      <c r="M1607" s="5" t="s">
        <v>7479</v>
      </c>
      <c r="N1607" s="5" t="s">
        <v>5554</v>
      </c>
      <c r="S1607" s="6" t="s">
        <v>1245</v>
      </c>
      <c r="T1607" s="6" t="s">
        <v>1246</v>
      </c>
      <c r="U1607" s="6" t="s">
        <v>5565</v>
      </c>
      <c r="V1607" s="6" t="s">
        <v>5566</v>
      </c>
      <c r="W1607" s="6" t="s">
        <v>3276</v>
      </c>
      <c r="X1607" s="6" t="s">
        <v>3277</v>
      </c>
      <c r="Y1607" s="6" t="s">
        <v>5567</v>
      </c>
      <c r="Z1607" s="6" t="s">
        <v>5568</v>
      </c>
      <c r="AC1607" s="6">
        <v>31</v>
      </c>
      <c r="AD1607" s="6" t="s">
        <v>630</v>
      </c>
      <c r="AE1607" s="6" t="s">
        <v>631</v>
      </c>
    </row>
    <row r="1608" spans="1:72" ht="13.5" customHeight="1">
      <c r="A1608" s="8" t="str">
        <f>HYPERLINK("http://kyu.snu.ac.kr/sdhj/index.jsp?type=hj/GK14653_00IM0001_080b.jpg","1747_수현내면_080b")</f>
        <v>1747_수현내면_080b</v>
      </c>
      <c r="B1608" s="5">
        <v>1747</v>
      </c>
      <c r="C1608" s="5" t="s">
        <v>5841</v>
      </c>
      <c r="D1608" s="5" t="s">
        <v>5842</v>
      </c>
      <c r="E1608" s="5">
        <v>1609</v>
      </c>
      <c r="F1608" s="6">
        <v>3</v>
      </c>
      <c r="G1608" s="6" t="s">
        <v>4755</v>
      </c>
      <c r="H1608" s="6" t="s">
        <v>4756</v>
      </c>
      <c r="I1608" s="6">
        <v>11</v>
      </c>
      <c r="J1608" s="6" t="s">
        <v>5569</v>
      </c>
      <c r="K1608" s="6" t="s">
        <v>7482</v>
      </c>
      <c r="L1608" s="6">
        <v>1</v>
      </c>
      <c r="M1608" s="5" t="s">
        <v>5570</v>
      </c>
      <c r="N1608" s="5" t="s">
        <v>5571</v>
      </c>
      <c r="T1608" s="6" t="s">
        <v>6730</v>
      </c>
      <c r="U1608" s="6" t="s">
        <v>2904</v>
      </c>
      <c r="V1608" s="6" t="s">
        <v>2905</v>
      </c>
      <c r="W1608" s="6" t="s">
        <v>677</v>
      </c>
      <c r="X1608" s="6" t="s">
        <v>6731</v>
      </c>
      <c r="Y1608" s="6" t="s">
        <v>5572</v>
      </c>
      <c r="Z1608" s="6" t="s">
        <v>5573</v>
      </c>
      <c r="AC1608" s="6">
        <v>56</v>
      </c>
      <c r="AD1608" s="6" t="s">
        <v>265</v>
      </c>
      <c r="AE1608" s="6" t="s">
        <v>266</v>
      </c>
      <c r="AJ1608" s="6" t="s">
        <v>33</v>
      </c>
      <c r="AK1608" s="6" t="s">
        <v>34</v>
      </c>
      <c r="AL1608" s="6" t="s">
        <v>97</v>
      </c>
      <c r="AM1608" s="6" t="s">
        <v>98</v>
      </c>
      <c r="AT1608" s="6" t="s">
        <v>589</v>
      </c>
      <c r="AU1608" s="6" t="s">
        <v>590</v>
      </c>
      <c r="AV1608" s="6" t="s">
        <v>5574</v>
      </c>
      <c r="AW1608" s="6" t="s">
        <v>2987</v>
      </c>
      <c r="BG1608" s="6" t="s">
        <v>4882</v>
      </c>
      <c r="BH1608" s="6" t="s">
        <v>4883</v>
      </c>
      <c r="BI1608" s="6" t="s">
        <v>3565</v>
      </c>
      <c r="BJ1608" s="6" t="s">
        <v>3566</v>
      </c>
      <c r="BK1608" s="6" t="s">
        <v>5575</v>
      </c>
      <c r="BL1608" s="6" t="s">
        <v>5576</v>
      </c>
      <c r="BM1608" s="6" t="s">
        <v>4884</v>
      </c>
      <c r="BN1608" s="6" t="s">
        <v>1983</v>
      </c>
      <c r="BO1608" s="6" t="s">
        <v>1405</v>
      </c>
      <c r="BP1608" s="6" t="s">
        <v>1406</v>
      </c>
      <c r="BQ1608" s="6" t="s">
        <v>5577</v>
      </c>
      <c r="BR1608" s="6" t="s">
        <v>5578</v>
      </c>
      <c r="BS1608" s="6" t="s">
        <v>1765</v>
      </c>
      <c r="BT1608" s="6" t="s">
        <v>1766</v>
      </c>
    </row>
    <row r="1609" spans="1:72" ht="13.5" customHeight="1">
      <c r="A1609" s="8" t="str">
        <f>HYPERLINK("http://kyu.snu.ac.kr/sdhj/index.jsp?type=hj/GK14653_00IM0001_080b.jpg","1747_수현내면_080b")</f>
        <v>1747_수현내면_080b</v>
      </c>
      <c r="B1609" s="5">
        <v>1747</v>
      </c>
      <c r="C1609" s="5" t="s">
        <v>5731</v>
      </c>
      <c r="D1609" s="5" t="s">
        <v>5720</v>
      </c>
      <c r="E1609" s="5">
        <v>1610</v>
      </c>
      <c r="F1609" s="6">
        <v>3</v>
      </c>
      <c r="G1609" s="6" t="s">
        <v>4755</v>
      </c>
      <c r="H1609" s="6" t="s">
        <v>4756</v>
      </c>
      <c r="I1609" s="6">
        <v>11</v>
      </c>
      <c r="L1609" s="6">
        <v>1</v>
      </c>
      <c r="M1609" s="5" t="s">
        <v>5570</v>
      </c>
      <c r="N1609" s="5" t="s">
        <v>5571</v>
      </c>
      <c r="S1609" s="6" t="s">
        <v>101</v>
      </c>
      <c r="T1609" s="6" t="s">
        <v>102</v>
      </c>
      <c r="W1609" s="6" t="s">
        <v>677</v>
      </c>
      <c r="X1609" s="6" t="s">
        <v>6731</v>
      </c>
      <c r="Y1609" s="6" t="s">
        <v>349</v>
      </c>
      <c r="Z1609" s="6" t="s">
        <v>350</v>
      </c>
      <c r="AC1609" s="6">
        <v>58</v>
      </c>
      <c r="AD1609" s="6" t="s">
        <v>783</v>
      </c>
      <c r="AE1609" s="6" t="s">
        <v>784</v>
      </c>
      <c r="AJ1609" s="6" t="s">
        <v>33</v>
      </c>
      <c r="AK1609" s="6" t="s">
        <v>34</v>
      </c>
      <c r="AL1609" s="6" t="s">
        <v>675</v>
      </c>
      <c r="AM1609" s="6" t="s">
        <v>676</v>
      </c>
      <c r="AT1609" s="6" t="s">
        <v>589</v>
      </c>
      <c r="AU1609" s="6" t="s">
        <v>590</v>
      </c>
      <c r="AV1609" s="6" t="s">
        <v>5579</v>
      </c>
      <c r="AW1609" s="6" t="s">
        <v>3363</v>
      </c>
      <c r="BG1609" s="6" t="s">
        <v>1405</v>
      </c>
      <c r="BH1609" s="6" t="s">
        <v>1406</v>
      </c>
      <c r="BI1609" s="6" t="s">
        <v>5580</v>
      </c>
      <c r="BJ1609" s="6" t="s">
        <v>5581</v>
      </c>
      <c r="BK1609" s="6" t="s">
        <v>589</v>
      </c>
      <c r="BL1609" s="6" t="s">
        <v>590</v>
      </c>
      <c r="BM1609" s="6" t="s">
        <v>5582</v>
      </c>
      <c r="BN1609" s="6" t="s">
        <v>5583</v>
      </c>
      <c r="BO1609" s="6" t="s">
        <v>1405</v>
      </c>
      <c r="BP1609" s="6" t="s">
        <v>1406</v>
      </c>
      <c r="BQ1609" s="6" t="s">
        <v>5584</v>
      </c>
      <c r="BR1609" s="6" t="s">
        <v>5585</v>
      </c>
      <c r="BS1609" s="6" t="s">
        <v>285</v>
      </c>
      <c r="BT1609" s="6" t="s">
        <v>286</v>
      </c>
    </row>
    <row r="1610" spans="1:72" ht="13.5" customHeight="1">
      <c r="A1610" s="8" t="str">
        <f>HYPERLINK("http://kyu.snu.ac.kr/sdhj/index.jsp?type=hj/GK14653_00IM0001_080b.jpg","1747_수현내면_080b")</f>
        <v>1747_수현내면_080b</v>
      </c>
      <c r="B1610" s="5">
        <v>1747</v>
      </c>
      <c r="C1610" s="5" t="s">
        <v>5748</v>
      </c>
      <c r="D1610" s="5" t="s">
        <v>5749</v>
      </c>
      <c r="E1610" s="5">
        <v>1611</v>
      </c>
      <c r="F1610" s="6">
        <v>3</v>
      </c>
      <c r="G1610" s="6" t="s">
        <v>4755</v>
      </c>
      <c r="H1610" s="6" t="s">
        <v>4756</v>
      </c>
      <c r="I1610" s="6">
        <v>11</v>
      </c>
      <c r="L1610" s="6">
        <v>2</v>
      </c>
      <c r="M1610" s="5" t="s">
        <v>5569</v>
      </c>
      <c r="N1610" s="5" t="s">
        <v>5586</v>
      </c>
      <c r="Q1610" s="6" t="s">
        <v>5587</v>
      </c>
      <c r="R1610" s="6" t="s">
        <v>7483</v>
      </c>
      <c r="T1610" s="6" t="s">
        <v>6989</v>
      </c>
      <c r="U1610" s="6" t="s">
        <v>5588</v>
      </c>
      <c r="V1610" s="6" t="s">
        <v>5589</v>
      </c>
      <c r="W1610" s="6" t="s">
        <v>677</v>
      </c>
      <c r="X1610" s="6" t="s">
        <v>7484</v>
      </c>
      <c r="Y1610" s="6" t="s">
        <v>5590</v>
      </c>
      <c r="Z1610" s="6" t="s">
        <v>5591</v>
      </c>
      <c r="AC1610" s="6">
        <v>34</v>
      </c>
      <c r="AD1610" s="6" t="s">
        <v>726</v>
      </c>
      <c r="AE1610" s="6" t="s">
        <v>727</v>
      </c>
      <c r="AJ1610" s="6" t="s">
        <v>33</v>
      </c>
      <c r="AK1610" s="6" t="s">
        <v>34</v>
      </c>
      <c r="AL1610" s="6" t="s">
        <v>675</v>
      </c>
      <c r="AM1610" s="6" t="s">
        <v>676</v>
      </c>
      <c r="AT1610" s="6" t="s">
        <v>5592</v>
      </c>
      <c r="AU1610" s="6" t="s">
        <v>5593</v>
      </c>
      <c r="AV1610" s="6" t="s">
        <v>5594</v>
      </c>
      <c r="AW1610" s="6" t="s">
        <v>5595</v>
      </c>
      <c r="BG1610" s="6" t="s">
        <v>589</v>
      </c>
      <c r="BH1610" s="6" t="s">
        <v>590</v>
      </c>
      <c r="BI1610" s="6" t="s">
        <v>5596</v>
      </c>
      <c r="BJ1610" s="6" t="s">
        <v>5597</v>
      </c>
      <c r="BK1610" s="6" t="s">
        <v>589</v>
      </c>
      <c r="BL1610" s="6" t="s">
        <v>590</v>
      </c>
      <c r="BM1610" s="6" t="s">
        <v>5598</v>
      </c>
      <c r="BN1610" s="6" t="s">
        <v>3578</v>
      </c>
      <c r="BO1610" s="6" t="s">
        <v>589</v>
      </c>
      <c r="BP1610" s="6" t="s">
        <v>590</v>
      </c>
      <c r="BQ1610" s="6" t="s">
        <v>5599</v>
      </c>
      <c r="BR1610" s="6" t="s">
        <v>7485</v>
      </c>
      <c r="BS1610" s="6" t="s">
        <v>164</v>
      </c>
      <c r="BT1610" s="6" t="s">
        <v>7275</v>
      </c>
    </row>
    <row r="1611" spans="1:72" ht="13.5" customHeight="1">
      <c r="A1611" s="8" t="str">
        <f>HYPERLINK("http://kyu.snu.ac.kr/sdhj/index.jsp?type=hj/GK14653_00IM0001_080b.jpg","1747_수현내면_080b")</f>
        <v>1747_수현내면_080b</v>
      </c>
      <c r="B1611" s="5">
        <v>1747</v>
      </c>
      <c r="C1611" s="5" t="s">
        <v>7276</v>
      </c>
      <c r="D1611" s="5" t="s">
        <v>7277</v>
      </c>
      <c r="E1611" s="5">
        <v>1612</v>
      </c>
      <c r="F1611" s="6">
        <v>3</v>
      </c>
      <c r="G1611" s="6" t="s">
        <v>4755</v>
      </c>
      <c r="H1611" s="6" t="s">
        <v>4756</v>
      </c>
      <c r="I1611" s="6">
        <v>11</v>
      </c>
      <c r="L1611" s="6">
        <v>2</v>
      </c>
      <c r="M1611" s="5" t="s">
        <v>5569</v>
      </c>
      <c r="N1611" s="5" t="s">
        <v>5586</v>
      </c>
      <c r="S1611" s="6" t="s">
        <v>101</v>
      </c>
      <c r="T1611" s="6" t="s">
        <v>102</v>
      </c>
      <c r="W1611" s="6" t="s">
        <v>5477</v>
      </c>
      <c r="X1611" s="6" t="s">
        <v>5478</v>
      </c>
      <c r="Y1611" s="6" t="s">
        <v>349</v>
      </c>
      <c r="Z1611" s="6" t="s">
        <v>350</v>
      </c>
      <c r="AC1611" s="6">
        <v>33</v>
      </c>
      <c r="AD1611" s="6" t="s">
        <v>198</v>
      </c>
      <c r="AE1611" s="6" t="s">
        <v>199</v>
      </c>
      <c r="AJ1611" s="6" t="s">
        <v>33</v>
      </c>
      <c r="AK1611" s="6" t="s">
        <v>34</v>
      </c>
      <c r="AL1611" s="6" t="s">
        <v>5479</v>
      </c>
      <c r="AM1611" s="6" t="s">
        <v>5480</v>
      </c>
      <c r="AT1611" s="6" t="s">
        <v>3680</v>
      </c>
      <c r="AU1611" s="6" t="s">
        <v>3681</v>
      </c>
      <c r="AV1611" s="6" t="s">
        <v>5600</v>
      </c>
      <c r="AW1611" s="6" t="s">
        <v>5601</v>
      </c>
      <c r="BG1611" s="6" t="s">
        <v>1984</v>
      </c>
      <c r="BH1611" s="6" t="s">
        <v>7486</v>
      </c>
      <c r="BI1611" s="6" t="s">
        <v>5481</v>
      </c>
      <c r="BJ1611" s="6" t="s">
        <v>5482</v>
      </c>
      <c r="BK1611" s="6" t="s">
        <v>1405</v>
      </c>
      <c r="BL1611" s="6" t="s">
        <v>1406</v>
      </c>
      <c r="BM1611" s="6" t="s">
        <v>5483</v>
      </c>
      <c r="BN1611" s="6" t="s">
        <v>454</v>
      </c>
      <c r="BO1611" s="6" t="s">
        <v>4450</v>
      </c>
      <c r="BP1611" s="6" t="s">
        <v>7487</v>
      </c>
      <c r="BQ1611" s="6" t="s">
        <v>5602</v>
      </c>
      <c r="BR1611" s="6" t="s">
        <v>5603</v>
      </c>
      <c r="BS1611" s="6" t="s">
        <v>162</v>
      </c>
      <c r="BT1611" s="6" t="s">
        <v>7488</v>
      </c>
    </row>
    <row r="1612" spans="1:72" ht="13.5" customHeight="1">
      <c r="A1612" s="8" t="str">
        <f>HYPERLINK("http://kyu.snu.ac.kr/sdhj/index.jsp?type=hj/GK14653_00IM0001_080b.jpg","1747_수현내면_080b")</f>
        <v>1747_수현내면_080b</v>
      </c>
      <c r="B1612" s="5">
        <v>1747</v>
      </c>
      <c r="C1612" s="5" t="s">
        <v>6084</v>
      </c>
      <c r="D1612" s="5" t="s">
        <v>5689</v>
      </c>
      <c r="E1612" s="5">
        <v>1613</v>
      </c>
      <c r="F1612" s="6">
        <v>3</v>
      </c>
      <c r="G1612" s="6" t="s">
        <v>4755</v>
      </c>
      <c r="H1612" s="6" t="s">
        <v>4756</v>
      </c>
      <c r="I1612" s="6">
        <v>11</v>
      </c>
      <c r="L1612" s="6">
        <v>2</v>
      </c>
      <c r="M1612" s="5" t="s">
        <v>5569</v>
      </c>
      <c r="N1612" s="5" t="s">
        <v>5586</v>
      </c>
      <c r="S1612" s="6" t="s">
        <v>248</v>
      </c>
      <c r="T1612" s="6" t="s">
        <v>249</v>
      </c>
      <c r="U1612" s="6" t="s">
        <v>5592</v>
      </c>
      <c r="V1612" s="6" t="s">
        <v>5593</v>
      </c>
      <c r="Y1612" s="6" t="s">
        <v>670</v>
      </c>
      <c r="Z1612" s="6" t="s">
        <v>671</v>
      </c>
      <c r="AC1612" s="6">
        <v>18</v>
      </c>
      <c r="AD1612" s="6" t="s">
        <v>840</v>
      </c>
      <c r="AE1612" s="6" t="s">
        <v>841</v>
      </c>
      <c r="AF1612" s="6" t="s">
        <v>4056</v>
      </c>
      <c r="AG1612" s="6" t="s">
        <v>4057</v>
      </c>
    </row>
    <row r="1613" spans="1:72" ht="13.5" customHeight="1">
      <c r="A1613" s="8" t="str">
        <f>HYPERLINK("http://kyu.snu.ac.kr/sdhj/index.jsp?type=hj/GK14653_00IM0001_080b.jpg","1747_수현내면_080b")</f>
        <v>1747_수현내면_080b</v>
      </c>
      <c r="B1613" s="5">
        <v>1747</v>
      </c>
      <c r="C1613" s="5" t="s">
        <v>5704</v>
      </c>
      <c r="D1613" s="5" t="s">
        <v>6693</v>
      </c>
      <c r="E1613" s="5">
        <v>1614</v>
      </c>
      <c r="F1613" s="6">
        <v>3</v>
      </c>
      <c r="G1613" s="6" t="s">
        <v>4755</v>
      </c>
      <c r="H1613" s="6" t="s">
        <v>4756</v>
      </c>
      <c r="I1613" s="6">
        <v>11</v>
      </c>
      <c r="L1613" s="6">
        <v>2</v>
      </c>
      <c r="M1613" s="5" t="s">
        <v>5569</v>
      </c>
      <c r="N1613" s="5" t="s">
        <v>5586</v>
      </c>
      <c r="S1613" s="6" t="s">
        <v>244</v>
      </c>
      <c r="T1613" s="6" t="s">
        <v>245</v>
      </c>
      <c r="AC1613" s="6">
        <v>3</v>
      </c>
      <c r="AD1613" s="6" t="s">
        <v>379</v>
      </c>
      <c r="AE1613" s="6" t="s">
        <v>380</v>
      </c>
      <c r="AF1613" s="6" t="s">
        <v>135</v>
      </c>
      <c r="AG1613" s="6" t="s">
        <v>136</v>
      </c>
    </row>
    <row r="1614" spans="1:72" ht="13.5" customHeight="1">
      <c r="A1614" s="8" t="str">
        <f>HYPERLINK("http://kyu.snu.ac.kr/sdhj/index.jsp?type=hj/GK14653_00IM0001_080b.jpg","1747_수현내면_080b")</f>
        <v>1747_수현내면_080b</v>
      </c>
      <c r="B1614" s="5">
        <v>1747</v>
      </c>
      <c r="C1614" s="5" t="s">
        <v>5704</v>
      </c>
      <c r="D1614" s="5" t="s">
        <v>6693</v>
      </c>
      <c r="E1614" s="5">
        <v>1615</v>
      </c>
      <c r="F1614" s="6">
        <v>3</v>
      </c>
      <c r="G1614" s="6" t="s">
        <v>4755</v>
      </c>
      <c r="H1614" s="6" t="s">
        <v>4756</v>
      </c>
      <c r="I1614" s="6">
        <v>11</v>
      </c>
      <c r="L1614" s="6">
        <v>2</v>
      </c>
      <c r="M1614" s="5" t="s">
        <v>5569</v>
      </c>
      <c r="N1614" s="5" t="s">
        <v>5586</v>
      </c>
      <c r="S1614" s="6" t="s">
        <v>2043</v>
      </c>
      <c r="T1614" s="6" t="s">
        <v>2043</v>
      </c>
      <c r="Y1614" s="6" t="s">
        <v>5594</v>
      </c>
      <c r="Z1614" s="6" t="s">
        <v>5595</v>
      </c>
      <c r="AG1614" s="6" t="s">
        <v>7489</v>
      </c>
      <c r="AI1614" s="6" t="s">
        <v>2215</v>
      </c>
    </row>
    <row r="1615" spans="1:72" ht="13.5" customHeight="1">
      <c r="A1615" s="8" t="str">
        <f>HYPERLINK("http://kyu.snu.ac.kr/sdhj/index.jsp?type=hj/GK14653_00IM0001_080b.jpg","1747_수현내면_080b")</f>
        <v>1747_수현내면_080b</v>
      </c>
      <c r="B1615" s="5">
        <v>1747</v>
      </c>
      <c r="C1615" s="5" t="s">
        <v>6391</v>
      </c>
      <c r="D1615" s="5" t="s">
        <v>6392</v>
      </c>
      <c r="E1615" s="5">
        <v>1616</v>
      </c>
      <c r="F1615" s="6">
        <v>3</v>
      </c>
      <c r="G1615" s="6" t="s">
        <v>4755</v>
      </c>
      <c r="H1615" s="6" t="s">
        <v>4756</v>
      </c>
      <c r="I1615" s="6">
        <v>11</v>
      </c>
      <c r="L1615" s="6">
        <v>2</v>
      </c>
      <c r="M1615" s="5" t="s">
        <v>5569</v>
      </c>
      <c r="N1615" s="5" t="s">
        <v>5586</v>
      </c>
      <c r="S1615" s="6" t="s">
        <v>1186</v>
      </c>
      <c r="T1615" s="6" t="s">
        <v>1187</v>
      </c>
      <c r="W1615" s="6" t="s">
        <v>163</v>
      </c>
      <c r="X1615" s="6" t="s">
        <v>6993</v>
      </c>
      <c r="Y1615" s="6" t="s">
        <v>349</v>
      </c>
      <c r="Z1615" s="6" t="s">
        <v>350</v>
      </c>
      <c r="AF1615" s="6" t="s">
        <v>7490</v>
      </c>
      <c r="AG1615" s="6" t="s">
        <v>7491</v>
      </c>
      <c r="AH1615" s="6" t="s">
        <v>2214</v>
      </c>
      <c r="AI1615" s="6" t="s">
        <v>2215</v>
      </c>
    </row>
    <row r="1616" spans="1:72" ht="13.5" customHeight="1">
      <c r="A1616" s="8" t="str">
        <f>HYPERLINK("http://kyu.snu.ac.kr/sdhj/index.jsp?type=hj/GK14653_00IM0001_080b.jpg","1747_수현내면_080b")</f>
        <v>1747_수현내면_080b</v>
      </c>
      <c r="B1616" s="5">
        <v>1747</v>
      </c>
      <c r="C1616" s="5" t="s">
        <v>6391</v>
      </c>
      <c r="D1616" s="5" t="s">
        <v>6392</v>
      </c>
      <c r="E1616" s="5">
        <v>1617</v>
      </c>
      <c r="F1616" s="6">
        <v>3</v>
      </c>
      <c r="G1616" s="6" t="s">
        <v>4755</v>
      </c>
      <c r="H1616" s="6" t="s">
        <v>4756</v>
      </c>
      <c r="I1616" s="6">
        <v>11</v>
      </c>
      <c r="L1616" s="6">
        <v>3</v>
      </c>
      <c r="M1616" s="5" t="s">
        <v>5604</v>
      </c>
      <c r="N1616" s="5" t="s">
        <v>5605</v>
      </c>
      <c r="T1616" s="6" t="s">
        <v>7313</v>
      </c>
      <c r="U1616" s="6" t="s">
        <v>3575</v>
      </c>
      <c r="V1616" s="6" t="s">
        <v>3576</v>
      </c>
      <c r="W1616" s="6" t="s">
        <v>677</v>
      </c>
      <c r="X1616" s="6" t="s">
        <v>7389</v>
      </c>
      <c r="Y1616" s="6" t="s">
        <v>3775</v>
      </c>
      <c r="Z1616" s="6" t="s">
        <v>3776</v>
      </c>
      <c r="AC1616" s="6">
        <v>56</v>
      </c>
      <c r="AD1616" s="6" t="s">
        <v>265</v>
      </c>
      <c r="AE1616" s="6" t="s">
        <v>266</v>
      </c>
      <c r="AJ1616" s="6" t="s">
        <v>33</v>
      </c>
      <c r="AK1616" s="6" t="s">
        <v>34</v>
      </c>
      <c r="AL1616" s="6" t="s">
        <v>675</v>
      </c>
      <c r="AM1616" s="6" t="s">
        <v>676</v>
      </c>
      <c r="AT1616" s="6" t="s">
        <v>1405</v>
      </c>
      <c r="AU1616" s="6" t="s">
        <v>1406</v>
      </c>
      <c r="AV1616" s="6" t="s">
        <v>5528</v>
      </c>
      <c r="AW1616" s="6" t="s">
        <v>5529</v>
      </c>
      <c r="BG1616" s="6" t="s">
        <v>5424</v>
      </c>
      <c r="BH1616" s="6" t="s">
        <v>7492</v>
      </c>
      <c r="BI1616" s="6" t="s">
        <v>5425</v>
      </c>
      <c r="BJ1616" s="6" t="s">
        <v>5426</v>
      </c>
      <c r="BK1616" s="6" t="s">
        <v>1405</v>
      </c>
      <c r="BL1616" s="6" t="s">
        <v>1406</v>
      </c>
      <c r="BM1616" s="6" t="s">
        <v>5427</v>
      </c>
      <c r="BN1616" s="6" t="s">
        <v>5428</v>
      </c>
      <c r="BQ1616" s="6" t="s">
        <v>5532</v>
      </c>
      <c r="BR1616" s="6" t="s">
        <v>7464</v>
      </c>
      <c r="BS1616" s="6" t="s">
        <v>97</v>
      </c>
      <c r="BT1616" s="6" t="s">
        <v>98</v>
      </c>
    </row>
    <row r="1617" spans="1:72" ht="13.5" customHeight="1">
      <c r="A1617" s="8" t="str">
        <f>HYPERLINK("http://kyu.snu.ac.kr/sdhj/index.jsp?type=hj/GK14653_00IM0001_080b.jpg","1747_수현내면_080b")</f>
        <v>1747_수현내면_080b</v>
      </c>
      <c r="B1617" s="5">
        <v>1747</v>
      </c>
      <c r="C1617" s="5" t="s">
        <v>6348</v>
      </c>
      <c r="D1617" s="5" t="s">
        <v>6349</v>
      </c>
      <c r="E1617" s="5">
        <v>1618</v>
      </c>
      <c r="F1617" s="6">
        <v>3</v>
      </c>
      <c r="G1617" s="6" t="s">
        <v>4755</v>
      </c>
      <c r="H1617" s="6" t="s">
        <v>4756</v>
      </c>
      <c r="I1617" s="6">
        <v>11</v>
      </c>
      <c r="L1617" s="6">
        <v>3</v>
      </c>
      <c r="M1617" s="5" t="s">
        <v>5604</v>
      </c>
      <c r="N1617" s="5" t="s">
        <v>5605</v>
      </c>
      <c r="S1617" s="6" t="s">
        <v>101</v>
      </c>
      <c r="T1617" s="6" t="s">
        <v>102</v>
      </c>
      <c r="W1617" s="6" t="s">
        <v>5477</v>
      </c>
      <c r="X1617" s="6" t="s">
        <v>5478</v>
      </c>
      <c r="Y1617" s="6" t="s">
        <v>349</v>
      </c>
      <c r="Z1617" s="6" t="s">
        <v>350</v>
      </c>
      <c r="AC1617" s="6">
        <v>54</v>
      </c>
      <c r="AD1617" s="6" t="s">
        <v>609</v>
      </c>
      <c r="AE1617" s="6" t="s">
        <v>610</v>
      </c>
      <c r="AJ1617" s="6" t="s">
        <v>33</v>
      </c>
      <c r="AK1617" s="6" t="s">
        <v>34</v>
      </c>
      <c r="AL1617" s="6" t="s">
        <v>5479</v>
      </c>
      <c r="AM1617" s="6" t="s">
        <v>5480</v>
      </c>
      <c r="AT1617" s="6" t="s">
        <v>1984</v>
      </c>
      <c r="AU1617" s="6" t="s">
        <v>7493</v>
      </c>
      <c r="AV1617" s="6" t="s">
        <v>5481</v>
      </c>
      <c r="AW1617" s="6" t="s">
        <v>5482</v>
      </c>
      <c r="BG1617" s="6" t="s">
        <v>1405</v>
      </c>
      <c r="BH1617" s="6" t="s">
        <v>1406</v>
      </c>
      <c r="BI1617" s="6" t="s">
        <v>5483</v>
      </c>
      <c r="BJ1617" s="6" t="s">
        <v>454</v>
      </c>
      <c r="BK1617" s="6" t="s">
        <v>1405</v>
      </c>
      <c r="BL1617" s="6" t="s">
        <v>1406</v>
      </c>
      <c r="BM1617" s="6" t="s">
        <v>2318</v>
      </c>
      <c r="BN1617" s="6" t="s">
        <v>2319</v>
      </c>
      <c r="BO1617" s="6" t="s">
        <v>3680</v>
      </c>
      <c r="BP1617" s="6" t="s">
        <v>3681</v>
      </c>
      <c r="BQ1617" s="6" t="s">
        <v>5484</v>
      </c>
      <c r="BR1617" s="6" t="s">
        <v>7438</v>
      </c>
      <c r="BS1617" s="6" t="s">
        <v>164</v>
      </c>
      <c r="BT1617" s="6" t="s">
        <v>7439</v>
      </c>
    </row>
    <row r="1618" spans="1:72" ht="13.5" customHeight="1">
      <c r="A1618" s="8" t="str">
        <f>HYPERLINK("http://kyu.snu.ac.kr/sdhj/index.jsp?type=hj/GK14653_00IM0001_080b.jpg","1747_수현내면_080b")</f>
        <v>1747_수현내면_080b</v>
      </c>
      <c r="B1618" s="5">
        <v>1747</v>
      </c>
      <c r="C1618" s="5" t="s">
        <v>6961</v>
      </c>
      <c r="D1618" s="5" t="s">
        <v>6962</v>
      </c>
      <c r="E1618" s="5">
        <v>1619</v>
      </c>
      <c r="F1618" s="6">
        <v>3</v>
      </c>
      <c r="G1618" s="6" t="s">
        <v>4755</v>
      </c>
      <c r="H1618" s="6" t="s">
        <v>4756</v>
      </c>
      <c r="I1618" s="6">
        <v>11</v>
      </c>
      <c r="L1618" s="6">
        <v>3</v>
      </c>
      <c r="M1618" s="5" t="s">
        <v>5604</v>
      </c>
      <c r="N1618" s="5" t="s">
        <v>5605</v>
      </c>
      <c r="S1618" s="6" t="s">
        <v>244</v>
      </c>
      <c r="T1618" s="6" t="s">
        <v>245</v>
      </c>
      <c r="AC1618" s="6">
        <v>12</v>
      </c>
      <c r="AD1618" s="6" t="s">
        <v>622</v>
      </c>
      <c r="AE1618" s="6" t="s">
        <v>623</v>
      </c>
    </row>
    <row r="1619" spans="1:72" ht="13.5" customHeight="1">
      <c r="A1619" s="8" t="str">
        <f>HYPERLINK("http://kyu.snu.ac.kr/sdhj/index.jsp?type=hj/GK14653_00IM0001_080b.jpg","1747_수현내면_080b")</f>
        <v>1747_수현내면_080b</v>
      </c>
      <c r="B1619" s="5">
        <v>1747</v>
      </c>
      <c r="C1619" s="5" t="s">
        <v>5991</v>
      </c>
      <c r="D1619" s="5" t="s">
        <v>5992</v>
      </c>
      <c r="E1619" s="5">
        <v>1620</v>
      </c>
      <c r="F1619" s="6">
        <v>3</v>
      </c>
      <c r="G1619" s="6" t="s">
        <v>4755</v>
      </c>
      <c r="H1619" s="6" t="s">
        <v>4756</v>
      </c>
      <c r="I1619" s="6">
        <v>11</v>
      </c>
      <c r="L1619" s="6">
        <v>3</v>
      </c>
      <c r="M1619" s="5" t="s">
        <v>5604</v>
      </c>
      <c r="N1619" s="5" t="s">
        <v>5605</v>
      </c>
      <c r="S1619" s="6" t="s">
        <v>244</v>
      </c>
      <c r="T1619" s="6" t="s">
        <v>245</v>
      </c>
      <c r="AC1619" s="6">
        <v>5</v>
      </c>
      <c r="AD1619" s="6" t="s">
        <v>180</v>
      </c>
      <c r="AE1619" s="6" t="s">
        <v>181</v>
      </c>
    </row>
    <row r="1620" spans="1:72" ht="13.5" customHeight="1">
      <c r="A1620" s="8" t="str">
        <f>HYPERLINK("http://kyu.snu.ac.kr/sdhj/index.jsp?type=hj/GK14653_00IM0001_080b.jpg","1747_수현내면_080b")</f>
        <v>1747_수현내면_080b</v>
      </c>
      <c r="B1620" s="5">
        <v>1747</v>
      </c>
      <c r="C1620" s="5" t="s">
        <v>5991</v>
      </c>
      <c r="D1620" s="5" t="s">
        <v>5992</v>
      </c>
      <c r="E1620" s="5">
        <v>1621</v>
      </c>
      <c r="F1620" s="6">
        <v>3</v>
      </c>
      <c r="G1620" s="6" t="s">
        <v>4755</v>
      </c>
      <c r="H1620" s="6" t="s">
        <v>4756</v>
      </c>
      <c r="I1620" s="6">
        <v>11</v>
      </c>
      <c r="L1620" s="6">
        <v>4</v>
      </c>
      <c r="M1620" s="5" t="s">
        <v>5606</v>
      </c>
      <c r="N1620" s="5" t="s">
        <v>5607</v>
      </c>
      <c r="T1620" s="6" t="s">
        <v>6967</v>
      </c>
      <c r="U1620" s="6" t="s">
        <v>73</v>
      </c>
      <c r="V1620" s="6" t="s">
        <v>74</v>
      </c>
      <c r="W1620" s="6" t="s">
        <v>677</v>
      </c>
      <c r="X1620" s="6" t="s">
        <v>7494</v>
      </c>
      <c r="Y1620" s="6" t="s">
        <v>5608</v>
      </c>
      <c r="Z1620" s="6" t="s">
        <v>5609</v>
      </c>
      <c r="AC1620" s="6">
        <v>35</v>
      </c>
      <c r="AD1620" s="6" t="s">
        <v>79</v>
      </c>
      <c r="AE1620" s="6" t="s">
        <v>80</v>
      </c>
      <c r="AJ1620" s="6" t="s">
        <v>33</v>
      </c>
      <c r="AK1620" s="6" t="s">
        <v>34</v>
      </c>
      <c r="AL1620" s="6" t="s">
        <v>675</v>
      </c>
      <c r="AM1620" s="6" t="s">
        <v>676</v>
      </c>
      <c r="AT1620" s="6" t="s">
        <v>93</v>
      </c>
      <c r="AU1620" s="6" t="s">
        <v>94</v>
      </c>
      <c r="AV1620" s="6" t="s">
        <v>4800</v>
      </c>
      <c r="AW1620" s="6" t="s">
        <v>4597</v>
      </c>
      <c r="BG1620" s="6" t="s">
        <v>93</v>
      </c>
      <c r="BH1620" s="6" t="s">
        <v>94</v>
      </c>
      <c r="BI1620" s="6" t="s">
        <v>4801</v>
      </c>
      <c r="BJ1620" s="6" t="s">
        <v>4802</v>
      </c>
      <c r="BK1620" s="6" t="s">
        <v>93</v>
      </c>
      <c r="BL1620" s="6" t="s">
        <v>94</v>
      </c>
      <c r="BM1620" s="6" t="s">
        <v>4803</v>
      </c>
      <c r="BN1620" s="6" t="s">
        <v>4804</v>
      </c>
      <c r="BO1620" s="6" t="s">
        <v>93</v>
      </c>
      <c r="BP1620" s="6" t="s">
        <v>94</v>
      </c>
      <c r="BQ1620" s="6" t="s">
        <v>4805</v>
      </c>
      <c r="BR1620" s="6" t="s">
        <v>4806</v>
      </c>
      <c r="BS1620" s="6" t="s">
        <v>3280</v>
      </c>
      <c r="BT1620" s="6" t="s">
        <v>3281</v>
      </c>
    </row>
    <row r="1621" spans="1:72" ht="13.5" customHeight="1">
      <c r="A1621" s="8" t="str">
        <f>HYPERLINK("http://kyu.snu.ac.kr/sdhj/index.jsp?type=hj/GK14653_00IM0001_080b.jpg","1747_수현내면_080b")</f>
        <v>1747_수현내면_080b</v>
      </c>
      <c r="B1621" s="5">
        <v>1747</v>
      </c>
      <c r="C1621" s="5" t="s">
        <v>6612</v>
      </c>
      <c r="D1621" s="5" t="s">
        <v>6613</v>
      </c>
      <c r="E1621" s="5">
        <v>1622</v>
      </c>
      <c r="F1621" s="6">
        <v>3</v>
      </c>
      <c r="G1621" s="6" t="s">
        <v>4755</v>
      </c>
      <c r="H1621" s="6" t="s">
        <v>4756</v>
      </c>
      <c r="I1621" s="6">
        <v>11</v>
      </c>
      <c r="L1621" s="6">
        <v>4</v>
      </c>
      <c r="M1621" s="5" t="s">
        <v>5606</v>
      </c>
      <c r="N1621" s="5" t="s">
        <v>5607</v>
      </c>
      <c r="S1621" s="6" t="s">
        <v>101</v>
      </c>
      <c r="T1621" s="6" t="s">
        <v>102</v>
      </c>
      <c r="W1621" s="6" t="s">
        <v>1788</v>
      </c>
      <c r="X1621" s="6" t="s">
        <v>1789</v>
      </c>
      <c r="Y1621" s="6" t="s">
        <v>105</v>
      </c>
      <c r="Z1621" s="6" t="s">
        <v>106</v>
      </c>
      <c r="AC1621" s="6">
        <v>40</v>
      </c>
      <c r="AD1621" s="6" t="s">
        <v>1070</v>
      </c>
      <c r="AE1621" s="6" t="s">
        <v>1071</v>
      </c>
      <c r="AJ1621" s="6" t="s">
        <v>109</v>
      </c>
      <c r="AK1621" s="6" t="s">
        <v>110</v>
      </c>
      <c r="AL1621" s="6" t="s">
        <v>1909</v>
      </c>
      <c r="AM1621" s="6" t="s">
        <v>1910</v>
      </c>
      <c r="AT1621" s="6" t="s">
        <v>73</v>
      </c>
      <c r="AU1621" s="6" t="s">
        <v>74</v>
      </c>
      <c r="AV1621" s="6" t="s">
        <v>4875</v>
      </c>
      <c r="AW1621" s="6" t="s">
        <v>4876</v>
      </c>
      <c r="BG1621" s="6" t="s">
        <v>93</v>
      </c>
      <c r="BH1621" s="6" t="s">
        <v>94</v>
      </c>
      <c r="BI1621" s="6" t="s">
        <v>5610</v>
      </c>
      <c r="BJ1621" s="6" t="s">
        <v>5611</v>
      </c>
      <c r="BK1621" s="6" t="s">
        <v>93</v>
      </c>
      <c r="BL1621" s="6" t="s">
        <v>94</v>
      </c>
      <c r="BM1621" s="6" t="s">
        <v>5612</v>
      </c>
      <c r="BN1621" s="6" t="s">
        <v>5613</v>
      </c>
      <c r="BO1621" s="6" t="s">
        <v>93</v>
      </c>
      <c r="BP1621" s="6" t="s">
        <v>94</v>
      </c>
      <c r="BQ1621" s="6" t="s">
        <v>5614</v>
      </c>
      <c r="BR1621" s="6" t="s">
        <v>7495</v>
      </c>
      <c r="BS1621" s="6" t="s">
        <v>164</v>
      </c>
      <c r="BT1621" s="6" t="s">
        <v>7496</v>
      </c>
    </row>
    <row r="1622" spans="1:72" ht="13.5" customHeight="1">
      <c r="A1622" s="8" t="str">
        <f>HYPERLINK("http://kyu.snu.ac.kr/sdhj/index.jsp?type=hj/GK14653_00IM0001_080b.jpg","1747_수현내면_080b")</f>
        <v>1747_수현내면_080b</v>
      </c>
      <c r="B1622" s="5">
        <v>1747</v>
      </c>
      <c r="C1622" s="5" t="s">
        <v>7326</v>
      </c>
      <c r="D1622" s="5" t="s">
        <v>7327</v>
      </c>
      <c r="E1622" s="5">
        <v>1623</v>
      </c>
      <c r="F1622" s="6">
        <v>3</v>
      </c>
      <c r="G1622" s="6" t="s">
        <v>4755</v>
      </c>
      <c r="H1622" s="6" t="s">
        <v>4756</v>
      </c>
      <c r="I1622" s="6">
        <v>11</v>
      </c>
      <c r="L1622" s="6">
        <v>4</v>
      </c>
      <c r="M1622" s="5" t="s">
        <v>5606</v>
      </c>
      <c r="N1622" s="5" t="s">
        <v>5607</v>
      </c>
      <c r="S1622" s="6" t="s">
        <v>244</v>
      </c>
      <c r="T1622" s="6" t="s">
        <v>245</v>
      </c>
      <c r="AC1622" s="6">
        <v>3</v>
      </c>
      <c r="AD1622" s="6" t="s">
        <v>379</v>
      </c>
      <c r="AE1622" s="6" t="s">
        <v>380</v>
      </c>
    </row>
    <row r="1623" spans="1:72" ht="13.5" customHeight="1">
      <c r="A1623" s="8" t="str">
        <f>HYPERLINK("http://kyu.snu.ac.kr/sdhj/index.jsp?type=hj/GK14653_00IM0001_080b.jpg","1747_수현내면_080b")</f>
        <v>1747_수현내면_080b</v>
      </c>
      <c r="B1623" s="5">
        <v>1747</v>
      </c>
      <c r="C1623" s="5" t="s">
        <v>5717</v>
      </c>
      <c r="D1623" s="5" t="s">
        <v>5715</v>
      </c>
      <c r="E1623" s="5">
        <v>1624</v>
      </c>
      <c r="F1623" s="6">
        <v>3</v>
      </c>
      <c r="G1623" s="6" t="s">
        <v>4755</v>
      </c>
      <c r="H1623" s="6" t="s">
        <v>4756</v>
      </c>
      <c r="I1623" s="6">
        <v>11</v>
      </c>
      <c r="L1623" s="6">
        <v>4</v>
      </c>
      <c r="M1623" s="5" t="s">
        <v>5606</v>
      </c>
      <c r="N1623" s="5" t="s">
        <v>5607</v>
      </c>
      <c r="T1623" s="6" t="s">
        <v>5722</v>
      </c>
      <c r="U1623" s="6" t="s">
        <v>137</v>
      </c>
      <c r="V1623" s="6" t="s">
        <v>138</v>
      </c>
      <c r="Y1623" s="6" t="s">
        <v>4819</v>
      </c>
      <c r="Z1623" s="6" t="s">
        <v>4820</v>
      </c>
      <c r="AC1623" s="6">
        <v>64</v>
      </c>
      <c r="AD1623" s="6" t="s">
        <v>397</v>
      </c>
      <c r="AE1623" s="6" t="s">
        <v>398</v>
      </c>
    </row>
    <row r="1624" spans="1:72" ht="13.5" customHeight="1">
      <c r="A1624" s="8" t="str">
        <f>HYPERLINK("http://kyu.snu.ac.kr/sdhj/index.jsp?type=hj/GK14653_00IM0001_080b.jpg","1747_수현내면_080b")</f>
        <v>1747_수현내면_080b</v>
      </c>
      <c r="B1624" s="5">
        <v>1747</v>
      </c>
      <c r="C1624" s="5" t="s">
        <v>5717</v>
      </c>
      <c r="D1624" s="5" t="s">
        <v>5715</v>
      </c>
      <c r="E1624" s="5">
        <v>1625</v>
      </c>
      <c r="F1624" s="6">
        <v>3</v>
      </c>
      <c r="G1624" s="6" t="s">
        <v>4755</v>
      </c>
      <c r="H1624" s="6" t="s">
        <v>4756</v>
      </c>
      <c r="I1624" s="6">
        <v>11</v>
      </c>
      <c r="L1624" s="6">
        <v>5</v>
      </c>
      <c r="M1624" s="5" t="s">
        <v>5615</v>
      </c>
      <c r="N1624" s="5" t="s">
        <v>5616</v>
      </c>
      <c r="T1624" s="6" t="s">
        <v>6925</v>
      </c>
      <c r="U1624" s="6" t="s">
        <v>4041</v>
      </c>
      <c r="V1624" s="6" t="s">
        <v>4042</v>
      </c>
      <c r="W1624" s="6" t="s">
        <v>684</v>
      </c>
      <c r="X1624" s="6" t="s">
        <v>685</v>
      </c>
      <c r="Y1624" s="6" t="s">
        <v>349</v>
      </c>
      <c r="Z1624" s="6" t="s">
        <v>350</v>
      </c>
      <c r="AC1624" s="6">
        <v>58</v>
      </c>
      <c r="AD1624" s="6" t="s">
        <v>783</v>
      </c>
      <c r="AE1624" s="6" t="s">
        <v>784</v>
      </c>
      <c r="AJ1624" s="6" t="s">
        <v>33</v>
      </c>
      <c r="AK1624" s="6" t="s">
        <v>34</v>
      </c>
      <c r="AL1624" s="6" t="s">
        <v>1765</v>
      </c>
      <c r="AM1624" s="6" t="s">
        <v>1766</v>
      </c>
      <c r="AT1624" s="6" t="s">
        <v>589</v>
      </c>
      <c r="AU1624" s="6" t="s">
        <v>590</v>
      </c>
      <c r="AV1624" s="6" t="s">
        <v>3702</v>
      </c>
      <c r="AW1624" s="6" t="s">
        <v>3703</v>
      </c>
      <c r="BG1624" s="6" t="s">
        <v>1405</v>
      </c>
      <c r="BH1624" s="6" t="s">
        <v>1406</v>
      </c>
      <c r="BI1624" s="6" t="s">
        <v>5617</v>
      </c>
      <c r="BJ1624" s="6" t="s">
        <v>5618</v>
      </c>
      <c r="BK1624" s="6" t="s">
        <v>3680</v>
      </c>
      <c r="BL1624" s="6" t="s">
        <v>3681</v>
      </c>
      <c r="BM1624" s="6" t="s">
        <v>7497</v>
      </c>
      <c r="BN1624" s="6" t="s">
        <v>7497</v>
      </c>
      <c r="BO1624" s="6" t="s">
        <v>589</v>
      </c>
      <c r="BP1624" s="6" t="s">
        <v>590</v>
      </c>
      <c r="BQ1624" s="6" t="s">
        <v>5619</v>
      </c>
      <c r="BR1624" s="6" t="s">
        <v>7498</v>
      </c>
      <c r="BS1624" s="6" t="s">
        <v>164</v>
      </c>
      <c r="BT1624" s="6" t="s">
        <v>7499</v>
      </c>
    </row>
    <row r="1625" spans="1:72" ht="13.5" customHeight="1">
      <c r="A1625" s="8" t="str">
        <f>HYPERLINK("http://kyu.snu.ac.kr/sdhj/index.jsp?type=hj/GK14653_00IM0001_080b.jpg","1747_수현내면_080b")</f>
        <v>1747_수현내면_080b</v>
      </c>
      <c r="B1625" s="5">
        <v>1747</v>
      </c>
      <c r="C1625" s="5" t="s">
        <v>7500</v>
      </c>
      <c r="D1625" s="5" t="s">
        <v>7501</v>
      </c>
      <c r="E1625" s="5">
        <v>1626</v>
      </c>
      <c r="F1625" s="6">
        <v>3</v>
      </c>
      <c r="G1625" s="6" t="s">
        <v>4755</v>
      </c>
      <c r="H1625" s="6" t="s">
        <v>4756</v>
      </c>
      <c r="I1625" s="6">
        <v>11</v>
      </c>
      <c r="L1625" s="6">
        <v>5</v>
      </c>
      <c r="M1625" s="5" t="s">
        <v>5615</v>
      </c>
      <c r="N1625" s="5" t="s">
        <v>5616</v>
      </c>
      <c r="S1625" s="6" t="s">
        <v>347</v>
      </c>
      <c r="T1625" s="6" t="s">
        <v>312</v>
      </c>
      <c r="W1625" s="6" t="s">
        <v>103</v>
      </c>
      <c r="X1625" s="6" t="s">
        <v>104</v>
      </c>
      <c r="Y1625" s="6" t="s">
        <v>349</v>
      </c>
      <c r="Z1625" s="6" t="s">
        <v>350</v>
      </c>
      <c r="AF1625" s="6" t="s">
        <v>194</v>
      </c>
      <c r="AG1625" s="6" t="s">
        <v>195</v>
      </c>
    </row>
    <row r="1626" spans="1:72" ht="13.5" customHeight="1">
      <c r="A1626" s="8" t="str">
        <f>HYPERLINK("http://kyu.snu.ac.kr/sdhj/index.jsp?type=hj/GK14653_00IM0001_080b.jpg","1747_수현내면_080b")</f>
        <v>1747_수현내면_080b</v>
      </c>
      <c r="B1626" s="5">
        <v>1747</v>
      </c>
      <c r="C1626" s="5" t="s">
        <v>5937</v>
      </c>
      <c r="D1626" s="5" t="s">
        <v>5938</v>
      </c>
      <c r="E1626" s="5">
        <v>1627</v>
      </c>
      <c r="F1626" s="6">
        <v>3</v>
      </c>
      <c r="G1626" s="6" t="s">
        <v>4755</v>
      </c>
      <c r="H1626" s="6" t="s">
        <v>4756</v>
      </c>
      <c r="I1626" s="6">
        <v>12</v>
      </c>
      <c r="J1626" s="6" t="s">
        <v>5620</v>
      </c>
      <c r="K1626" s="6" t="s">
        <v>5621</v>
      </c>
      <c r="L1626" s="6">
        <v>1</v>
      </c>
      <c r="M1626" s="5" t="s">
        <v>5620</v>
      </c>
      <c r="N1626" s="5" t="s">
        <v>5621</v>
      </c>
      <c r="T1626" s="6" t="s">
        <v>7502</v>
      </c>
      <c r="U1626" s="6" t="s">
        <v>5622</v>
      </c>
      <c r="V1626" s="6" t="s">
        <v>5623</v>
      </c>
      <c r="W1626" s="6" t="s">
        <v>2074</v>
      </c>
      <c r="X1626" s="6" t="s">
        <v>2075</v>
      </c>
      <c r="Y1626" s="6" t="s">
        <v>5624</v>
      </c>
      <c r="Z1626" s="6" t="s">
        <v>5625</v>
      </c>
      <c r="AC1626" s="6">
        <v>49</v>
      </c>
      <c r="AD1626" s="6" t="s">
        <v>555</v>
      </c>
      <c r="AE1626" s="6" t="s">
        <v>556</v>
      </c>
      <c r="AJ1626" s="6" t="s">
        <v>33</v>
      </c>
      <c r="AK1626" s="6" t="s">
        <v>34</v>
      </c>
      <c r="AL1626" s="6" t="s">
        <v>2076</v>
      </c>
      <c r="AM1626" s="6" t="s">
        <v>2077</v>
      </c>
      <c r="AT1626" s="6" t="s">
        <v>3913</v>
      </c>
      <c r="AU1626" s="6" t="s">
        <v>3914</v>
      </c>
      <c r="AV1626" s="6" t="s">
        <v>5459</v>
      </c>
      <c r="AW1626" s="6" t="s">
        <v>5460</v>
      </c>
      <c r="BG1626" s="6" t="s">
        <v>3913</v>
      </c>
      <c r="BH1626" s="6" t="s">
        <v>3914</v>
      </c>
      <c r="BI1626" s="6" t="s">
        <v>5057</v>
      </c>
      <c r="BJ1626" s="6" t="s">
        <v>5058</v>
      </c>
      <c r="BK1626" s="6" t="s">
        <v>5059</v>
      </c>
      <c r="BL1626" s="6" t="s">
        <v>5060</v>
      </c>
      <c r="BM1626" s="6" t="s">
        <v>5006</v>
      </c>
      <c r="BN1626" s="6" t="s">
        <v>3916</v>
      </c>
      <c r="BO1626" s="6" t="s">
        <v>5626</v>
      </c>
      <c r="BP1626" s="6" t="s">
        <v>5627</v>
      </c>
      <c r="BQ1626" s="6" t="s">
        <v>5404</v>
      </c>
      <c r="BR1626" s="6" t="s">
        <v>7412</v>
      </c>
      <c r="BS1626" s="6" t="s">
        <v>164</v>
      </c>
      <c r="BT1626" s="6" t="s">
        <v>7413</v>
      </c>
    </row>
    <row r="1627" spans="1:72" ht="13.5" customHeight="1">
      <c r="A1627" s="8" t="str">
        <f>HYPERLINK("http://kyu.snu.ac.kr/sdhj/index.jsp?type=hj/GK14653_00IM0001_080b.jpg","1747_수현내면_080b")</f>
        <v>1747_수현내면_080b</v>
      </c>
      <c r="B1627" s="5">
        <v>1747</v>
      </c>
      <c r="C1627" s="5" t="s">
        <v>7414</v>
      </c>
      <c r="D1627" s="5" t="s">
        <v>7415</v>
      </c>
      <c r="E1627" s="5">
        <v>1628</v>
      </c>
      <c r="F1627" s="6">
        <v>3</v>
      </c>
      <c r="G1627" s="6" t="s">
        <v>4755</v>
      </c>
      <c r="H1627" s="6" t="s">
        <v>4756</v>
      </c>
      <c r="I1627" s="6">
        <v>12</v>
      </c>
      <c r="L1627" s="6">
        <v>1</v>
      </c>
      <c r="M1627" s="5" t="s">
        <v>5620</v>
      </c>
      <c r="N1627" s="5" t="s">
        <v>5621</v>
      </c>
      <c r="S1627" s="6" t="s">
        <v>101</v>
      </c>
      <c r="T1627" s="6" t="s">
        <v>102</v>
      </c>
      <c r="W1627" s="6" t="s">
        <v>163</v>
      </c>
      <c r="X1627" s="6" t="s">
        <v>7503</v>
      </c>
      <c r="Y1627" s="6" t="s">
        <v>349</v>
      </c>
      <c r="Z1627" s="6" t="s">
        <v>350</v>
      </c>
      <c r="AC1627" s="6">
        <v>42</v>
      </c>
      <c r="AD1627" s="6" t="s">
        <v>447</v>
      </c>
      <c r="AE1627" s="6" t="s">
        <v>448</v>
      </c>
      <c r="AJ1627" s="6" t="s">
        <v>33</v>
      </c>
      <c r="AK1627" s="6" t="s">
        <v>34</v>
      </c>
      <c r="AL1627" s="6" t="s">
        <v>164</v>
      </c>
      <c r="AM1627" s="6" t="s">
        <v>7504</v>
      </c>
      <c r="AT1627" s="6" t="s">
        <v>1405</v>
      </c>
      <c r="AU1627" s="6" t="s">
        <v>1406</v>
      </c>
      <c r="AV1627" s="6" t="s">
        <v>4090</v>
      </c>
      <c r="AW1627" s="6" t="s">
        <v>4091</v>
      </c>
      <c r="BG1627" s="6" t="s">
        <v>5628</v>
      </c>
      <c r="BH1627" s="6" t="s">
        <v>5629</v>
      </c>
      <c r="BI1627" s="6" t="s">
        <v>5630</v>
      </c>
      <c r="BJ1627" s="6" t="s">
        <v>4633</v>
      </c>
      <c r="BM1627" s="6" t="s">
        <v>4095</v>
      </c>
      <c r="BN1627" s="6" t="s">
        <v>4096</v>
      </c>
      <c r="BQ1627" s="6" t="s">
        <v>5631</v>
      </c>
      <c r="BR1627" s="6" t="s">
        <v>5632</v>
      </c>
      <c r="BS1627" s="6" t="s">
        <v>1301</v>
      </c>
      <c r="BT1627" s="6" t="s">
        <v>1302</v>
      </c>
    </row>
    <row r="1628" spans="1:72" ht="13.5" customHeight="1">
      <c r="A1628" s="8" t="str">
        <f>HYPERLINK("http://kyu.snu.ac.kr/sdhj/index.jsp?type=hj/GK14653_00IM0001_080b.jpg","1747_수현내면_080b")</f>
        <v>1747_수현내면_080b</v>
      </c>
      <c r="B1628" s="5">
        <v>1747</v>
      </c>
      <c r="C1628" s="5" t="s">
        <v>6084</v>
      </c>
      <c r="D1628" s="5" t="s">
        <v>5689</v>
      </c>
      <c r="E1628" s="5">
        <v>1629</v>
      </c>
      <c r="F1628" s="6">
        <v>3</v>
      </c>
      <c r="G1628" s="6" t="s">
        <v>4755</v>
      </c>
      <c r="H1628" s="6" t="s">
        <v>4756</v>
      </c>
      <c r="I1628" s="6">
        <v>12</v>
      </c>
      <c r="L1628" s="6">
        <v>1</v>
      </c>
      <c r="M1628" s="5" t="s">
        <v>5620</v>
      </c>
      <c r="N1628" s="5" t="s">
        <v>5621</v>
      </c>
      <c r="S1628" s="6" t="s">
        <v>287</v>
      </c>
      <c r="T1628" s="6" t="s">
        <v>288</v>
      </c>
      <c r="AC1628" s="6">
        <v>13</v>
      </c>
      <c r="AD1628" s="6" t="s">
        <v>202</v>
      </c>
      <c r="AE1628" s="6" t="s">
        <v>203</v>
      </c>
    </row>
    <row r="1629" spans="1:72" ht="13.5" customHeight="1">
      <c r="A1629" s="8" t="str">
        <f>HYPERLINK("http://kyu.snu.ac.kr/sdhj/index.jsp?type=hj/GK14653_00IM0001_080b.jpg","1747_수현내면_080b")</f>
        <v>1747_수현내면_080b</v>
      </c>
      <c r="B1629" s="5">
        <v>1747</v>
      </c>
      <c r="C1629" s="5" t="s">
        <v>7435</v>
      </c>
      <c r="D1629" s="5" t="s">
        <v>7436</v>
      </c>
      <c r="E1629" s="5">
        <v>1630</v>
      </c>
      <c r="F1629" s="6">
        <v>3</v>
      </c>
      <c r="G1629" s="6" t="s">
        <v>4755</v>
      </c>
      <c r="H1629" s="6" t="s">
        <v>4756</v>
      </c>
      <c r="I1629" s="6">
        <v>12</v>
      </c>
      <c r="L1629" s="6">
        <v>1</v>
      </c>
      <c r="M1629" s="5" t="s">
        <v>5620</v>
      </c>
      <c r="N1629" s="5" t="s">
        <v>5621</v>
      </c>
      <c r="S1629" s="6" t="s">
        <v>244</v>
      </c>
      <c r="T1629" s="6" t="s">
        <v>245</v>
      </c>
      <c r="AC1629" s="6">
        <v>8</v>
      </c>
      <c r="AD1629" s="6" t="s">
        <v>295</v>
      </c>
      <c r="AE1629" s="6" t="s">
        <v>296</v>
      </c>
    </row>
    <row r="1630" spans="1:72" ht="13.5" customHeight="1">
      <c r="A1630" s="8" t="str">
        <f>HYPERLINK("http://kyu.snu.ac.kr/sdhj/index.jsp?type=hj/GK14653_00IM0001_080b.jpg","1747_수현내면_080b")</f>
        <v>1747_수현내면_080b</v>
      </c>
      <c r="B1630" s="5">
        <v>1747</v>
      </c>
      <c r="C1630" s="5" t="s">
        <v>7435</v>
      </c>
      <c r="D1630" s="5" t="s">
        <v>7436</v>
      </c>
      <c r="E1630" s="5">
        <v>1631</v>
      </c>
      <c r="F1630" s="6">
        <v>3</v>
      </c>
      <c r="G1630" s="6" t="s">
        <v>4755</v>
      </c>
      <c r="H1630" s="6" t="s">
        <v>4756</v>
      </c>
      <c r="I1630" s="6">
        <v>12</v>
      </c>
      <c r="L1630" s="6">
        <v>2</v>
      </c>
      <c r="M1630" s="5" t="s">
        <v>5633</v>
      </c>
      <c r="N1630" s="5" t="s">
        <v>5634</v>
      </c>
      <c r="T1630" s="6" t="s">
        <v>5794</v>
      </c>
      <c r="U1630" s="6" t="s">
        <v>4041</v>
      </c>
      <c r="V1630" s="6" t="s">
        <v>4042</v>
      </c>
      <c r="W1630" s="6" t="s">
        <v>677</v>
      </c>
      <c r="X1630" s="6" t="s">
        <v>6170</v>
      </c>
      <c r="Y1630" s="6" t="s">
        <v>20</v>
      </c>
      <c r="Z1630" s="6" t="s">
        <v>21</v>
      </c>
      <c r="AC1630" s="6">
        <v>73</v>
      </c>
      <c r="AD1630" s="6" t="s">
        <v>622</v>
      </c>
      <c r="AE1630" s="6" t="s">
        <v>623</v>
      </c>
      <c r="AJ1630" s="6" t="s">
        <v>33</v>
      </c>
      <c r="AK1630" s="6" t="s">
        <v>34</v>
      </c>
      <c r="AL1630" s="6" t="s">
        <v>1403</v>
      </c>
      <c r="AM1630" s="6" t="s">
        <v>1404</v>
      </c>
      <c r="AT1630" s="6" t="s">
        <v>3913</v>
      </c>
      <c r="AU1630" s="6" t="s">
        <v>3914</v>
      </c>
      <c r="AV1630" s="6" t="s">
        <v>5635</v>
      </c>
      <c r="AW1630" s="6" t="s">
        <v>5636</v>
      </c>
      <c r="BG1630" s="6" t="s">
        <v>4618</v>
      </c>
      <c r="BH1630" s="6" t="s">
        <v>7505</v>
      </c>
      <c r="BI1630" s="6" t="s">
        <v>5637</v>
      </c>
      <c r="BJ1630" s="6" t="s">
        <v>3899</v>
      </c>
      <c r="BK1630" s="6" t="s">
        <v>2508</v>
      </c>
      <c r="BL1630" s="6" t="s">
        <v>2509</v>
      </c>
      <c r="BM1630" s="6" t="s">
        <v>5638</v>
      </c>
      <c r="BN1630" s="6" t="s">
        <v>420</v>
      </c>
      <c r="BQ1630" s="6" t="s">
        <v>5639</v>
      </c>
      <c r="BR1630" s="6" t="s">
        <v>5640</v>
      </c>
      <c r="BS1630" s="6" t="s">
        <v>1765</v>
      </c>
      <c r="BT1630" s="6" t="s">
        <v>1766</v>
      </c>
    </row>
    <row r="1631" spans="1:72" ht="13.5" customHeight="1">
      <c r="A1631" s="8" t="str">
        <f>HYPERLINK("http://kyu.snu.ac.kr/sdhj/index.jsp?type=hj/GK14653_00IM0001_080b.jpg","1747_수현내면_080b")</f>
        <v>1747_수현내면_080b</v>
      </c>
      <c r="B1631" s="5">
        <v>1747</v>
      </c>
      <c r="C1631" s="5" t="s">
        <v>7367</v>
      </c>
      <c r="D1631" s="5" t="s">
        <v>7368</v>
      </c>
      <c r="E1631" s="5">
        <v>1632</v>
      </c>
      <c r="F1631" s="6">
        <v>3</v>
      </c>
      <c r="G1631" s="6" t="s">
        <v>4755</v>
      </c>
      <c r="H1631" s="6" t="s">
        <v>4756</v>
      </c>
      <c r="I1631" s="6">
        <v>12</v>
      </c>
      <c r="L1631" s="6">
        <v>2</v>
      </c>
      <c r="M1631" s="5" t="s">
        <v>5633</v>
      </c>
      <c r="N1631" s="5" t="s">
        <v>5634</v>
      </c>
      <c r="S1631" s="6" t="s">
        <v>507</v>
      </c>
      <c r="T1631" s="6" t="s">
        <v>508</v>
      </c>
      <c r="AC1631" s="6">
        <v>2</v>
      </c>
      <c r="AD1631" s="6" t="s">
        <v>246</v>
      </c>
      <c r="AE1631" s="6" t="s">
        <v>247</v>
      </c>
    </row>
    <row r="1632" spans="1:72" ht="13.5" customHeight="1">
      <c r="A1632" s="8" t="str">
        <f>HYPERLINK("http://kyu.snu.ac.kr/sdhj/index.jsp?type=hj/GK14653_00IM0001_080b.jpg","1747_수현내면_080b")</f>
        <v>1747_수현내면_080b</v>
      </c>
      <c r="B1632" s="5">
        <v>1747</v>
      </c>
      <c r="C1632" s="5" t="s">
        <v>5803</v>
      </c>
      <c r="D1632" s="5" t="s">
        <v>5804</v>
      </c>
      <c r="E1632" s="5">
        <v>1633</v>
      </c>
      <c r="F1632" s="6">
        <v>3</v>
      </c>
      <c r="G1632" s="6" t="s">
        <v>4755</v>
      </c>
      <c r="H1632" s="6" t="s">
        <v>4756</v>
      </c>
      <c r="I1632" s="6">
        <v>12</v>
      </c>
      <c r="L1632" s="6">
        <v>2</v>
      </c>
      <c r="M1632" s="5" t="s">
        <v>5633</v>
      </c>
      <c r="N1632" s="5" t="s">
        <v>5634</v>
      </c>
      <c r="T1632" s="6" t="s">
        <v>6088</v>
      </c>
      <c r="U1632" s="6" t="s">
        <v>137</v>
      </c>
      <c r="V1632" s="6" t="s">
        <v>138</v>
      </c>
      <c r="Y1632" s="6" t="s">
        <v>5641</v>
      </c>
      <c r="Z1632" s="6" t="s">
        <v>5642</v>
      </c>
      <c r="AC1632" s="6">
        <v>39</v>
      </c>
      <c r="AD1632" s="6" t="s">
        <v>447</v>
      </c>
      <c r="AE1632" s="6" t="s">
        <v>448</v>
      </c>
    </row>
    <row r="1633" spans="1:73" ht="13.5" customHeight="1">
      <c r="A1633" s="8" t="str">
        <f>HYPERLINK("http://kyu.snu.ac.kr/sdhj/index.jsp?type=hj/GK14653_00IM0001_081a.jpg","1747_수현내면_081a")</f>
        <v>1747_수현내면_081a</v>
      </c>
      <c r="B1633" s="5">
        <v>1747</v>
      </c>
      <c r="C1633" s="5" t="s">
        <v>5803</v>
      </c>
      <c r="D1633" s="5" t="s">
        <v>5804</v>
      </c>
      <c r="E1633" s="5">
        <v>1634</v>
      </c>
      <c r="F1633" s="6">
        <v>3</v>
      </c>
      <c r="G1633" s="6" t="s">
        <v>4755</v>
      </c>
      <c r="H1633" s="6" t="s">
        <v>4756</v>
      </c>
      <c r="I1633" s="6">
        <v>12</v>
      </c>
      <c r="L1633" s="6">
        <v>2</v>
      </c>
      <c r="M1633" s="5" t="s">
        <v>5633</v>
      </c>
      <c r="N1633" s="5" t="s">
        <v>5634</v>
      </c>
      <c r="T1633" s="6" t="s">
        <v>6088</v>
      </c>
      <c r="U1633" s="6" t="s">
        <v>5643</v>
      </c>
      <c r="V1633" s="6" t="s">
        <v>5644</v>
      </c>
      <c r="Y1633" s="6" t="s">
        <v>4875</v>
      </c>
      <c r="Z1633" s="6" t="s">
        <v>4876</v>
      </c>
      <c r="AC1633" s="6">
        <v>60</v>
      </c>
      <c r="AD1633" s="6" t="s">
        <v>403</v>
      </c>
      <c r="AE1633" s="6" t="s">
        <v>404</v>
      </c>
    </row>
    <row r="1634" spans="1:73" ht="13.5" customHeight="1">
      <c r="A1634" s="8" t="str">
        <f>HYPERLINK("http://kyu.snu.ac.kr/sdhj/index.jsp?type=hj/GK14653_00IM0001_081a.jpg","1747_수현내면_081a")</f>
        <v>1747_수현내면_081a</v>
      </c>
      <c r="B1634" s="5">
        <v>1747</v>
      </c>
      <c r="C1634" s="5" t="s">
        <v>5803</v>
      </c>
      <c r="D1634" s="5" t="s">
        <v>5804</v>
      </c>
      <c r="E1634" s="5">
        <v>1635</v>
      </c>
      <c r="F1634" s="6">
        <v>3</v>
      </c>
      <c r="G1634" s="6" t="s">
        <v>4755</v>
      </c>
      <c r="H1634" s="6" t="s">
        <v>4756</v>
      </c>
      <c r="I1634" s="6">
        <v>12</v>
      </c>
      <c r="L1634" s="6">
        <v>2</v>
      </c>
      <c r="M1634" s="5" t="s">
        <v>5633</v>
      </c>
      <c r="N1634" s="5" t="s">
        <v>5634</v>
      </c>
      <c r="T1634" s="6" t="s">
        <v>6088</v>
      </c>
      <c r="U1634" s="6" t="s">
        <v>137</v>
      </c>
      <c r="V1634" s="6" t="s">
        <v>138</v>
      </c>
      <c r="Y1634" s="6" t="s">
        <v>182</v>
      </c>
      <c r="Z1634" s="6" t="s">
        <v>183</v>
      </c>
      <c r="AC1634" s="6">
        <v>3</v>
      </c>
      <c r="AD1634" s="6" t="s">
        <v>379</v>
      </c>
      <c r="AE1634" s="6" t="s">
        <v>380</v>
      </c>
      <c r="AF1634" s="6" t="s">
        <v>135</v>
      </c>
      <c r="AG1634" s="6" t="s">
        <v>136</v>
      </c>
      <c r="BD1634" s="6" t="s">
        <v>5641</v>
      </c>
      <c r="BE1634" s="6" t="s">
        <v>5642</v>
      </c>
      <c r="BF1634" s="6" t="s">
        <v>6091</v>
      </c>
    </row>
    <row r="1635" spans="1:73" ht="13.5" customHeight="1">
      <c r="A1635" s="8" t="str">
        <f>HYPERLINK("http://kyu.snu.ac.kr/sdhj/index.jsp?type=hj/GK14653_00IM0001_081a.jpg","1747_수현내면_081a")</f>
        <v>1747_수현내면_081a</v>
      </c>
      <c r="B1635" s="5">
        <v>1747</v>
      </c>
      <c r="C1635" s="5" t="s">
        <v>5803</v>
      </c>
      <c r="D1635" s="5" t="s">
        <v>5804</v>
      </c>
      <c r="E1635" s="5">
        <v>1636</v>
      </c>
      <c r="F1635" s="6">
        <v>3</v>
      </c>
      <c r="G1635" s="6" t="s">
        <v>4755</v>
      </c>
      <c r="H1635" s="6" t="s">
        <v>4756</v>
      </c>
      <c r="I1635" s="6">
        <v>12</v>
      </c>
      <c r="L1635" s="6">
        <v>3</v>
      </c>
      <c r="M1635" s="5" t="s">
        <v>4038</v>
      </c>
      <c r="N1635" s="5" t="s">
        <v>4039</v>
      </c>
      <c r="T1635" s="6" t="s">
        <v>6925</v>
      </c>
      <c r="U1635" s="6" t="s">
        <v>4041</v>
      </c>
      <c r="V1635" s="6" t="s">
        <v>4042</v>
      </c>
      <c r="W1635" s="6" t="s">
        <v>677</v>
      </c>
      <c r="X1635" s="6" t="s">
        <v>6926</v>
      </c>
      <c r="Y1635" s="6" t="s">
        <v>349</v>
      </c>
      <c r="Z1635" s="6" t="s">
        <v>350</v>
      </c>
      <c r="AC1635" s="6">
        <v>87</v>
      </c>
      <c r="AD1635" s="6" t="s">
        <v>1215</v>
      </c>
      <c r="AE1635" s="6" t="s">
        <v>1216</v>
      </c>
      <c r="AJ1635" s="6" t="s">
        <v>33</v>
      </c>
      <c r="AK1635" s="6" t="s">
        <v>34</v>
      </c>
      <c r="AL1635" s="6" t="s">
        <v>2211</v>
      </c>
      <c r="AM1635" s="6" t="s">
        <v>2206</v>
      </c>
      <c r="AT1635" s="6" t="s">
        <v>589</v>
      </c>
      <c r="AU1635" s="6" t="s">
        <v>590</v>
      </c>
      <c r="AV1635" s="6" t="s">
        <v>5645</v>
      </c>
      <c r="AW1635" s="6" t="s">
        <v>5646</v>
      </c>
      <c r="BG1635" s="6" t="s">
        <v>3680</v>
      </c>
      <c r="BH1635" s="6" t="s">
        <v>3681</v>
      </c>
      <c r="BI1635" s="6" t="s">
        <v>5647</v>
      </c>
      <c r="BJ1635" s="6" t="s">
        <v>5648</v>
      </c>
      <c r="BK1635" s="6" t="s">
        <v>1405</v>
      </c>
      <c r="BL1635" s="6" t="s">
        <v>1406</v>
      </c>
      <c r="BM1635" s="6" t="s">
        <v>5649</v>
      </c>
      <c r="BN1635" s="6" t="s">
        <v>5650</v>
      </c>
      <c r="BQ1635" s="6" t="s">
        <v>7506</v>
      </c>
      <c r="BR1635" s="6" t="s">
        <v>7507</v>
      </c>
      <c r="BS1635" s="6" t="s">
        <v>675</v>
      </c>
      <c r="BT1635" s="6" t="s">
        <v>676</v>
      </c>
    </row>
    <row r="1636" spans="1:73" ht="13.5" customHeight="1">
      <c r="A1636" s="8" t="str">
        <f>HYPERLINK("http://kyu.snu.ac.kr/sdhj/index.jsp?type=hj/GK14653_00IM0001_081a.jpg","1747_수현내면_081a")</f>
        <v>1747_수현내면_081a</v>
      </c>
      <c r="B1636" s="5">
        <v>1747</v>
      </c>
      <c r="C1636" s="5" t="s">
        <v>5937</v>
      </c>
      <c r="D1636" s="5" t="s">
        <v>5938</v>
      </c>
      <c r="E1636" s="5">
        <v>1637</v>
      </c>
      <c r="F1636" s="6">
        <v>3</v>
      </c>
      <c r="G1636" s="6" t="s">
        <v>4755</v>
      </c>
      <c r="H1636" s="6" t="s">
        <v>4756</v>
      </c>
      <c r="I1636" s="6">
        <v>12</v>
      </c>
      <c r="L1636" s="6">
        <v>3</v>
      </c>
      <c r="M1636" s="5" t="s">
        <v>4038</v>
      </c>
      <c r="N1636" s="5" t="s">
        <v>4039</v>
      </c>
      <c r="S1636" s="6" t="s">
        <v>244</v>
      </c>
      <c r="T1636" s="6" t="s">
        <v>245</v>
      </c>
      <c r="Y1636" s="6" t="s">
        <v>349</v>
      </c>
      <c r="Z1636" s="6" t="s">
        <v>350</v>
      </c>
      <c r="AF1636" s="6" t="s">
        <v>1145</v>
      </c>
      <c r="AG1636" s="6" t="s">
        <v>1146</v>
      </c>
    </row>
    <row r="1637" spans="1:73" ht="13.5" customHeight="1">
      <c r="A1637" s="8" t="str">
        <f>HYPERLINK("http://kyu.snu.ac.kr/sdhj/index.jsp?type=hj/GK14653_00IM0001_081a.jpg","1747_수현내면_081a")</f>
        <v>1747_수현내면_081a</v>
      </c>
      <c r="B1637" s="5">
        <v>1747</v>
      </c>
      <c r="C1637" s="5" t="s">
        <v>5937</v>
      </c>
      <c r="D1637" s="5" t="s">
        <v>5938</v>
      </c>
      <c r="E1637" s="5">
        <v>1638</v>
      </c>
      <c r="F1637" s="6">
        <v>3</v>
      </c>
      <c r="G1637" s="6" t="s">
        <v>4755</v>
      </c>
      <c r="H1637" s="6" t="s">
        <v>4756</v>
      </c>
      <c r="I1637" s="6">
        <v>12</v>
      </c>
      <c r="L1637" s="6">
        <v>4</v>
      </c>
      <c r="M1637" s="5" t="s">
        <v>5651</v>
      </c>
      <c r="N1637" s="5" t="s">
        <v>5652</v>
      </c>
      <c r="T1637" s="6" t="s">
        <v>6526</v>
      </c>
      <c r="U1637" s="6" t="s">
        <v>73</v>
      </c>
      <c r="V1637" s="6" t="s">
        <v>74</v>
      </c>
      <c r="W1637" s="6" t="s">
        <v>677</v>
      </c>
      <c r="X1637" s="6" t="s">
        <v>6530</v>
      </c>
      <c r="Y1637" s="6" t="s">
        <v>5653</v>
      </c>
      <c r="Z1637" s="6" t="s">
        <v>5654</v>
      </c>
      <c r="AC1637" s="6">
        <v>40</v>
      </c>
      <c r="AD1637" s="6" t="s">
        <v>1070</v>
      </c>
      <c r="AE1637" s="6" t="s">
        <v>1071</v>
      </c>
      <c r="AJ1637" s="6" t="s">
        <v>33</v>
      </c>
      <c r="AK1637" s="6" t="s">
        <v>34</v>
      </c>
      <c r="AL1637" s="6" t="s">
        <v>675</v>
      </c>
      <c r="AM1637" s="6" t="s">
        <v>676</v>
      </c>
      <c r="AT1637" s="6" t="s">
        <v>5342</v>
      </c>
      <c r="AU1637" s="6" t="s">
        <v>5737</v>
      </c>
      <c r="AV1637" s="6" t="s">
        <v>5655</v>
      </c>
      <c r="AW1637" s="6" t="s">
        <v>1877</v>
      </c>
      <c r="BG1637" s="6" t="s">
        <v>93</v>
      </c>
      <c r="BH1637" s="6" t="s">
        <v>94</v>
      </c>
      <c r="BI1637" s="6" t="s">
        <v>4801</v>
      </c>
      <c r="BJ1637" s="6" t="s">
        <v>4802</v>
      </c>
      <c r="BK1637" s="6" t="s">
        <v>93</v>
      </c>
      <c r="BL1637" s="6" t="s">
        <v>94</v>
      </c>
      <c r="BM1637" s="6" t="s">
        <v>4803</v>
      </c>
      <c r="BN1637" s="6" t="s">
        <v>4804</v>
      </c>
      <c r="BO1637" s="6" t="s">
        <v>93</v>
      </c>
      <c r="BP1637" s="6" t="s">
        <v>94</v>
      </c>
      <c r="BQ1637" s="6" t="s">
        <v>5656</v>
      </c>
      <c r="BR1637" s="6" t="s">
        <v>7508</v>
      </c>
      <c r="BS1637" s="6" t="s">
        <v>97</v>
      </c>
      <c r="BT1637" s="6" t="s">
        <v>98</v>
      </c>
    </row>
    <row r="1638" spans="1:73" ht="13.5" customHeight="1">
      <c r="A1638" s="8" t="str">
        <f>HYPERLINK("http://kyu.snu.ac.kr/sdhj/index.jsp?type=hj/GK14653_00IM0001_081a.jpg","1747_수현내면_081a")</f>
        <v>1747_수현내면_081a</v>
      </c>
      <c r="B1638" s="5">
        <v>1747</v>
      </c>
      <c r="C1638" s="5" t="s">
        <v>7509</v>
      </c>
      <c r="D1638" s="5" t="s">
        <v>7510</v>
      </c>
      <c r="E1638" s="5">
        <v>1639</v>
      </c>
      <c r="F1638" s="6">
        <v>3</v>
      </c>
      <c r="G1638" s="6" t="s">
        <v>4755</v>
      </c>
      <c r="H1638" s="6" t="s">
        <v>4756</v>
      </c>
      <c r="I1638" s="6">
        <v>12</v>
      </c>
      <c r="L1638" s="6">
        <v>4</v>
      </c>
      <c r="M1638" s="5" t="s">
        <v>5651</v>
      </c>
      <c r="N1638" s="5" t="s">
        <v>5652</v>
      </c>
      <c r="S1638" s="6" t="s">
        <v>244</v>
      </c>
      <c r="T1638" s="6" t="s">
        <v>245</v>
      </c>
      <c r="AC1638" s="6">
        <v>3</v>
      </c>
      <c r="AD1638" s="6" t="s">
        <v>379</v>
      </c>
      <c r="AE1638" s="6" t="s">
        <v>380</v>
      </c>
    </row>
    <row r="1639" spans="1:73" ht="13.5" customHeight="1">
      <c r="A1639" s="8" t="str">
        <f>HYPERLINK("http://kyu.snu.ac.kr/sdhj/index.jsp?type=hj/GK14653_00IM0001_081a.jpg","1747_수현내면_081a")</f>
        <v>1747_수현내면_081a</v>
      </c>
      <c r="B1639" s="5">
        <v>1747</v>
      </c>
      <c r="C1639" s="5" t="s">
        <v>6462</v>
      </c>
      <c r="D1639" s="5" t="s">
        <v>6463</v>
      </c>
      <c r="E1639" s="5">
        <v>1640</v>
      </c>
      <c r="F1639" s="6">
        <v>3</v>
      </c>
      <c r="G1639" s="6" t="s">
        <v>4755</v>
      </c>
      <c r="H1639" s="6" t="s">
        <v>4756</v>
      </c>
      <c r="I1639" s="6">
        <v>12</v>
      </c>
      <c r="L1639" s="6">
        <v>4</v>
      </c>
      <c r="M1639" s="5" t="s">
        <v>5651</v>
      </c>
      <c r="N1639" s="5" t="s">
        <v>5652</v>
      </c>
      <c r="T1639" s="6" t="s">
        <v>6533</v>
      </c>
      <c r="U1639" s="6" t="s">
        <v>137</v>
      </c>
      <c r="V1639" s="6" t="s">
        <v>138</v>
      </c>
      <c r="Y1639" s="6" t="s">
        <v>5657</v>
      </c>
      <c r="Z1639" s="6" t="s">
        <v>5658</v>
      </c>
      <c r="AC1639" s="6">
        <v>50</v>
      </c>
      <c r="AD1639" s="6" t="s">
        <v>686</v>
      </c>
      <c r="AE1639" s="6" t="s">
        <v>578</v>
      </c>
    </row>
    <row r="1640" spans="1:73" ht="13.5" customHeight="1">
      <c r="A1640" s="8" t="str">
        <f>HYPERLINK("http://kyu.snu.ac.kr/sdhj/index.jsp?type=hj/GK14653_00IM0001_081a.jpg","1747_수현내면_081a")</f>
        <v>1747_수현내면_081a</v>
      </c>
      <c r="B1640" s="5">
        <v>1747</v>
      </c>
      <c r="C1640" s="5" t="s">
        <v>6462</v>
      </c>
      <c r="D1640" s="5" t="s">
        <v>6463</v>
      </c>
      <c r="E1640" s="5">
        <v>1641</v>
      </c>
      <c r="F1640" s="6">
        <v>3</v>
      </c>
      <c r="G1640" s="6" t="s">
        <v>4755</v>
      </c>
      <c r="H1640" s="6" t="s">
        <v>4756</v>
      </c>
      <c r="I1640" s="6">
        <v>12</v>
      </c>
      <c r="L1640" s="6">
        <v>5</v>
      </c>
      <c r="M1640" s="5" t="s">
        <v>5659</v>
      </c>
      <c r="N1640" s="5" t="s">
        <v>7511</v>
      </c>
      <c r="T1640" s="6" t="s">
        <v>7512</v>
      </c>
      <c r="U1640" s="6" t="s">
        <v>73</v>
      </c>
      <c r="V1640" s="6" t="s">
        <v>74</v>
      </c>
      <c r="W1640" s="6" t="s">
        <v>677</v>
      </c>
      <c r="X1640" s="6" t="s">
        <v>7513</v>
      </c>
      <c r="Y1640" s="6" t="s">
        <v>5660</v>
      </c>
      <c r="Z1640" s="6" t="s">
        <v>5661</v>
      </c>
      <c r="AC1640" s="6">
        <v>42</v>
      </c>
      <c r="AD1640" s="6" t="s">
        <v>447</v>
      </c>
      <c r="AE1640" s="6" t="s">
        <v>448</v>
      </c>
      <c r="AJ1640" s="6" t="s">
        <v>33</v>
      </c>
      <c r="AK1640" s="6" t="s">
        <v>34</v>
      </c>
      <c r="AL1640" s="6" t="s">
        <v>675</v>
      </c>
      <c r="AM1640" s="6" t="s">
        <v>676</v>
      </c>
      <c r="AT1640" s="6" t="s">
        <v>5342</v>
      </c>
      <c r="AU1640" s="6" t="s">
        <v>7514</v>
      </c>
      <c r="AV1640" s="6" t="s">
        <v>5655</v>
      </c>
      <c r="AW1640" s="6" t="s">
        <v>1877</v>
      </c>
      <c r="BG1640" s="6" t="s">
        <v>93</v>
      </c>
      <c r="BH1640" s="6" t="s">
        <v>94</v>
      </c>
      <c r="BI1640" s="6" t="s">
        <v>4801</v>
      </c>
      <c r="BJ1640" s="6" t="s">
        <v>4802</v>
      </c>
      <c r="BK1640" s="6" t="s">
        <v>93</v>
      </c>
      <c r="BL1640" s="6" t="s">
        <v>94</v>
      </c>
      <c r="BM1640" s="6" t="s">
        <v>4803</v>
      </c>
      <c r="BN1640" s="6" t="s">
        <v>4804</v>
      </c>
      <c r="BO1640" s="6" t="s">
        <v>93</v>
      </c>
      <c r="BP1640" s="6" t="s">
        <v>94</v>
      </c>
      <c r="BQ1640" s="6" t="s">
        <v>5656</v>
      </c>
      <c r="BR1640" s="6" t="s">
        <v>7508</v>
      </c>
      <c r="BS1640" s="6" t="s">
        <v>97</v>
      </c>
      <c r="BT1640" s="6" t="s">
        <v>98</v>
      </c>
    </row>
    <row r="1641" spans="1:73" ht="13.5" customHeight="1">
      <c r="A1641" s="8" t="str">
        <f>HYPERLINK("http://kyu.snu.ac.kr/sdhj/index.jsp?type=hj/GK14653_00IM0001_081a.jpg","1747_수현내면_081a")</f>
        <v>1747_수현내면_081a</v>
      </c>
      <c r="B1641" s="5">
        <v>1747</v>
      </c>
      <c r="C1641" s="5" t="s">
        <v>7509</v>
      </c>
      <c r="D1641" s="5" t="s">
        <v>7510</v>
      </c>
      <c r="E1641" s="5">
        <v>1642</v>
      </c>
      <c r="F1641" s="6">
        <v>3</v>
      </c>
      <c r="G1641" s="6" t="s">
        <v>4755</v>
      </c>
      <c r="H1641" s="6" t="s">
        <v>4756</v>
      </c>
      <c r="I1641" s="6">
        <v>12</v>
      </c>
      <c r="L1641" s="6">
        <v>5</v>
      </c>
      <c r="M1641" s="5" t="s">
        <v>5659</v>
      </c>
      <c r="N1641" s="5" t="s">
        <v>5662</v>
      </c>
      <c r="S1641" s="6" t="s">
        <v>101</v>
      </c>
      <c r="T1641" s="6" t="s">
        <v>102</v>
      </c>
      <c r="W1641" s="6" t="s">
        <v>4142</v>
      </c>
      <c r="X1641" s="6" t="s">
        <v>4143</v>
      </c>
      <c r="Y1641" s="6" t="s">
        <v>105</v>
      </c>
      <c r="Z1641" s="6" t="s">
        <v>106</v>
      </c>
      <c r="AC1641" s="6">
        <v>44</v>
      </c>
      <c r="AD1641" s="6" t="s">
        <v>730</v>
      </c>
      <c r="AE1641" s="6" t="s">
        <v>731</v>
      </c>
      <c r="AJ1641" s="6" t="s">
        <v>109</v>
      </c>
      <c r="AK1641" s="6" t="s">
        <v>110</v>
      </c>
      <c r="AL1641" s="6" t="s">
        <v>276</v>
      </c>
      <c r="AM1641" s="6" t="s">
        <v>277</v>
      </c>
      <c r="AT1641" s="6" t="s">
        <v>93</v>
      </c>
      <c r="AU1641" s="6" t="s">
        <v>94</v>
      </c>
      <c r="AV1641" s="6" t="s">
        <v>5663</v>
      </c>
      <c r="AW1641" s="6" t="s">
        <v>5664</v>
      </c>
      <c r="BG1641" s="6" t="s">
        <v>93</v>
      </c>
      <c r="BH1641" s="6" t="s">
        <v>94</v>
      </c>
      <c r="BI1641" s="6" t="s">
        <v>1413</v>
      </c>
      <c r="BJ1641" s="6" t="s">
        <v>1414</v>
      </c>
      <c r="BK1641" s="6" t="s">
        <v>93</v>
      </c>
      <c r="BL1641" s="6" t="s">
        <v>94</v>
      </c>
      <c r="BM1641" s="6" t="s">
        <v>5665</v>
      </c>
      <c r="BN1641" s="6" t="s">
        <v>5666</v>
      </c>
      <c r="BO1641" s="6" t="s">
        <v>93</v>
      </c>
      <c r="BP1641" s="6" t="s">
        <v>94</v>
      </c>
      <c r="BQ1641" s="6" t="s">
        <v>5667</v>
      </c>
      <c r="BR1641" s="6" t="s">
        <v>7515</v>
      </c>
      <c r="BS1641" s="6" t="s">
        <v>164</v>
      </c>
      <c r="BT1641" s="6" t="s">
        <v>7516</v>
      </c>
    </row>
    <row r="1642" spans="1:73" ht="13.5" customHeight="1">
      <c r="A1642" s="8" t="str">
        <f>HYPERLINK("http://kyu.snu.ac.kr/sdhj/index.jsp?type=hj/GK14653_00IM0001_081a.jpg","1747_수현내면_081a")</f>
        <v>1747_수현내면_081a</v>
      </c>
      <c r="B1642" s="5">
        <v>1747</v>
      </c>
      <c r="C1642" s="5" t="s">
        <v>7517</v>
      </c>
      <c r="D1642" s="5" t="s">
        <v>7518</v>
      </c>
      <c r="E1642" s="5">
        <v>1643</v>
      </c>
      <c r="F1642" s="6">
        <v>3</v>
      </c>
      <c r="G1642" s="6" t="s">
        <v>4755</v>
      </c>
      <c r="H1642" s="6" t="s">
        <v>4756</v>
      </c>
      <c r="I1642" s="6">
        <v>12</v>
      </c>
      <c r="L1642" s="6">
        <v>5</v>
      </c>
      <c r="M1642" s="5" t="s">
        <v>5659</v>
      </c>
      <c r="N1642" s="5" t="s">
        <v>5662</v>
      </c>
      <c r="S1642" s="6" t="s">
        <v>244</v>
      </c>
      <c r="T1642" s="6" t="s">
        <v>245</v>
      </c>
      <c r="AC1642" s="6">
        <v>8</v>
      </c>
      <c r="AD1642" s="6" t="s">
        <v>295</v>
      </c>
      <c r="AE1642" s="6" t="s">
        <v>296</v>
      </c>
    </row>
    <row r="1643" spans="1:73" ht="13.5" customHeight="1">
      <c r="A1643" s="8" t="str">
        <f>HYPERLINK("http://kyu.snu.ac.kr/sdhj/index.jsp?type=hj/GK14653_00IM0001_081a.jpg","1747_수현내면_081a")</f>
        <v>1747_수현내면_081a</v>
      </c>
      <c r="B1643" s="5">
        <v>1747</v>
      </c>
      <c r="C1643" s="5" t="s">
        <v>6939</v>
      </c>
      <c r="D1643" s="5" t="s">
        <v>6940</v>
      </c>
      <c r="E1643" s="5">
        <v>1644</v>
      </c>
      <c r="F1643" s="6">
        <v>3</v>
      </c>
      <c r="G1643" s="6" t="s">
        <v>4755</v>
      </c>
      <c r="H1643" s="6" t="s">
        <v>4756</v>
      </c>
      <c r="I1643" s="6">
        <v>12</v>
      </c>
      <c r="L1643" s="6">
        <v>5</v>
      </c>
      <c r="M1643" s="5" t="s">
        <v>5659</v>
      </c>
      <c r="N1643" s="5" t="s">
        <v>5662</v>
      </c>
      <c r="S1643" s="6" t="s">
        <v>244</v>
      </c>
      <c r="T1643" s="6" t="s">
        <v>245</v>
      </c>
      <c r="AC1643" s="6">
        <v>3</v>
      </c>
      <c r="AD1643" s="6" t="s">
        <v>379</v>
      </c>
      <c r="AE1643" s="6" t="s">
        <v>380</v>
      </c>
      <c r="AF1643" s="6" t="s">
        <v>135</v>
      </c>
      <c r="AG1643" s="6" t="s">
        <v>136</v>
      </c>
    </row>
    <row r="1644" spans="1:73" ht="13.5" customHeight="1">
      <c r="A1644" s="8" t="str">
        <f>HYPERLINK("http://kyu.snu.ac.kr/sdhj/index.jsp?type=hj/GK14653_00IM0001_081a.jpg","1747_수현내면_081a")</f>
        <v>1747_수현내면_081a</v>
      </c>
      <c r="B1644" s="5">
        <v>1747</v>
      </c>
      <c r="C1644" s="5" t="s">
        <v>6939</v>
      </c>
      <c r="D1644" s="5" t="s">
        <v>6940</v>
      </c>
      <c r="E1644" s="5">
        <v>1645</v>
      </c>
      <c r="F1644" s="6">
        <v>3</v>
      </c>
      <c r="G1644" s="6" t="s">
        <v>4755</v>
      </c>
      <c r="H1644" s="6" t="s">
        <v>4756</v>
      </c>
      <c r="I1644" s="6">
        <v>12</v>
      </c>
      <c r="L1644" s="6">
        <v>5</v>
      </c>
      <c r="M1644" s="5" t="s">
        <v>5659</v>
      </c>
      <c r="N1644" s="5" t="s">
        <v>5662</v>
      </c>
      <c r="T1644" s="6" t="s">
        <v>6941</v>
      </c>
      <c r="U1644" s="6" t="s">
        <v>137</v>
      </c>
      <c r="V1644" s="6" t="s">
        <v>138</v>
      </c>
      <c r="Y1644" s="6" t="s">
        <v>4389</v>
      </c>
      <c r="Z1644" s="6" t="s">
        <v>4390</v>
      </c>
      <c r="AC1644" s="6">
        <v>67</v>
      </c>
      <c r="AD1644" s="6" t="s">
        <v>210</v>
      </c>
      <c r="AE1644" s="6" t="s">
        <v>211</v>
      </c>
    </row>
    <row r="1645" spans="1:73" ht="13.5" customHeight="1">
      <c r="A1645" s="8" t="str">
        <f>HYPERLINK("http://kyu.snu.ac.kr/sdhj/index.jsp?type=hj/GK14653_00IM0001_081a.jpg","1747_수현내면_081a")</f>
        <v>1747_수현내면_081a</v>
      </c>
      <c r="B1645" s="5">
        <v>1747</v>
      </c>
      <c r="C1645" s="5" t="s">
        <v>6939</v>
      </c>
      <c r="D1645" s="5" t="s">
        <v>6940</v>
      </c>
      <c r="E1645" s="5">
        <v>1646</v>
      </c>
      <c r="F1645" s="6">
        <v>3</v>
      </c>
      <c r="G1645" s="6" t="s">
        <v>4755</v>
      </c>
      <c r="H1645" s="6" t="s">
        <v>4756</v>
      </c>
      <c r="I1645" s="6">
        <v>12</v>
      </c>
      <c r="L1645" s="6">
        <v>6</v>
      </c>
      <c r="M1645" s="5" t="s">
        <v>5668</v>
      </c>
      <c r="N1645" s="5" t="s">
        <v>5669</v>
      </c>
      <c r="T1645" s="6" t="s">
        <v>7519</v>
      </c>
      <c r="U1645" s="6" t="s">
        <v>73</v>
      </c>
      <c r="V1645" s="6" t="s">
        <v>74</v>
      </c>
      <c r="W1645" s="6" t="s">
        <v>677</v>
      </c>
      <c r="X1645" s="6" t="s">
        <v>7520</v>
      </c>
      <c r="Y1645" s="6" t="s">
        <v>5670</v>
      </c>
      <c r="Z1645" s="6" t="s">
        <v>296</v>
      </c>
      <c r="AC1645" s="6">
        <v>50</v>
      </c>
      <c r="AD1645" s="6" t="s">
        <v>686</v>
      </c>
      <c r="AE1645" s="6" t="s">
        <v>578</v>
      </c>
      <c r="AJ1645" s="6" t="s">
        <v>33</v>
      </c>
      <c r="AK1645" s="6" t="s">
        <v>34</v>
      </c>
      <c r="AL1645" s="6" t="s">
        <v>675</v>
      </c>
      <c r="AM1645" s="6" t="s">
        <v>676</v>
      </c>
      <c r="AT1645" s="6" t="s">
        <v>73</v>
      </c>
      <c r="AU1645" s="6" t="s">
        <v>74</v>
      </c>
      <c r="AV1645" s="6" t="s">
        <v>4849</v>
      </c>
      <c r="AW1645" s="6" t="s">
        <v>4850</v>
      </c>
      <c r="BG1645" s="6" t="s">
        <v>2848</v>
      </c>
      <c r="BH1645" s="6" t="s">
        <v>7521</v>
      </c>
      <c r="BI1645" s="6" t="s">
        <v>4851</v>
      </c>
      <c r="BJ1645" s="6" t="s">
        <v>4852</v>
      </c>
      <c r="BK1645" s="6" t="s">
        <v>93</v>
      </c>
      <c r="BL1645" s="6" t="s">
        <v>94</v>
      </c>
      <c r="BM1645" s="6" t="s">
        <v>4801</v>
      </c>
      <c r="BN1645" s="6" t="s">
        <v>4802</v>
      </c>
      <c r="BO1645" s="6" t="s">
        <v>93</v>
      </c>
      <c r="BP1645" s="6" t="s">
        <v>94</v>
      </c>
      <c r="BQ1645" s="6" t="s">
        <v>5671</v>
      </c>
      <c r="BR1645" s="6" t="s">
        <v>7522</v>
      </c>
      <c r="BS1645" s="6" t="s">
        <v>164</v>
      </c>
      <c r="BT1645" s="6" t="s">
        <v>7523</v>
      </c>
    </row>
    <row r="1646" spans="1:73" ht="13.5" customHeight="1">
      <c r="A1646" s="8" t="str">
        <f>HYPERLINK("http://kyu.snu.ac.kr/sdhj/index.jsp?type=hj/GK14653_00IM0001_081a.jpg","1747_수현내면_081a")</f>
        <v>1747_수현내면_081a</v>
      </c>
      <c r="B1646" s="5">
        <v>1747</v>
      </c>
      <c r="C1646" s="5" t="s">
        <v>7524</v>
      </c>
      <c r="D1646" s="5" t="s">
        <v>7525</v>
      </c>
      <c r="E1646" s="5">
        <v>1647</v>
      </c>
      <c r="F1646" s="6">
        <v>3</v>
      </c>
      <c r="G1646" s="6" t="s">
        <v>4755</v>
      </c>
      <c r="H1646" s="6" t="s">
        <v>4756</v>
      </c>
      <c r="I1646" s="6">
        <v>12</v>
      </c>
      <c r="L1646" s="6">
        <v>6</v>
      </c>
      <c r="M1646" s="5" t="s">
        <v>5668</v>
      </c>
      <c r="N1646" s="5" t="s">
        <v>5669</v>
      </c>
      <c r="S1646" s="6" t="s">
        <v>101</v>
      </c>
      <c r="T1646" s="6" t="s">
        <v>102</v>
      </c>
      <c r="W1646" s="6" t="s">
        <v>931</v>
      </c>
      <c r="X1646" s="6" t="s">
        <v>932</v>
      </c>
      <c r="Y1646" s="6" t="s">
        <v>105</v>
      </c>
      <c r="Z1646" s="6" t="s">
        <v>106</v>
      </c>
      <c r="AC1646" s="6">
        <v>28</v>
      </c>
      <c r="AD1646" s="6" t="s">
        <v>573</v>
      </c>
      <c r="AE1646" s="6" t="s">
        <v>574</v>
      </c>
      <c r="AJ1646" s="6" t="s">
        <v>109</v>
      </c>
      <c r="AK1646" s="6" t="s">
        <v>110</v>
      </c>
      <c r="AL1646" s="6" t="s">
        <v>606</v>
      </c>
      <c r="AM1646" s="6" t="s">
        <v>607</v>
      </c>
      <c r="AT1646" s="6" t="s">
        <v>93</v>
      </c>
      <c r="AU1646" s="6" t="s">
        <v>94</v>
      </c>
      <c r="AV1646" s="6" t="s">
        <v>5672</v>
      </c>
      <c r="AW1646" s="6" t="s">
        <v>5673</v>
      </c>
      <c r="BG1646" s="6" t="s">
        <v>93</v>
      </c>
      <c r="BH1646" s="6" t="s">
        <v>94</v>
      </c>
      <c r="BI1646" s="6" t="s">
        <v>5674</v>
      </c>
      <c r="BJ1646" s="6" t="s">
        <v>5675</v>
      </c>
      <c r="BK1646" s="6" t="s">
        <v>93</v>
      </c>
      <c r="BL1646" s="6" t="s">
        <v>94</v>
      </c>
      <c r="BM1646" s="6" t="s">
        <v>5676</v>
      </c>
      <c r="BN1646" s="6" t="s">
        <v>5677</v>
      </c>
      <c r="BO1646" s="6" t="s">
        <v>93</v>
      </c>
      <c r="BP1646" s="6" t="s">
        <v>94</v>
      </c>
      <c r="BQ1646" s="6" t="s">
        <v>5678</v>
      </c>
      <c r="BR1646" s="6" t="s">
        <v>7526</v>
      </c>
      <c r="BS1646" s="6" t="s">
        <v>162</v>
      </c>
      <c r="BT1646" s="6" t="s">
        <v>7527</v>
      </c>
    </row>
    <row r="1647" spans="1:73" ht="13.5" customHeight="1">
      <c r="A1647" s="8" t="str">
        <f>HYPERLINK("http://kyu.snu.ac.kr/sdhj/index.jsp?type=hj/GK14653_00IM0001_081a.jpg","1747_수현내면_081a")</f>
        <v>1747_수현내면_081a</v>
      </c>
      <c r="B1647" s="5">
        <v>1747</v>
      </c>
      <c r="C1647" s="5" t="s">
        <v>7244</v>
      </c>
      <c r="D1647" s="5" t="s">
        <v>7245</v>
      </c>
      <c r="E1647" s="5">
        <v>1648</v>
      </c>
      <c r="F1647" s="6">
        <v>3</v>
      </c>
      <c r="G1647" s="6" t="s">
        <v>4755</v>
      </c>
      <c r="H1647" s="6" t="s">
        <v>4756</v>
      </c>
      <c r="I1647" s="6">
        <v>12</v>
      </c>
      <c r="L1647" s="6">
        <v>6</v>
      </c>
      <c r="M1647" s="5" t="s">
        <v>5668</v>
      </c>
      <c r="N1647" s="5" t="s">
        <v>5669</v>
      </c>
      <c r="T1647" s="6" t="s">
        <v>7528</v>
      </c>
      <c r="U1647" s="6" t="s">
        <v>137</v>
      </c>
      <c r="V1647" s="6" t="s">
        <v>138</v>
      </c>
      <c r="Y1647" s="6" t="s">
        <v>5679</v>
      </c>
      <c r="Z1647" s="6" t="s">
        <v>5680</v>
      </c>
      <c r="AC1647" s="6">
        <v>21</v>
      </c>
      <c r="AD1647" s="6" t="s">
        <v>127</v>
      </c>
      <c r="AE1647" s="6" t="s">
        <v>128</v>
      </c>
    </row>
    <row r="1648" spans="1:73" ht="13.5" customHeight="1">
      <c r="A1648" s="8" t="str">
        <f>HYPERLINK("http://kyu.snu.ac.kr/sdhj/index.jsp?type=hj/GK14653_00IM0001_081a.jpg","1747_수현내면_081a")</f>
        <v>1747_수현내면_081a</v>
      </c>
      <c r="B1648" s="5">
        <v>1747</v>
      </c>
      <c r="C1648" s="5" t="s">
        <v>5962</v>
      </c>
      <c r="D1648" s="5" t="s">
        <v>5963</v>
      </c>
      <c r="E1648" s="5">
        <v>1649</v>
      </c>
      <c r="F1648" s="6">
        <v>3</v>
      </c>
      <c r="G1648" s="6" t="s">
        <v>4755</v>
      </c>
      <c r="H1648" s="6" t="s">
        <v>4756</v>
      </c>
      <c r="I1648" s="6">
        <v>12</v>
      </c>
      <c r="L1648" s="6">
        <v>7</v>
      </c>
      <c r="M1648" s="5" t="s">
        <v>863</v>
      </c>
      <c r="N1648" s="5" t="s">
        <v>4519</v>
      </c>
      <c r="O1648" s="6" t="s">
        <v>12</v>
      </c>
      <c r="P1648" s="6" t="s">
        <v>13</v>
      </c>
      <c r="T1648" s="6" t="s">
        <v>6925</v>
      </c>
      <c r="U1648" s="6" t="s">
        <v>4041</v>
      </c>
      <c r="V1648" s="6" t="s">
        <v>4042</v>
      </c>
      <c r="W1648" s="6" t="s">
        <v>163</v>
      </c>
      <c r="X1648" s="6" t="s">
        <v>7087</v>
      </c>
      <c r="Y1648" s="6" t="s">
        <v>349</v>
      </c>
      <c r="Z1648" s="6" t="s">
        <v>350</v>
      </c>
      <c r="AC1648" s="6">
        <v>71</v>
      </c>
      <c r="AJ1648" s="6" t="s">
        <v>33</v>
      </c>
      <c r="AK1648" s="6" t="s">
        <v>34</v>
      </c>
      <c r="AL1648" s="6" t="s">
        <v>164</v>
      </c>
      <c r="AM1648" s="6" t="s">
        <v>7119</v>
      </c>
      <c r="AT1648" s="6" t="s">
        <v>331</v>
      </c>
      <c r="AU1648" s="6" t="s">
        <v>332</v>
      </c>
      <c r="AV1648" s="6" t="s">
        <v>5681</v>
      </c>
      <c r="AW1648" s="6" t="s">
        <v>532</v>
      </c>
      <c r="BG1648" s="6" t="s">
        <v>589</v>
      </c>
      <c r="BH1648" s="6" t="s">
        <v>590</v>
      </c>
      <c r="BI1648" s="6" t="s">
        <v>5682</v>
      </c>
      <c r="BJ1648" s="6" t="s">
        <v>5683</v>
      </c>
      <c r="BK1648" s="6" t="s">
        <v>589</v>
      </c>
      <c r="BL1648" s="6" t="s">
        <v>590</v>
      </c>
      <c r="BM1648" s="6" t="s">
        <v>3957</v>
      </c>
      <c r="BN1648" s="6" t="s">
        <v>499</v>
      </c>
      <c r="BO1648" s="6" t="s">
        <v>589</v>
      </c>
      <c r="BP1648" s="6" t="s">
        <v>590</v>
      </c>
      <c r="BQ1648" s="6" t="s">
        <v>5684</v>
      </c>
      <c r="BR1648" s="6" t="s">
        <v>5685</v>
      </c>
      <c r="BS1648" s="6" t="s">
        <v>4646</v>
      </c>
      <c r="BT1648" s="6" t="s">
        <v>4647</v>
      </c>
      <c r="BU1648" s="6" t="s">
        <v>5686</v>
      </c>
    </row>
  </sheetData>
  <sortState ref="A2:WYC1648">
    <sortCondition ref="E2:E1648"/>
  </sortState>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박준호</cp:lastModifiedBy>
  <dcterms:created xsi:type="dcterms:W3CDTF">2012-02-17T07:42:02Z</dcterms:created>
  <dcterms:modified xsi:type="dcterms:W3CDTF">2014-08-17T03:52:59Z</dcterms:modified>
</cp:coreProperties>
</file>