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790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<sst xmlns="http://schemas.openxmlformats.org/spreadsheetml/2006/main" count="13088" uniqueCount="3347">
  <si>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</si>
  <si>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</si>
  <si>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</si>
  <si>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</si>
  <si>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</si>
  <si>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</si>
  <si>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</si>
  <si>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</si>
  <si>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</si>
  <si>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</si>
  <si>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</si>
  <si>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</si>
  <si>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</si>
  <si>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</si>
  <si>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</si>
  <si>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</si>
  <si>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</si>
  <si>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</si>
  <si>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</si>
  <si>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</si>
  <si>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</si>
  <si>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</si>
  <si>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</si>
  <si>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</si>
  <si>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</si>
  <si>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</si>
  <si>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</si>
  <si>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</si>
  <si>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</si>
  <si>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</si>
  <si>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</si>
  <si>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</si>
  <si>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</si>
  <si>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</si>
  <si>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</si>
  <si>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</si>
  <si>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奴名先</t>
  </si>
  <si>
    <t>通德郞</t>
  </si>
  <si>
    <t>禹</t>
  </si>
  <si>
    <t>錫球</t>
  </si>
  <si>
    <t>甲申</t>
  </si>
  <si>
    <t>丹陽</t>
  </si>
  <si>
    <t>禦侮將軍行臨淄島鎭管馬島水軍萬戶</t>
  </si>
  <si>
    <t>汝欽</t>
  </si>
  <si>
    <t>宣敎郞</t>
  </si>
  <si>
    <t>達河</t>
  </si>
  <si>
    <t>通政大夫行金山郡守尙州鎭管兵馬同僉節制使</t>
  </si>
  <si>
    <t>拜善</t>
  </si>
  <si>
    <t>學生</t>
  </si>
  <si>
    <t>文啓周</t>
  </si>
  <si>
    <t>南平</t>
  </si>
  <si>
    <t>子</t>
  </si>
  <si>
    <t>洪肇</t>
  </si>
  <si>
    <t>立戶</t>
  </si>
  <si>
    <t>率子</t>
  </si>
  <si>
    <t>洪啓</t>
  </si>
  <si>
    <t>己巳</t>
  </si>
  <si>
    <t>甥姪</t>
  </si>
  <si>
    <t>李</t>
  </si>
  <si>
    <t>厚永</t>
  </si>
  <si>
    <t>癸酉</t>
  </si>
  <si>
    <t>婢</t>
  </si>
  <si>
    <t>庚寅</t>
  </si>
  <si>
    <t>久遠逃亡</t>
  </si>
  <si>
    <t>班奴</t>
  </si>
  <si>
    <t>還立</t>
  </si>
  <si>
    <t>良女</t>
  </si>
  <si>
    <t>日花</t>
  </si>
  <si>
    <t>以守</t>
  </si>
  <si>
    <t>今X</t>
  </si>
  <si>
    <t>奴</t>
  </si>
  <si>
    <t>次鳳</t>
  </si>
  <si>
    <t>丁酉</t>
  </si>
  <si>
    <t>平鳳</t>
  </si>
  <si>
    <t>辛丑</t>
  </si>
  <si>
    <t>春丹</t>
  </si>
  <si>
    <t>甲辰</t>
  </si>
  <si>
    <t>壬子逃亡</t>
  </si>
  <si>
    <t>X先</t>
  </si>
  <si>
    <t>壬辰</t>
  </si>
  <si>
    <t>望日</t>
  </si>
  <si>
    <t>甲午</t>
  </si>
  <si>
    <t>莫世</t>
  </si>
  <si>
    <t>丙申</t>
  </si>
  <si>
    <t>戒花</t>
  </si>
  <si>
    <t>戊申</t>
  </si>
  <si>
    <t>自今</t>
  </si>
  <si>
    <t>丙辰</t>
  </si>
  <si>
    <t>自男</t>
  </si>
  <si>
    <t>己未</t>
  </si>
  <si>
    <t>壬戌</t>
  </si>
  <si>
    <t>自鳳</t>
  </si>
  <si>
    <t>丙子逃亡</t>
  </si>
  <si>
    <t>日先</t>
  </si>
  <si>
    <t>命吉</t>
  </si>
  <si>
    <t>春X</t>
  </si>
  <si>
    <t>命先</t>
  </si>
  <si>
    <t>甲子</t>
  </si>
  <si>
    <t>承男</t>
  </si>
  <si>
    <t>同婢</t>
  </si>
  <si>
    <t>月良</t>
  </si>
  <si>
    <t>癸巳</t>
  </si>
  <si>
    <t>戊辰逃亡</t>
  </si>
  <si>
    <t>業山</t>
  </si>
  <si>
    <t>買得婢</t>
  </si>
  <si>
    <t>小召史</t>
  </si>
  <si>
    <t>壬午</t>
  </si>
  <si>
    <t>淡同</t>
  </si>
  <si>
    <t>甲戌逃亡</t>
  </si>
  <si>
    <t>時居</t>
  </si>
  <si>
    <t>眞寶</t>
  </si>
  <si>
    <t>愛分</t>
  </si>
  <si>
    <t>癸未</t>
  </si>
  <si>
    <t>庚申逃亡</t>
  </si>
  <si>
    <t>禹汝安</t>
  </si>
  <si>
    <t>班婢</t>
  </si>
  <si>
    <t>貴此</t>
  </si>
  <si>
    <t>儀望</t>
  </si>
  <si>
    <t>癸卯</t>
  </si>
  <si>
    <t>李乭生</t>
  </si>
  <si>
    <t>儀發</t>
  </si>
  <si>
    <t>庚戌</t>
  </si>
  <si>
    <t>逃亡</t>
  </si>
  <si>
    <t>哲生</t>
  </si>
  <si>
    <t>丙寅</t>
  </si>
  <si>
    <t>鳳世</t>
  </si>
  <si>
    <t>萬代</t>
  </si>
  <si>
    <t>以X</t>
  </si>
  <si>
    <t>甲戌</t>
  </si>
  <si>
    <t>杜鵑</t>
  </si>
  <si>
    <t>伍月</t>
  </si>
  <si>
    <t>茂春</t>
  </si>
  <si>
    <t>戊午</t>
  </si>
  <si>
    <t>今山</t>
  </si>
  <si>
    <t>丁春</t>
  </si>
  <si>
    <t>春奉</t>
  </si>
  <si>
    <t>辛亥逃亡</t>
  </si>
  <si>
    <t>禮今</t>
  </si>
  <si>
    <t>幼學禹錫琳故妻</t>
  </si>
  <si>
    <t>全</t>
  </si>
  <si>
    <t>氏</t>
  </si>
  <si>
    <t>壬寅</t>
  </si>
  <si>
    <t>籍</t>
  </si>
  <si>
    <t>沃川</t>
  </si>
  <si>
    <t>克明</t>
  </si>
  <si>
    <t>有慶</t>
  </si>
  <si>
    <t>時憲</t>
  </si>
  <si>
    <t>折衝將軍僉知中樞府事</t>
  </si>
  <si>
    <t>朴東立</t>
  </si>
  <si>
    <t>密陽</t>
  </si>
  <si>
    <t>乭春</t>
  </si>
  <si>
    <t>丁巳</t>
  </si>
  <si>
    <t>愛介</t>
  </si>
  <si>
    <t>自德</t>
  </si>
  <si>
    <t>乙丑</t>
  </si>
  <si>
    <t>己卯逃亡</t>
  </si>
  <si>
    <t>故學生禹汝賢妻</t>
  </si>
  <si>
    <t>都</t>
  </si>
  <si>
    <t>戊寅</t>
  </si>
  <si>
    <t>八莒</t>
  </si>
  <si>
    <t>秉節校尉訓鍊院主簿</t>
  </si>
  <si>
    <t>進兪</t>
  </si>
  <si>
    <t>忠順衛</t>
  </si>
  <si>
    <t>元恪</t>
  </si>
  <si>
    <t>念祚</t>
  </si>
  <si>
    <t>朴賢</t>
  </si>
  <si>
    <t>香春</t>
  </si>
  <si>
    <t>春立</t>
  </si>
  <si>
    <t>命今</t>
  </si>
  <si>
    <t>香梅</t>
  </si>
  <si>
    <t>甲寅</t>
  </si>
  <si>
    <t>䪪金</t>
  </si>
  <si>
    <t>自X</t>
  </si>
  <si>
    <t>辛酉</t>
  </si>
  <si>
    <t>順先</t>
  </si>
  <si>
    <t>加現</t>
  </si>
  <si>
    <t>於仁連</t>
  </si>
  <si>
    <t>庚辰</t>
  </si>
  <si>
    <t>厚邑種</t>
  </si>
  <si>
    <t>丁卯逃亡</t>
  </si>
  <si>
    <t>慶守</t>
  </si>
  <si>
    <t>於進</t>
  </si>
  <si>
    <t>尙男</t>
  </si>
  <si>
    <t>戊戌</t>
  </si>
  <si>
    <t>居</t>
  </si>
  <si>
    <t>金海</t>
  </si>
  <si>
    <t>銀金</t>
  </si>
  <si>
    <t>福連</t>
  </si>
  <si>
    <t>時萬</t>
  </si>
  <si>
    <t>件里今</t>
  </si>
  <si>
    <t>命分</t>
  </si>
  <si>
    <t>丁X</t>
  </si>
  <si>
    <t>壬子</t>
  </si>
  <si>
    <t>戊戌逃亡</t>
  </si>
  <si>
    <t>X婢</t>
  </si>
  <si>
    <t>起生</t>
  </si>
  <si>
    <t>癸亥</t>
  </si>
  <si>
    <t>戊寅逃亡</t>
  </si>
  <si>
    <t>山民</t>
  </si>
  <si>
    <t>山分</t>
  </si>
  <si>
    <t>起仁</t>
  </si>
  <si>
    <t>彦花</t>
  </si>
  <si>
    <t>承X</t>
  </si>
  <si>
    <t>順云</t>
  </si>
  <si>
    <t>玉眞</t>
  </si>
  <si>
    <t>戒立</t>
  </si>
  <si>
    <t>成玉</t>
  </si>
  <si>
    <t>禾里今</t>
  </si>
  <si>
    <t>反孫</t>
  </si>
  <si>
    <t>海今</t>
  </si>
  <si>
    <t>元伊</t>
  </si>
  <si>
    <t>辛未</t>
  </si>
  <si>
    <t>哲分</t>
  </si>
  <si>
    <t>幼學</t>
  </si>
  <si>
    <t>張持玉</t>
  </si>
  <si>
    <t>玉山</t>
  </si>
  <si>
    <t>妻</t>
  </si>
  <si>
    <t>朴</t>
  </si>
  <si>
    <t>竹山</t>
  </si>
  <si>
    <t>忠義衛</t>
  </si>
  <si>
    <t>箎</t>
  </si>
  <si>
    <t>鳴謙</t>
  </si>
  <si>
    <t>斗文</t>
  </si>
  <si>
    <t>魚夢說</t>
  </si>
  <si>
    <t>聖傳</t>
  </si>
  <si>
    <t>介命</t>
  </si>
  <si>
    <t>忠贊衛</t>
  </si>
  <si>
    <t>張</t>
  </si>
  <si>
    <t>義益</t>
  </si>
  <si>
    <t>仁同</t>
  </si>
  <si>
    <t>精一</t>
  </si>
  <si>
    <t>禦侮將軍訓鍊院正</t>
  </si>
  <si>
    <t>夢起</t>
  </si>
  <si>
    <t>X虜衛</t>
  </si>
  <si>
    <t>李先立</t>
  </si>
  <si>
    <t>慶州</t>
  </si>
  <si>
    <t>召史</t>
  </si>
  <si>
    <t>星州</t>
  </si>
  <si>
    <t>弘戒</t>
  </si>
  <si>
    <t>訓鍊院奉事</t>
  </si>
  <si>
    <t>福興</t>
  </si>
  <si>
    <t>折衝將軍中樞府X</t>
  </si>
  <si>
    <t>成永華</t>
  </si>
  <si>
    <t>昌寧</t>
  </si>
  <si>
    <t>女</t>
  </si>
  <si>
    <t>張玉立</t>
  </si>
  <si>
    <t>府案付武學巡帶率</t>
  </si>
  <si>
    <t>許</t>
  </si>
  <si>
    <t>信保</t>
  </si>
  <si>
    <t>宣務郞禁火司別座</t>
  </si>
  <si>
    <t>命好</t>
  </si>
  <si>
    <t>定虜衛</t>
  </si>
  <si>
    <t>日立</t>
  </si>
  <si>
    <t>通政X</t>
  </si>
  <si>
    <t>X龍驤衛副司果</t>
  </si>
  <si>
    <t>金得龍</t>
  </si>
  <si>
    <t>義城</t>
  </si>
  <si>
    <t>禦侮將軍訓鍊院正原從功臣</t>
  </si>
  <si>
    <t>X工曹參議</t>
  </si>
  <si>
    <t>保天</t>
  </si>
  <si>
    <t>府馬保</t>
  </si>
  <si>
    <t>連</t>
  </si>
  <si>
    <t>騎保</t>
  </si>
  <si>
    <t>郭</t>
  </si>
  <si>
    <t>海昌</t>
  </si>
  <si>
    <t>玄風</t>
  </si>
  <si>
    <t>正兵</t>
  </si>
  <si>
    <t>孝元</t>
  </si>
  <si>
    <t>通政大夫</t>
  </si>
  <si>
    <t>良俊</t>
  </si>
  <si>
    <t>資憲大夫</t>
  </si>
  <si>
    <t>迎日</t>
  </si>
  <si>
    <t>得日</t>
  </si>
  <si>
    <t>春夫</t>
  </si>
  <si>
    <t>䪪未</t>
  </si>
  <si>
    <t>大X</t>
  </si>
  <si>
    <t>丙子</t>
  </si>
  <si>
    <t>水保</t>
  </si>
  <si>
    <t>金</t>
  </si>
  <si>
    <t>以永</t>
  </si>
  <si>
    <t>業武</t>
  </si>
  <si>
    <t>承元</t>
  </si>
  <si>
    <t>任</t>
  </si>
  <si>
    <t>通政大夫中樞府事</t>
  </si>
  <si>
    <t>崔X</t>
  </si>
  <si>
    <t>X州</t>
  </si>
  <si>
    <t>庚子</t>
  </si>
  <si>
    <t>得男</t>
  </si>
  <si>
    <t>納粟參奉</t>
  </si>
  <si>
    <t>彦國</t>
  </si>
  <si>
    <t>司果</t>
  </si>
  <si>
    <t>凡日</t>
  </si>
  <si>
    <t>仁X</t>
  </si>
  <si>
    <t>保人</t>
  </si>
  <si>
    <t>完碩</t>
  </si>
  <si>
    <t>軍器寺奴巡牙兵</t>
  </si>
  <si>
    <t>玉立</t>
  </si>
  <si>
    <t>乙未</t>
  </si>
  <si>
    <t>寺奴</t>
  </si>
  <si>
    <t>鶴男</t>
  </si>
  <si>
    <t>鶴守</t>
  </si>
  <si>
    <t>私奴</t>
  </si>
  <si>
    <t>卜只</t>
  </si>
  <si>
    <t>李會</t>
  </si>
  <si>
    <t>昌X</t>
  </si>
  <si>
    <t>日安</t>
  </si>
  <si>
    <t>漆谷</t>
  </si>
  <si>
    <t>李日省</t>
  </si>
  <si>
    <t>唜男</t>
  </si>
  <si>
    <t>開永</t>
  </si>
  <si>
    <t>樂興</t>
  </si>
  <si>
    <t>愛堂</t>
  </si>
  <si>
    <t>去</t>
  </si>
  <si>
    <t>巡牙兵</t>
  </si>
  <si>
    <t>萬石</t>
  </si>
  <si>
    <t>丁卯</t>
  </si>
  <si>
    <t>寡女金召史代子</t>
  </si>
  <si>
    <t>束伍別保</t>
  </si>
  <si>
    <t>孔</t>
  </si>
  <si>
    <t>昌原</t>
  </si>
  <si>
    <t>時日</t>
  </si>
  <si>
    <t>希云</t>
  </si>
  <si>
    <t>納案通政大夫</t>
  </si>
  <si>
    <t>金銀鶴</t>
  </si>
  <si>
    <t>私婢</t>
  </si>
  <si>
    <t>率母</t>
  </si>
  <si>
    <t>辛巳</t>
  </si>
  <si>
    <t>妹</t>
  </si>
  <si>
    <t>庚午</t>
  </si>
  <si>
    <t>內祖岩里</t>
  </si>
  <si>
    <t>崔連方</t>
  </si>
  <si>
    <t>巡別保</t>
  </si>
  <si>
    <t>是永</t>
  </si>
  <si>
    <t>通政大夫僉知中樞府X</t>
  </si>
  <si>
    <t>鄭</t>
  </si>
  <si>
    <t>東萊</t>
  </si>
  <si>
    <t>仲男</t>
  </si>
  <si>
    <t>通政大夫禮賓寺判官</t>
  </si>
  <si>
    <t>克X</t>
  </si>
  <si>
    <t>X日</t>
  </si>
  <si>
    <t>芽山</t>
  </si>
  <si>
    <t>率女</t>
  </si>
  <si>
    <t>乙巳</t>
  </si>
  <si>
    <t>病人</t>
  </si>
  <si>
    <t>永建</t>
  </si>
  <si>
    <t>免賤保人巡牙兵</t>
  </si>
  <si>
    <t>起天</t>
  </si>
  <si>
    <t>莫男</t>
  </si>
  <si>
    <t>X史</t>
  </si>
  <si>
    <t>坡平</t>
  </si>
  <si>
    <t>好福</t>
  </si>
  <si>
    <t>永日</t>
  </si>
  <si>
    <t>守文</t>
  </si>
  <si>
    <t>金海明</t>
  </si>
  <si>
    <t>法化金檢戶</t>
  </si>
  <si>
    <t>雇工</t>
  </si>
  <si>
    <t>私奴巡牙兵</t>
  </si>
  <si>
    <t>士信</t>
  </si>
  <si>
    <t>鰥夫騎保巡別隊</t>
  </si>
  <si>
    <t>崔</t>
  </si>
  <si>
    <t>民江</t>
  </si>
  <si>
    <t>禮賓寺參奉</t>
  </si>
  <si>
    <t>應元</t>
  </si>
  <si>
    <t>納粟通政大夫</t>
  </si>
  <si>
    <t>彦X</t>
  </si>
  <si>
    <t>X兼司僕</t>
  </si>
  <si>
    <t>進</t>
  </si>
  <si>
    <t>乙亥</t>
  </si>
  <si>
    <t>尙德司下齋</t>
  </si>
  <si>
    <t>太憲</t>
  </si>
  <si>
    <t>戊辰</t>
  </si>
  <si>
    <t>民城</t>
  </si>
  <si>
    <t>禮賓寺察訪</t>
  </si>
  <si>
    <t>通政大夫僉正中樞府事</t>
  </si>
  <si>
    <t>彦己</t>
  </si>
  <si>
    <t>X知訓鍊院判官</t>
  </si>
  <si>
    <t>金起</t>
  </si>
  <si>
    <t>丁丑</t>
  </si>
  <si>
    <t>己卯</t>
  </si>
  <si>
    <t>禁衛保病人</t>
  </si>
  <si>
    <t>連方</t>
  </si>
  <si>
    <t>宣務郞禮賓寺直長</t>
  </si>
  <si>
    <t>天建</t>
  </si>
  <si>
    <t>將仕郞啓用監參奉</t>
  </si>
  <si>
    <t>儀良</t>
  </si>
  <si>
    <t>嘉善大夫同知中樞府事</t>
  </si>
  <si>
    <t>卞仁立</t>
  </si>
  <si>
    <t>楊</t>
  </si>
  <si>
    <t>南原</t>
  </si>
  <si>
    <t>彦尙</t>
  </si>
  <si>
    <t>判官</t>
  </si>
  <si>
    <t>仁守</t>
  </si>
  <si>
    <t>太允</t>
  </si>
  <si>
    <t>白日文</t>
  </si>
  <si>
    <t>大丘</t>
  </si>
  <si>
    <t>崔仁發</t>
  </si>
  <si>
    <t>武學巡帶率</t>
  </si>
  <si>
    <t>仁發</t>
  </si>
  <si>
    <t>應達</t>
  </si>
  <si>
    <t>展力副尉兼司僕</t>
  </si>
  <si>
    <t>進儀</t>
  </si>
  <si>
    <t>X時</t>
  </si>
  <si>
    <t>故</t>
  </si>
  <si>
    <t>寡婦</t>
  </si>
  <si>
    <t>壬申</t>
  </si>
  <si>
    <t>鰥夫業武</t>
  </si>
  <si>
    <t>世X</t>
  </si>
  <si>
    <t>嘉善大夫</t>
  </si>
  <si>
    <t>崔彦世</t>
  </si>
  <si>
    <t>月城</t>
  </si>
  <si>
    <t>騎保巡別隊</t>
  </si>
  <si>
    <t>仁厚</t>
  </si>
  <si>
    <t>婦</t>
  </si>
  <si>
    <t>X卯</t>
  </si>
  <si>
    <t>業武官軍官</t>
  </si>
  <si>
    <t>淑</t>
  </si>
  <si>
    <t>日景</t>
  </si>
  <si>
    <t>納粟通政大夫僉知中樞府事</t>
  </si>
  <si>
    <t>應</t>
  </si>
  <si>
    <t>老職嘉善大夫</t>
  </si>
  <si>
    <t>李迪</t>
  </si>
  <si>
    <t>丁</t>
  </si>
  <si>
    <t>羅州</t>
  </si>
  <si>
    <t>啓功郞禮賓寺參奉</t>
  </si>
  <si>
    <t>得稀</t>
  </si>
  <si>
    <t>禦侮將軍龍驤衛副司果</t>
  </si>
  <si>
    <t>先儀</t>
  </si>
  <si>
    <t>秉節校尉龍驤衛副護軍</t>
  </si>
  <si>
    <t>韓貴世</t>
  </si>
  <si>
    <t>淸州</t>
  </si>
  <si>
    <t>正月</t>
  </si>
  <si>
    <t>定男</t>
  </si>
  <si>
    <t>月玉</t>
  </si>
  <si>
    <t>星州案付御保</t>
  </si>
  <si>
    <t>進方</t>
  </si>
  <si>
    <t>應吉</t>
  </si>
  <si>
    <t>彦起</t>
  </si>
  <si>
    <t>李彦立</t>
  </si>
  <si>
    <t>裵</t>
  </si>
  <si>
    <t>丙戌</t>
  </si>
  <si>
    <t>俊</t>
  </si>
  <si>
    <t>尙文</t>
  </si>
  <si>
    <t>注</t>
  </si>
  <si>
    <t>尹擇</t>
  </si>
  <si>
    <t>長水道䕓訪</t>
  </si>
  <si>
    <t>泰允</t>
  </si>
  <si>
    <t>宋</t>
  </si>
  <si>
    <t>買得</t>
  </si>
  <si>
    <t>奇花</t>
  </si>
  <si>
    <t>宋貴金</t>
  </si>
  <si>
    <t>自化</t>
  </si>
  <si>
    <t>己德</t>
  </si>
  <si>
    <t>宣務郞寺贍寺主簿</t>
  </si>
  <si>
    <t>守江</t>
  </si>
  <si>
    <t>老職嘉善X</t>
  </si>
  <si>
    <t>X起</t>
  </si>
  <si>
    <t>金日秋</t>
  </si>
  <si>
    <t>父</t>
  </si>
  <si>
    <t>克輝</t>
  </si>
  <si>
    <t>秉節校尉龍驤衛副司果</t>
  </si>
  <si>
    <t>知元</t>
  </si>
  <si>
    <t>福立</t>
  </si>
  <si>
    <t>廣州</t>
  </si>
  <si>
    <t>戊子</t>
  </si>
  <si>
    <t>弟</t>
  </si>
  <si>
    <t>武學</t>
  </si>
  <si>
    <t>守萬</t>
  </si>
  <si>
    <t>定天</t>
  </si>
  <si>
    <t>世化</t>
  </si>
  <si>
    <t>日男</t>
  </si>
  <si>
    <t>漢折</t>
  </si>
  <si>
    <t>金實永</t>
  </si>
  <si>
    <t>水保人巡別隊</t>
  </si>
  <si>
    <t>天萬</t>
  </si>
  <si>
    <t>言世</t>
  </si>
  <si>
    <t>許容X</t>
  </si>
  <si>
    <t>X海</t>
  </si>
  <si>
    <t>辛卯</t>
  </si>
  <si>
    <t>水見</t>
  </si>
  <si>
    <t>應信</t>
  </si>
  <si>
    <t>命守</t>
  </si>
  <si>
    <t>尹自守</t>
  </si>
  <si>
    <t>率X</t>
  </si>
  <si>
    <t>羅</t>
  </si>
  <si>
    <t>辛亥</t>
  </si>
  <si>
    <t>弘梅</t>
  </si>
  <si>
    <t>泗川</t>
  </si>
  <si>
    <t>蓮玉</t>
  </si>
  <si>
    <t>進生</t>
  </si>
  <si>
    <t>貴桭</t>
  </si>
  <si>
    <t>徐汝仁代子</t>
  </si>
  <si>
    <t>業武巡將官</t>
  </si>
  <si>
    <t>厚迪</t>
  </si>
  <si>
    <t>汝仁</t>
  </si>
  <si>
    <t>啓功郞禮賓寺直長</t>
  </si>
  <si>
    <t>益成</t>
  </si>
  <si>
    <t>克立</t>
  </si>
  <si>
    <t>崔應吉</t>
  </si>
  <si>
    <t>愛立</t>
  </si>
  <si>
    <t>德奉</t>
  </si>
  <si>
    <t>禦侮將軍行龍驤衛副護軍</t>
  </si>
  <si>
    <t>溫祥</t>
  </si>
  <si>
    <t>姜天翊</t>
  </si>
  <si>
    <t>晉州</t>
  </si>
  <si>
    <t>民方</t>
  </si>
  <si>
    <t>淸道</t>
  </si>
  <si>
    <t>德云</t>
  </si>
  <si>
    <t>應奈</t>
  </si>
  <si>
    <t>雪</t>
  </si>
  <si>
    <t>校生</t>
  </si>
  <si>
    <t>泰成</t>
  </si>
  <si>
    <t>孫</t>
  </si>
  <si>
    <t>崔起方故代子</t>
  </si>
  <si>
    <t>巡將官</t>
  </si>
  <si>
    <t>致仲</t>
  </si>
  <si>
    <t>起方</t>
  </si>
  <si>
    <t>尙雲</t>
  </si>
  <si>
    <t>通大政夫僉知中樞府事</t>
  </si>
  <si>
    <t>龍業</t>
  </si>
  <si>
    <t>學X</t>
  </si>
  <si>
    <t>折衝將軍行龍驤衛副護軍</t>
  </si>
  <si>
    <t>得天</t>
  </si>
  <si>
    <t>應守</t>
  </si>
  <si>
    <t>通訓大夫行軍器寺判官</t>
  </si>
  <si>
    <t>X德郞</t>
  </si>
  <si>
    <t>童蒙</t>
  </si>
  <si>
    <t>泰重</t>
  </si>
  <si>
    <t>哲心</t>
  </si>
  <si>
    <t>松X</t>
  </si>
  <si>
    <t>玉代</t>
  </si>
  <si>
    <t>奴巡牙兵</t>
  </si>
  <si>
    <t>莫生</t>
  </si>
  <si>
    <t>丁每</t>
  </si>
  <si>
    <t>鰥夫金承元代子</t>
  </si>
  <si>
    <t>禁衛保</t>
  </si>
  <si>
    <t>實永</t>
  </si>
  <si>
    <t>X龍業</t>
  </si>
  <si>
    <t>日秋</t>
  </si>
  <si>
    <t>爾南</t>
  </si>
  <si>
    <t>X簿</t>
  </si>
  <si>
    <t>金得彔</t>
  </si>
  <si>
    <t>癸未故</t>
  </si>
  <si>
    <t>乙酉</t>
  </si>
  <si>
    <t>甲申故</t>
  </si>
  <si>
    <t>奴定哲</t>
  </si>
  <si>
    <t>起漢</t>
  </si>
  <si>
    <t>通政大夫僉知中樞府事</t>
  </si>
  <si>
    <t>X長</t>
  </si>
  <si>
    <t>石未仲</t>
  </si>
  <si>
    <t>桂城</t>
  </si>
  <si>
    <t>仁好</t>
  </si>
  <si>
    <t>意遠</t>
  </si>
  <si>
    <t>得春</t>
  </si>
  <si>
    <t>辛厚生</t>
  </si>
  <si>
    <t>靈山</t>
  </si>
  <si>
    <t>分春</t>
  </si>
  <si>
    <t>己丑</t>
  </si>
  <si>
    <t>戒弘</t>
  </si>
  <si>
    <t>今春</t>
  </si>
  <si>
    <t>西中趙仁國戶</t>
  </si>
  <si>
    <t>唜天</t>
  </si>
  <si>
    <t>儀方</t>
  </si>
  <si>
    <t>尙云</t>
  </si>
  <si>
    <t>彦世</t>
  </si>
  <si>
    <t>徐景X</t>
  </si>
  <si>
    <t>儀永</t>
  </si>
  <si>
    <t>松云</t>
  </si>
  <si>
    <t>爾珠</t>
  </si>
  <si>
    <t>禹廷立</t>
  </si>
  <si>
    <t>次石</t>
  </si>
  <si>
    <t>致律</t>
  </si>
  <si>
    <t>尙俊</t>
  </si>
  <si>
    <t>宋邁守</t>
  </si>
  <si>
    <t>德鳳</t>
  </si>
  <si>
    <t>溫尙</t>
  </si>
  <si>
    <t>禦侮將軍行龍X</t>
  </si>
  <si>
    <t>展力副尉守門將</t>
  </si>
  <si>
    <t>許永守</t>
  </si>
  <si>
    <t>南眞</t>
  </si>
  <si>
    <t>女春</t>
  </si>
  <si>
    <t>分月</t>
  </si>
  <si>
    <t>庚申</t>
  </si>
  <si>
    <t>奴校下典</t>
  </si>
  <si>
    <t>有奉</t>
  </si>
  <si>
    <t>鶴梅</t>
  </si>
  <si>
    <t>山今</t>
  </si>
  <si>
    <t>從介</t>
  </si>
  <si>
    <t>巡牙兵私奴</t>
  </si>
  <si>
    <t>有石</t>
  </si>
  <si>
    <t>業武巡在家</t>
  </si>
  <si>
    <t>姜</t>
  </si>
  <si>
    <t>進弼</t>
  </si>
  <si>
    <t>禦侮將軍行龍驤衛副司果</t>
  </si>
  <si>
    <t>得永</t>
  </si>
  <si>
    <t>X訓鍊院僉正</t>
  </si>
  <si>
    <t>尹克明</t>
  </si>
  <si>
    <t>仇</t>
  </si>
  <si>
    <t>好化</t>
  </si>
  <si>
    <t>順世</t>
  </si>
  <si>
    <t>成右</t>
  </si>
  <si>
    <t>X山</t>
  </si>
  <si>
    <t>泰望</t>
  </si>
  <si>
    <t>老郞</t>
  </si>
  <si>
    <t>唜上</t>
  </si>
  <si>
    <t>六月</t>
  </si>
  <si>
    <t>莫介</t>
  </si>
  <si>
    <t>定哲</t>
  </si>
  <si>
    <t>己亥</t>
  </si>
  <si>
    <t>貴男</t>
  </si>
  <si>
    <t>凡一</t>
  </si>
  <si>
    <t>張鶴守</t>
  </si>
  <si>
    <t>驛吏</t>
  </si>
  <si>
    <t>丁女</t>
  </si>
  <si>
    <t>徐仁乞</t>
  </si>
  <si>
    <t>徐</t>
  </si>
  <si>
    <t>大云</t>
  </si>
  <si>
    <t>達成</t>
  </si>
  <si>
    <t>日天</t>
  </si>
  <si>
    <t>富元</t>
  </si>
  <si>
    <t>禦侮將軍行訓鍊院習讀</t>
  </si>
  <si>
    <t>李元富</t>
  </si>
  <si>
    <t>忠翊衛官軍官</t>
  </si>
  <si>
    <t>守平</t>
  </si>
  <si>
    <t>奴軍官廳火兵奴</t>
  </si>
  <si>
    <t>斗X</t>
  </si>
  <si>
    <t>連非</t>
  </si>
  <si>
    <t>X承男妻</t>
  </si>
  <si>
    <t>丁分</t>
  </si>
  <si>
    <t>允月</t>
  </si>
  <si>
    <t>振威將軍</t>
  </si>
  <si>
    <t>從達</t>
  </si>
  <si>
    <t>達城</t>
  </si>
  <si>
    <t>良根</t>
  </si>
  <si>
    <t>尹</t>
  </si>
  <si>
    <t>龍宮</t>
  </si>
  <si>
    <t>致道</t>
  </si>
  <si>
    <t>忠生</t>
  </si>
  <si>
    <t>訓鍊院奉X</t>
  </si>
  <si>
    <t>出嫁</t>
  </si>
  <si>
    <t>星州地</t>
  </si>
  <si>
    <t>忠贊衛官軍官</t>
  </si>
  <si>
    <t>仁傑</t>
  </si>
  <si>
    <t>孫女</t>
  </si>
  <si>
    <t>信傑</t>
  </si>
  <si>
    <t>大雲</t>
  </si>
  <si>
    <t>X日銀</t>
  </si>
  <si>
    <t>河賓</t>
  </si>
  <si>
    <t>再發</t>
  </si>
  <si>
    <t>安逸戶長</t>
  </si>
  <si>
    <t>宗憲</t>
  </si>
  <si>
    <t>大訓</t>
  </si>
  <si>
    <t>X軍官</t>
  </si>
  <si>
    <t>夏明</t>
  </si>
  <si>
    <t>巡別隊</t>
  </si>
  <si>
    <t>仁儀</t>
  </si>
  <si>
    <t>尙白</t>
  </si>
  <si>
    <t>國先</t>
  </si>
  <si>
    <t>儀守</t>
  </si>
  <si>
    <t>金山</t>
  </si>
  <si>
    <t>萬己</t>
  </si>
  <si>
    <t>永立</t>
  </si>
  <si>
    <t>李應好</t>
  </si>
  <si>
    <t>貴發</t>
  </si>
  <si>
    <t>孫子</t>
  </si>
  <si>
    <t>永完</t>
  </si>
  <si>
    <t>貴哲</t>
  </si>
  <si>
    <t>寺婢</t>
  </si>
  <si>
    <t>當白</t>
  </si>
  <si>
    <t>韓末男</t>
  </si>
  <si>
    <t>安東</t>
  </si>
  <si>
    <t>莫德</t>
  </si>
  <si>
    <t>景信</t>
  </si>
  <si>
    <t>兪戒龍</t>
  </si>
  <si>
    <t>草溪</t>
  </si>
  <si>
    <t>禮丹</t>
  </si>
  <si>
    <t>徐云直</t>
  </si>
  <si>
    <t>宣務郞禮賓寺主簿</t>
  </si>
  <si>
    <t>進文</t>
  </si>
  <si>
    <t>秉節校尉龍驤衛右部將</t>
  </si>
  <si>
    <t>義吉</t>
  </si>
  <si>
    <t>稀雲</t>
  </si>
  <si>
    <t>李得春</t>
  </si>
  <si>
    <t>同生弟</t>
  </si>
  <si>
    <t>弼周</t>
  </si>
  <si>
    <t>嫂</t>
  </si>
  <si>
    <t>己酉</t>
  </si>
  <si>
    <t>春良</t>
  </si>
  <si>
    <t>丁列</t>
  </si>
  <si>
    <t>六化</t>
  </si>
  <si>
    <t>日卜</t>
  </si>
  <si>
    <t>仁立</t>
  </si>
  <si>
    <t>業武巡帶率</t>
  </si>
  <si>
    <t>陳</t>
  </si>
  <si>
    <t>汝益</t>
  </si>
  <si>
    <t>啓功郞禮賓寺奉事</t>
  </si>
  <si>
    <t>得雲</t>
  </si>
  <si>
    <t>記文</t>
  </si>
  <si>
    <t>石雲尙</t>
  </si>
  <si>
    <t>禦侮將軍</t>
  </si>
  <si>
    <t>希方</t>
  </si>
  <si>
    <t>成均進士</t>
  </si>
  <si>
    <t>誾文</t>
  </si>
  <si>
    <t>朴風</t>
  </si>
  <si>
    <t>琓</t>
  </si>
  <si>
    <t>世周</t>
  </si>
  <si>
    <t>甲子逃亡</t>
  </si>
  <si>
    <t>㗡卜</t>
  </si>
  <si>
    <t>乙卯</t>
  </si>
  <si>
    <t>㖙同</t>
  </si>
  <si>
    <t>同里居姜進成戶</t>
  </si>
  <si>
    <t>覓同</t>
  </si>
  <si>
    <t>起文</t>
  </si>
  <si>
    <t>石云尙</t>
  </si>
  <si>
    <t>安定</t>
  </si>
  <si>
    <t>迪順副尉</t>
  </si>
  <si>
    <t>成佑</t>
  </si>
  <si>
    <t>禦侮將軍行訓鍊X</t>
  </si>
  <si>
    <t>X興</t>
  </si>
  <si>
    <t>禦侮將軍行訓鍊院</t>
  </si>
  <si>
    <t>正絃</t>
  </si>
  <si>
    <t>郭泰世</t>
  </si>
  <si>
    <t>率寡嫂</t>
  </si>
  <si>
    <t>申</t>
  </si>
  <si>
    <t>X巡牙兵</t>
  </si>
  <si>
    <t>大江</t>
  </si>
  <si>
    <t>縣內</t>
  </si>
  <si>
    <t>御保</t>
  </si>
  <si>
    <t>云直</t>
  </si>
  <si>
    <t>克龍</t>
  </si>
  <si>
    <t>侃</t>
  </si>
  <si>
    <t>談</t>
  </si>
  <si>
    <t>啓用監參奉</t>
  </si>
  <si>
    <t>全漢傑</t>
  </si>
  <si>
    <t>X</t>
  </si>
  <si>
    <t>丁亥</t>
  </si>
  <si>
    <t>納粟僉知</t>
  </si>
  <si>
    <t>佑生</t>
  </si>
  <si>
    <t>戒仁</t>
  </si>
  <si>
    <t>忠壯衛</t>
  </si>
  <si>
    <t>儀景</t>
  </si>
  <si>
    <t>金得尙</t>
  </si>
  <si>
    <t>X碩</t>
  </si>
  <si>
    <t>泰行</t>
  </si>
  <si>
    <t>明義</t>
  </si>
  <si>
    <t>永X</t>
  </si>
  <si>
    <t>震南</t>
  </si>
  <si>
    <t>崔廷發</t>
  </si>
  <si>
    <t>完山</t>
  </si>
  <si>
    <t>是立</t>
  </si>
  <si>
    <t>稀X</t>
  </si>
  <si>
    <t>率妻母</t>
  </si>
  <si>
    <t>石皮云</t>
  </si>
  <si>
    <t>步兵</t>
  </si>
  <si>
    <t>命方</t>
  </si>
  <si>
    <t>納粟直長</t>
  </si>
  <si>
    <t>達生</t>
  </si>
  <si>
    <t>景發</t>
  </si>
  <si>
    <t>愼</t>
  </si>
  <si>
    <t>孔稀X</t>
  </si>
  <si>
    <t>龍驤衛副司果</t>
  </si>
  <si>
    <t>士達</t>
  </si>
  <si>
    <t>克民</t>
  </si>
  <si>
    <t>連道</t>
  </si>
  <si>
    <t>崔戒弘</t>
  </si>
  <si>
    <t>X匠人</t>
  </si>
  <si>
    <t>冶云</t>
  </si>
  <si>
    <t>石</t>
  </si>
  <si>
    <t>皮云</t>
  </si>
  <si>
    <t>道尙</t>
  </si>
  <si>
    <t>老職僉知</t>
  </si>
  <si>
    <t>鶴</t>
  </si>
  <si>
    <t>太岩</t>
  </si>
  <si>
    <t>老職X</t>
  </si>
  <si>
    <t>守哲</t>
  </si>
  <si>
    <t>寡女</t>
  </si>
  <si>
    <t>太宗</t>
  </si>
  <si>
    <t>起良</t>
  </si>
  <si>
    <t>乙酉故</t>
  </si>
  <si>
    <t>道日</t>
  </si>
  <si>
    <t>禁保余丁</t>
  </si>
  <si>
    <t>之安</t>
  </si>
  <si>
    <t>儀日</t>
  </si>
  <si>
    <t>稀云</t>
  </si>
  <si>
    <t>納粟通政</t>
  </si>
  <si>
    <t>白孝X</t>
  </si>
  <si>
    <t>後妻</t>
  </si>
  <si>
    <t>日鶴</t>
  </si>
  <si>
    <t>通政</t>
  </si>
  <si>
    <t>鶴明</t>
  </si>
  <si>
    <t>金好卜</t>
  </si>
  <si>
    <t>寡嫂</t>
  </si>
  <si>
    <t>同里居崔太恒戶</t>
  </si>
  <si>
    <t>石元</t>
  </si>
  <si>
    <t>定立</t>
  </si>
  <si>
    <t>致</t>
  </si>
  <si>
    <t>參奉</t>
  </si>
  <si>
    <t>山先</t>
  </si>
  <si>
    <t>崔石辟</t>
  </si>
  <si>
    <t>金爾呑</t>
  </si>
  <si>
    <t>稀仁</t>
  </si>
  <si>
    <t>希元</t>
  </si>
  <si>
    <t>朴國</t>
  </si>
  <si>
    <t>巡牙兵奴</t>
  </si>
  <si>
    <t>進白</t>
  </si>
  <si>
    <t>寶原</t>
  </si>
  <si>
    <t>異姓從孫</t>
  </si>
  <si>
    <t>萬江</t>
  </si>
  <si>
    <t>金云發</t>
  </si>
  <si>
    <t>趙</t>
  </si>
  <si>
    <t>起永</t>
  </si>
  <si>
    <t>楊州</t>
  </si>
  <si>
    <t>守日</t>
  </si>
  <si>
    <t>好南</t>
  </si>
  <si>
    <t>折衝將軍行龍驤衛副X</t>
  </si>
  <si>
    <t>居昌</t>
  </si>
  <si>
    <t>慶山</t>
  </si>
  <si>
    <t>漢伯</t>
  </si>
  <si>
    <t>世基</t>
  </si>
  <si>
    <t>僉知中樞府事</t>
  </si>
  <si>
    <t>致X</t>
  </si>
  <si>
    <t>貴同</t>
  </si>
  <si>
    <t>順X</t>
  </si>
  <si>
    <t>順哲</t>
  </si>
  <si>
    <t>乭男</t>
  </si>
  <si>
    <t>貴呑</t>
  </si>
  <si>
    <t>丙午</t>
  </si>
  <si>
    <t>汗卜</t>
  </si>
  <si>
    <t>太孫</t>
  </si>
  <si>
    <t>成X</t>
  </si>
  <si>
    <t>南</t>
  </si>
  <si>
    <t>成意</t>
  </si>
  <si>
    <t>得命</t>
  </si>
  <si>
    <t>直長</t>
  </si>
  <si>
    <t>莫守</t>
  </si>
  <si>
    <t>納粟察訪</t>
  </si>
  <si>
    <t>云發</t>
  </si>
  <si>
    <t>汝己</t>
  </si>
  <si>
    <t>嘉善大夫中樞府事</t>
  </si>
  <si>
    <t>宗老</t>
  </si>
  <si>
    <t>承仕郞啓用監奉事</t>
  </si>
  <si>
    <t>X顯信校尉訓鍊院判官</t>
  </si>
  <si>
    <t>朴應龍</t>
  </si>
  <si>
    <t>士得</t>
  </si>
  <si>
    <t>折衝將軍行龍驤衛X</t>
  </si>
  <si>
    <t>克永</t>
  </si>
  <si>
    <t>趙仁尙</t>
  </si>
  <si>
    <t>貴萬</t>
  </si>
  <si>
    <t>乭分</t>
  </si>
  <si>
    <t>得萬</t>
  </si>
  <si>
    <t>順立</t>
  </si>
  <si>
    <t>保生</t>
  </si>
  <si>
    <t>同里居金云發戶</t>
  </si>
  <si>
    <t>愛春</t>
  </si>
  <si>
    <t>同里居李日奉戶</t>
  </si>
  <si>
    <t>爾參</t>
  </si>
  <si>
    <t>生員</t>
  </si>
  <si>
    <t>唐</t>
  </si>
  <si>
    <t>X益</t>
  </si>
  <si>
    <t>朴X</t>
  </si>
  <si>
    <t>汝明</t>
  </si>
  <si>
    <t>得生</t>
  </si>
  <si>
    <t>金順夫</t>
  </si>
  <si>
    <t>自主</t>
  </si>
  <si>
    <t>山月</t>
  </si>
  <si>
    <t>仁達</t>
  </si>
  <si>
    <t>徐汝民</t>
  </si>
  <si>
    <t>進建</t>
  </si>
  <si>
    <t>癸丑</t>
  </si>
  <si>
    <t>汝方</t>
  </si>
  <si>
    <t>啓功郞直長</t>
  </si>
  <si>
    <t>益</t>
  </si>
  <si>
    <t>宗元</t>
  </si>
  <si>
    <t>豊起</t>
  </si>
  <si>
    <t>金良立</t>
  </si>
  <si>
    <t>金X</t>
  </si>
  <si>
    <t>汝先</t>
  </si>
  <si>
    <t>金順正</t>
  </si>
  <si>
    <t>仲立</t>
  </si>
  <si>
    <t>應秋</t>
  </si>
  <si>
    <t>定虜X</t>
  </si>
  <si>
    <t>河濱</t>
  </si>
  <si>
    <t>買得奴巡牙兵</t>
  </si>
  <si>
    <t>鳴遠</t>
  </si>
  <si>
    <t>達伊</t>
  </si>
  <si>
    <t>汝敏</t>
  </si>
  <si>
    <t>千祿</t>
  </si>
  <si>
    <t>金順貞</t>
  </si>
  <si>
    <t>X副司果</t>
  </si>
  <si>
    <t>永國</t>
  </si>
  <si>
    <t>厚命</t>
  </si>
  <si>
    <t>武學府軍官</t>
  </si>
  <si>
    <t>汝光</t>
  </si>
  <si>
    <t>汝官</t>
  </si>
  <si>
    <t>X驤尉副司果</t>
  </si>
  <si>
    <t>秉節校尉行龍衛右X</t>
  </si>
  <si>
    <t>X兼司果</t>
  </si>
  <si>
    <t>應意</t>
  </si>
  <si>
    <t>春起</t>
  </si>
  <si>
    <t>許原吉</t>
  </si>
  <si>
    <t>業儒</t>
  </si>
  <si>
    <t>鼎參</t>
  </si>
  <si>
    <t>汝崗</t>
  </si>
  <si>
    <t>承仕郞</t>
  </si>
  <si>
    <t>海官</t>
  </si>
  <si>
    <t>展力副尉權知訓鍊院奉事</t>
  </si>
  <si>
    <t>得X</t>
  </si>
  <si>
    <t>諸順木</t>
  </si>
  <si>
    <t>河陽</t>
  </si>
  <si>
    <t>成發</t>
  </si>
  <si>
    <t>光澤</t>
  </si>
  <si>
    <t>通德X</t>
  </si>
  <si>
    <t>寧越</t>
  </si>
  <si>
    <t>諸</t>
  </si>
  <si>
    <t>祖母</t>
  </si>
  <si>
    <t>鼎元</t>
  </si>
  <si>
    <t>貴陽</t>
  </si>
  <si>
    <t>今孫</t>
  </si>
  <si>
    <t>X産</t>
  </si>
  <si>
    <t>日女</t>
  </si>
  <si>
    <t>貳女</t>
  </si>
  <si>
    <t>莫女</t>
  </si>
  <si>
    <t>云陽</t>
  </si>
  <si>
    <t>姜頑石</t>
  </si>
  <si>
    <t>姜得命代孫</t>
  </si>
  <si>
    <t>京步兵巡將官</t>
  </si>
  <si>
    <t>有官</t>
  </si>
  <si>
    <t>進成</t>
  </si>
  <si>
    <t>得明</t>
  </si>
  <si>
    <t>徐益</t>
  </si>
  <si>
    <t>祖</t>
  </si>
  <si>
    <t>峻英</t>
  </si>
  <si>
    <t>良母</t>
  </si>
  <si>
    <t>貴X</t>
  </si>
  <si>
    <t>每同</t>
  </si>
  <si>
    <t>同里居陳汝益戶</t>
  </si>
  <si>
    <t>時德</t>
  </si>
  <si>
    <t>得見</t>
  </si>
  <si>
    <t>造是</t>
  </si>
  <si>
    <t>每X</t>
  </si>
  <si>
    <t>甘勿川乫山里</t>
  </si>
  <si>
    <t>從郞</t>
  </si>
  <si>
    <t>貴女</t>
  </si>
  <si>
    <t>晋成</t>
  </si>
  <si>
    <t>大</t>
  </si>
  <si>
    <t>金應男</t>
  </si>
  <si>
    <t>禦侮將軍龍驤尉副司X</t>
  </si>
  <si>
    <t>X生</t>
  </si>
  <si>
    <t>李正發</t>
  </si>
  <si>
    <t>九月</t>
  </si>
  <si>
    <t>得伊</t>
  </si>
  <si>
    <t>奴鎭營下典</t>
  </si>
  <si>
    <t>斗永</t>
  </si>
  <si>
    <t>鶴龍</t>
  </si>
  <si>
    <t>史X</t>
  </si>
  <si>
    <t>時白</t>
  </si>
  <si>
    <t>宣略將軍守訓鍊院僉正</t>
  </si>
  <si>
    <t>克命</t>
  </si>
  <si>
    <t>福文</t>
  </si>
  <si>
    <t>展力副衛兼司僕</t>
  </si>
  <si>
    <t>全應X</t>
  </si>
  <si>
    <t>母</t>
  </si>
  <si>
    <t>文叔</t>
  </si>
  <si>
    <t>順德</t>
  </si>
  <si>
    <t>同里居徐大云戶</t>
  </si>
  <si>
    <t>宣略將軍</t>
  </si>
  <si>
    <t>戒昌</t>
  </si>
  <si>
    <t>X威</t>
  </si>
  <si>
    <t>葉</t>
  </si>
  <si>
    <t>以男</t>
  </si>
  <si>
    <t>云尙</t>
  </si>
  <si>
    <t>展力副尉</t>
  </si>
  <si>
    <t>完俊</t>
  </si>
  <si>
    <t>砲保</t>
  </si>
  <si>
    <t>日方</t>
  </si>
  <si>
    <t>宣務郞桃原道察訪</t>
  </si>
  <si>
    <t>應右</t>
  </si>
  <si>
    <t>甄應文</t>
  </si>
  <si>
    <t>黃澗</t>
  </si>
  <si>
    <t>順福</t>
  </si>
  <si>
    <t>秉節校尉龍驤衛副X</t>
  </si>
  <si>
    <t>李夢明</t>
  </si>
  <si>
    <t>奴守萬</t>
  </si>
  <si>
    <t>兼司僕</t>
  </si>
  <si>
    <t>必望</t>
  </si>
  <si>
    <t>元立</t>
  </si>
  <si>
    <t>福男</t>
  </si>
  <si>
    <t>德宗</t>
  </si>
  <si>
    <t>X未</t>
  </si>
  <si>
    <t>廷云</t>
  </si>
  <si>
    <t>時右</t>
  </si>
  <si>
    <t>車夫同</t>
  </si>
  <si>
    <t>姪女</t>
  </si>
  <si>
    <t>自明</t>
  </si>
  <si>
    <t>尙日</t>
  </si>
  <si>
    <t>彦瑞</t>
  </si>
  <si>
    <t>愛X</t>
  </si>
  <si>
    <t>姜千益</t>
  </si>
  <si>
    <t>官軍官</t>
  </si>
  <si>
    <t>得昌</t>
  </si>
  <si>
    <t>禦保</t>
  </si>
  <si>
    <t>白連</t>
  </si>
  <si>
    <t>分代</t>
  </si>
  <si>
    <t>今立</t>
  </si>
  <si>
    <t>主簿</t>
  </si>
  <si>
    <t>廷茂</t>
  </si>
  <si>
    <t>時夏</t>
  </si>
  <si>
    <t>松老</t>
  </si>
  <si>
    <t>折衝將軍行龍驤尉</t>
  </si>
  <si>
    <t>在方</t>
  </si>
  <si>
    <t>啓功郞</t>
  </si>
  <si>
    <t>折衝將行龍驤尉副護軍</t>
  </si>
  <si>
    <t>妻娣</t>
  </si>
  <si>
    <t>世右</t>
  </si>
  <si>
    <t>貴奉</t>
  </si>
  <si>
    <t>從斤</t>
  </si>
  <si>
    <t>卜吉</t>
  </si>
  <si>
    <t>折衝將軍行龍驤尉副護軍</t>
  </si>
  <si>
    <t>豪</t>
  </si>
  <si>
    <t>誼</t>
  </si>
  <si>
    <t>安</t>
  </si>
  <si>
    <t>順興</t>
  </si>
  <si>
    <t>好</t>
  </si>
  <si>
    <t>成均生員</t>
  </si>
  <si>
    <t>日老</t>
  </si>
  <si>
    <t>連石</t>
  </si>
  <si>
    <t>啓功X</t>
  </si>
  <si>
    <t>女今</t>
  </si>
  <si>
    <t>崔進益</t>
  </si>
  <si>
    <t>鰥夫病人</t>
  </si>
  <si>
    <t>守良</t>
  </si>
  <si>
    <t>千明</t>
  </si>
  <si>
    <t>保人巡再家</t>
  </si>
  <si>
    <t>善發</t>
  </si>
  <si>
    <t>元宜</t>
  </si>
  <si>
    <t>X將軍行龍驤尉副司果</t>
  </si>
  <si>
    <t>金應宜</t>
  </si>
  <si>
    <t>啓功郞禮賓X</t>
  </si>
  <si>
    <t>崇</t>
  </si>
  <si>
    <t>金永立</t>
  </si>
  <si>
    <t>時乞</t>
  </si>
  <si>
    <t>府X</t>
  </si>
  <si>
    <t>振益</t>
  </si>
  <si>
    <t>景好</t>
  </si>
  <si>
    <t>納粟守門將</t>
  </si>
  <si>
    <t>山立</t>
  </si>
  <si>
    <t>訓鍊奉事</t>
  </si>
  <si>
    <t>應生</t>
  </si>
  <si>
    <t>X禮賓寺參奉</t>
  </si>
  <si>
    <t>九民</t>
  </si>
  <si>
    <t>興文</t>
  </si>
  <si>
    <t>從先</t>
  </si>
  <si>
    <t>萬戶</t>
  </si>
  <si>
    <t>李春水</t>
  </si>
  <si>
    <t>梁山</t>
  </si>
  <si>
    <t>㐏未</t>
  </si>
  <si>
    <t>水保巡帶率</t>
  </si>
  <si>
    <t>振先</t>
  </si>
  <si>
    <t>守門將</t>
  </si>
  <si>
    <t>子彦益戶</t>
  </si>
  <si>
    <t>克太</t>
  </si>
  <si>
    <t>文吉</t>
  </si>
  <si>
    <t>彦立</t>
  </si>
  <si>
    <t>尹召史代子</t>
  </si>
  <si>
    <t>以望</t>
  </si>
  <si>
    <t>晋彦</t>
  </si>
  <si>
    <t>景X</t>
  </si>
  <si>
    <t>尹仕立</t>
  </si>
  <si>
    <t>崔世綱</t>
  </si>
  <si>
    <t>太成</t>
  </si>
  <si>
    <t>振平</t>
  </si>
  <si>
    <t>定發</t>
  </si>
  <si>
    <t>展力副X</t>
  </si>
  <si>
    <t>束伍別隊</t>
  </si>
  <si>
    <t>世江</t>
  </si>
  <si>
    <t>振言</t>
  </si>
  <si>
    <t>平山</t>
  </si>
  <si>
    <t>承仕郞啓用監參奉</t>
  </si>
  <si>
    <t>厚先</t>
  </si>
  <si>
    <t>孔先立</t>
  </si>
  <si>
    <t>召夫</t>
  </si>
  <si>
    <t>束伍巡別隊</t>
  </si>
  <si>
    <t>萬業</t>
  </si>
  <si>
    <t>展力副尉X</t>
  </si>
  <si>
    <t>永宗</t>
  </si>
  <si>
    <t>生吉</t>
  </si>
  <si>
    <t>儀年</t>
  </si>
  <si>
    <t>以江</t>
  </si>
  <si>
    <t>展力副尉僉知訓鍊奉事</t>
  </si>
  <si>
    <t>姜鶴老</t>
  </si>
  <si>
    <t>善立</t>
  </si>
  <si>
    <t>文X</t>
  </si>
  <si>
    <t>白得立</t>
  </si>
  <si>
    <t>水保人官軍官</t>
  </si>
  <si>
    <t>定河</t>
  </si>
  <si>
    <t>兪</t>
  </si>
  <si>
    <t>貴尙</t>
  </si>
  <si>
    <t>X良</t>
  </si>
  <si>
    <t>同奴</t>
  </si>
  <si>
    <t>益江</t>
  </si>
  <si>
    <t>國世</t>
  </si>
  <si>
    <t>李文儀</t>
  </si>
  <si>
    <t>時花</t>
  </si>
  <si>
    <t>承立</t>
  </si>
  <si>
    <t>金大吉</t>
  </si>
  <si>
    <t>士女</t>
  </si>
  <si>
    <t>丁未</t>
  </si>
  <si>
    <t>李日奉</t>
  </si>
  <si>
    <t>星州御營軍</t>
  </si>
  <si>
    <t>哲彔</t>
  </si>
  <si>
    <t>李定發</t>
  </si>
  <si>
    <t>將仕郞軍資監參奉</t>
  </si>
  <si>
    <t>X尉左部將</t>
  </si>
  <si>
    <t>彦守</t>
  </si>
  <si>
    <t>金己天</t>
  </si>
  <si>
    <t>府軍官</t>
  </si>
  <si>
    <t>趙永國故代子</t>
  </si>
  <si>
    <t>海業</t>
  </si>
  <si>
    <t>咸安</t>
  </si>
  <si>
    <t>老職通政大夫</t>
  </si>
  <si>
    <t>厚男</t>
  </si>
  <si>
    <t>銀貴</t>
  </si>
  <si>
    <t>希戒</t>
  </si>
  <si>
    <t>萬成</t>
  </si>
  <si>
    <t>趙X</t>
  </si>
  <si>
    <t>陜川孔碩景戶</t>
  </si>
  <si>
    <t>巡營房下典</t>
  </si>
  <si>
    <t>入沙里</t>
  </si>
  <si>
    <t>得花</t>
  </si>
  <si>
    <t>景海</t>
  </si>
  <si>
    <t>姜治佑</t>
  </si>
  <si>
    <t>道男</t>
  </si>
  <si>
    <t>戒永</t>
  </si>
  <si>
    <t>元山</t>
  </si>
  <si>
    <t>河立</t>
  </si>
  <si>
    <t>日奉</t>
  </si>
  <si>
    <t>白</t>
  </si>
  <si>
    <t>文儀</t>
  </si>
  <si>
    <t>曺莫生</t>
  </si>
  <si>
    <t>免賤</t>
  </si>
  <si>
    <t>李江</t>
  </si>
  <si>
    <t>㖋同</t>
  </si>
  <si>
    <t>李卜</t>
  </si>
  <si>
    <t>正兵巡牙兵</t>
  </si>
  <si>
    <t>業</t>
  </si>
  <si>
    <t>連樂</t>
  </si>
  <si>
    <t>定分</t>
  </si>
  <si>
    <t>凡於驛保</t>
  </si>
  <si>
    <t>彦山</t>
  </si>
  <si>
    <t>天己</t>
  </si>
  <si>
    <t>李億X</t>
  </si>
  <si>
    <t>立</t>
  </si>
  <si>
    <t>得夫</t>
  </si>
  <si>
    <t>金己生</t>
  </si>
  <si>
    <t>全州</t>
  </si>
  <si>
    <t>奉今</t>
  </si>
  <si>
    <t>金永彔</t>
  </si>
  <si>
    <t>以達</t>
  </si>
  <si>
    <t>孝先</t>
  </si>
  <si>
    <t>士男</t>
  </si>
  <si>
    <t>永彔</t>
  </si>
  <si>
    <t>開云</t>
  </si>
  <si>
    <t>萬</t>
  </si>
  <si>
    <t>貴鶴</t>
  </si>
  <si>
    <t>婿</t>
  </si>
  <si>
    <t>正兵束伍別隊</t>
  </si>
  <si>
    <t>益萬</t>
  </si>
  <si>
    <t>武學巡在家</t>
  </si>
  <si>
    <t>大命</t>
  </si>
  <si>
    <t>晉國</t>
  </si>
  <si>
    <t>將仕郞</t>
  </si>
  <si>
    <t>峻X</t>
  </si>
  <si>
    <t>X善大夫</t>
  </si>
  <si>
    <t>金彦立</t>
  </si>
  <si>
    <t>起元</t>
  </si>
  <si>
    <t>無迪</t>
  </si>
  <si>
    <t>平俊</t>
  </si>
  <si>
    <t>得念</t>
  </si>
  <si>
    <t>順習</t>
  </si>
  <si>
    <t>淡沙里</t>
  </si>
  <si>
    <t>㐚未</t>
  </si>
  <si>
    <t>定好</t>
  </si>
  <si>
    <t>X訓鍊院奉事</t>
  </si>
  <si>
    <t>李廷發</t>
  </si>
  <si>
    <t>福</t>
  </si>
  <si>
    <t>X貴</t>
  </si>
  <si>
    <t>金得冶</t>
  </si>
  <si>
    <t>盲人</t>
  </si>
  <si>
    <t>㖯男</t>
  </si>
  <si>
    <t>時安</t>
  </si>
  <si>
    <t>愛先</t>
  </si>
  <si>
    <t>碩</t>
  </si>
  <si>
    <t>金皆云</t>
  </si>
  <si>
    <t>日</t>
  </si>
  <si>
    <t>卜男</t>
  </si>
  <si>
    <t>金日奉</t>
  </si>
  <si>
    <t>時侃</t>
  </si>
  <si>
    <t>某良</t>
  </si>
  <si>
    <t>萬日</t>
  </si>
  <si>
    <t>余承卓</t>
  </si>
  <si>
    <t>騎保府軍官</t>
  </si>
  <si>
    <t>時活</t>
  </si>
  <si>
    <t>奉正大夫守軍資監正</t>
  </si>
  <si>
    <t>折衝將軍僉知中樞府X</t>
  </si>
  <si>
    <t>X種</t>
  </si>
  <si>
    <t>秋進福</t>
  </si>
  <si>
    <t>熊川</t>
  </si>
  <si>
    <t>承仕郞軍資監主簿</t>
  </si>
  <si>
    <t>別</t>
  </si>
  <si>
    <t>劉連富</t>
  </si>
  <si>
    <t>厚建</t>
  </si>
  <si>
    <t>妾子</t>
  </si>
  <si>
    <t>厚儉</t>
  </si>
  <si>
    <t>居立戶</t>
  </si>
  <si>
    <t>明月</t>
  </si>
  <si>
    <t>永老</t>
  </si>
  <si>
    <t>毛老金</t>
  </si>
  <si>
    <t>䪪發</t>
  </si>
  <si>
    <t>從進</t>
  </si>
  <si>
    <t>順進</t>
  </si>
  <si>
    <t>幸今</t>
  </si>
  <si>
    <t>夫河貴先</t>
  </si>
  <si>
    <t>X元</t>
  </si>
  <si>
    <t>騎保巡在家</t>
  </si>
  <si>
    <t>雲活</t>
  </si>
  <si>
    <t>奉政大夫軍資監正</t>
  </si>
  <si>
    <t>折衝將軍僉知中X</t>
  </si>
  <si>
    <t>X衝將軍行龍驤衛副護軍</t>
  </si>
  <si>
    <t>禦侮將軍行馬島X</t>
  </si>
  <si>
    <t>X政大夫行金山郡守尙州鎭營兵馬同僉節制使</t>
  </si>
  <si>
    <t>李文佑</t>
  </si>
  <si>
    <t>厚三</t>
  </si>
  <si>
    <t>徐玉</t>
  </si>
  <si>
    <t>三嘉</t>
  </si>
  <si>
    <t>良妻</t>
  </si>
  <si>
    <t>上卜</t>
  </si>
  <si>
    <t>老職嘉大夫</t>
  </si>
  <si>
    <t>哲守</t>
  </si>
  <si>
    <t>玉尙</t>
  </si>
  <si>
    <t>業上</t>
  </si>
  <si>
    <t>萬乞</t>
  </si>
  <si>
    <t>河東</t>
  </si>
  <si>
    <t>禦宮軍</t>
  </si>
  <si>
    <t>余</t>
  </si>
  <si>
    <t>承卓</t>
  </si>
  <si>
    <t>宜寧</t>
  </si>
  <si>
    <t>應夫</t>
  </si>
  <si>
    <t>守</t>
  </si>
  <si>
    <t>得立</t>
  </si>
  <si>
    <t>丁男</t>
  </si>
  <si>
    <t>朴德男</t>
  </si>
  <si>
    <t>先方</t>
  </si>
  <si>
    <t>X申</t>
  </si>
  <si>
    <t>夢進</t>
  </si>
  <si>
    <t>元望</t>
  </si>
  <si>
    <t>申愛儀</t>
  </si>
  <si>
    <t>御營軍</t>
  </si>
  <si>
    <t>興</t>
  </si>
  <si>
    <t>黃翼</t>
  </si>
  <si>
    <t>承江</t>
  </si>
  <si>
    <t>振立</t>
  </si>
  <si>
    <t>己男</t>
  </si>
  <si>
    <t>得儀</t>
  </si>
  <si>
    <t>朴汝尙</t>
  </si>
  <si>
    <t>凡於驛吏</t>
  </si>
  <si>
    <t>日得</t>
  </si>
  <si>
    <t>永金</t>
  </si>
  <si>
    <t>元每</t>
  </si>
  <si>
    <t>孟好</t>
  </si>
  <si>
    <t>納X</t>
  </si>
  <si>
    <t>景仁</t>
  </si>
  <si>
    <t>唜立</t>
  </si>
  <si>
    <t>尹節善</t>
  </si>
  <si>
    <t>驛保</t>
  </si>
  <si>
    <t>黃淡沙里故代子</t>
  </si>
  <si>
    <t>水鐵保人</t>
  </si>
  <si>
    <t>日尙</t>
  </si>
  <si>
    <t>順男</t>
  </si>
  <si>
    <t>月背李以男戶</t>
  </si>
  <si>
    <t>府軍官束伍別保</t>
  </si>
  <si>
    <t>黃</t>
  </si>
  <si>
    <t>元尙</t>
  </si>
  <si>
    <t>再仲</t>
  </si>
  <si>
    <t>納粟通大夫</t>
  </si>
  <si>
    <t>老職嘉X</t>
  </si>
  <si>
    <t>吾卜</t>
  </si>
  <si>
    <t>折衝將軍中樞府事</t>
  </si>
  <si>
    <t>辛</t>
  </si>
  <si>
    <t>掌隷院寺奴束伍軍</t>
  </si>
  <si>
    <t>好心</t>
  </si>
  <si>
    <t>億</t>
  </si>
  <si>
    <t>老職嘉善</t>
  </si>
  <si>
    <t>從男</t>
  </si>
  <si>
    <t>X仁</t>
  </si>
  <si>
    <t>府</t>
  </si>
  <si>
    <t>李厚業</t>
  </si>
  <si>
    <t>大承</t>
  </si>
  <si>
    <t>以成</t>
  </si>
  <si>
    <t>X天卜</t>
  </si>
  <si>
    <t>奴戒立</t>
  </si>
  <si>
    <t>出身</t>
  </si>
  <si>
    <t>錫瑢</t>
  </si>
  <si>
    <t>震立</t>
  </si>
  <si>
    <t>通訓大夫行巨昌縣監晉州鎭管兵馬節制都尉</t>
  </si>
  <si>
    <t>李心一</t>
  </si>
  <si>
    <t>星山</t>
  </si>
  <si>
    <t>禔</t>
  </si>
  <si>
    <t>禦侮將軍行忠武衛副司直</t>
  </si>
  <si>
    <t>渭龍</t>
  </si>
  <si>
    <t>從胤</t>
  </si>
  <si>
    <t>X以南</t>
  </si>
  <si>
    <t>文澹</t>
  </si>
  <si>
    <t>還去</t>
  </si>
  <si>
    <t>於里介</t>
  </si>
  <si>
    <t>己春</t>
  </si>
  <si>
    <t>X男</t>
  </si>
  <si>
    <t>日今</t>
  </si>
  <si>
    <t>崔男</t>
  </si>
  <si>
    <t>辛丑逃亡</t>
  </si>
  <si>
    <t>府將官</t>
  </si>
  <si>
    <t>時X</t>
  </si>
  <si>
    <t>秉節校尉行龍驤衛副司果</t>
  </si>
  <si>
    <t>錫璜</t>
  </si>
  <si>
    <t>禦侮X</t>
  </si>
  <si>
    <t>X敎郞</t>
  </si>
  <si>
    <t>達海</t>
  </si>
  <si>
    <t>徐惕</t>
  </si>
  <si>
    <t>再淸</t>
  </si>
  <si>
    <t>啓功郞禮X</t>
  </si>
  <si>
    <t>泰憲</t>
  </si>
  <si>
    <t>申敬仁</t>
  </si>
  <si>
    <t>忠州</t>
  </si>
  <si>
    <t>命石</t>
  </si>
  <si>
    <t>於音立</t>
  </si>
  <si>
    <t>洪導</t>
  </si>
  <si>
    <t>震X</t>
  </si>
  <si>
    <t>嘉善大夫僉知中樞府事</t>
  </si>
  <si>
    <t>琉</t>
  </si>
  <si>
    <t>通訓大夫行昌寧縣監大丘鎭X</t>
  </si>
  <si>
    <t>X傳</t>
  </si>
  <si>
    <t>河淡</t>
  </si>
  <si>
    <t>通訓大夫行軍資監主簿</t>
  </si>
  <si>
    <t>文益明</t>
  </si>
  <si>
    <t>率繼母</t>
  </si>
  <si>
    <t>蔡</t>
  </si>
  <si>
    <t>妹弟</t>
  </si>
  <si>
    <t>丙</t>
  </si>
  <si>
    <t>貴花</t>
  </si>
  <si>
    <t>龍今</t>
  </si>
  <si>
    <t>龍世</t>
  </si>
  <si>
    <t>唜</t>
  </si>
  <si>
    <t>龍介</t>
  </si>
  <si>
    <t>定德</t>
  </si>
  <si>
    <t>錫玧</t>
  </si>
  <si>
    <t>汝平</t>
  </si>
  <si>
    <t>通政大夫行金山郡守尙州X</t>
  </si>
  <si>
    <t>X朝散大夫箕子殿參奉</t>
  </si>
  <si>
    <t>宋元浚</t>
  </si>
  <si>
    <t>礪山</t>
  </si>
  <si>
    <t>仁甲</t>
  </si>
  <si>
    <t>尙謇</t>
  </si>
  <si>
    <t>金守可</t>
  </si>
  <si>
    <t>洪敷</t>
  </si>
  <si>
    <t>悅祖</t>
  </si>
  <si>
    <t>㗡金</t>
  </si>
  <si>
    <t>莫今</t>
  </si>
  <si>
    <t>乭山</t>
  </si>
  <si>
    <t>愛云</t>
  </si>
  <si>
    <t>自召X</t>
  </si>
  <si>
    <t>貴春</t>
  </si>
  <si>
    <t>開介</t>
  </si>
  <si>
    <t>竹</t>
  </si>
  <si>
    <t>自X</t>
  </si>
  <si>
    <t>自花</t>
  </si>
  <si>
    <t>自春</t>
  </si>
  <si>
    <t>戒今</t>
  </si>
  <si>
    <t>日每</t>
  </si>
  <si>
    <t>時發</t>
  </si>
  <si>
    <t>錫瑛</t>
  </si>
  <si>
    <t>通政大夫行金山郡X</t>
  </si>
  <si>
    <t>X大夫箕子殿參奉</t>
  </si>
  <si>
    <t>思欽</t>
  </si>
  <si>
    <t>慶立</t>
  </si>
  <si>
    <t>金尙謇</t>
  </si>
  <si>
    <t>天年</t>
  </si>
  <si>
    <t>洪紀</t>
  </si>
  <si>
    <t>兄嫂</t>
  </si>
  <si>
    <t>姪子</t>
  </si>
  <si>
    <t>洪禎</t>
  </si>
  <si>
    <t>玉春</t>
  </si>
  <si>
    <t>如花</t>
  </si>
  <si>
    <t>義眞</t>
  </si>
  <si>
    <t>李厚建</t>
  </si>
  <si>
    <t>昌龜</t>
  </si>
  <si>
    <t>秉節校尉權知訓鍊院奉事</t>
  </si>
  <si>
    <t>X珙</t>
  </si>
  <si>
    <t>石自堅</t>
  </si>
  <si>
    <t>順今</t>
  </si>
  <si>
    <t>錫珠</t>
  </si>
  <si>
    <t>禦侮將軍行全羅馬島鎭水軍萬戶</t>
  </si>
  <si>
    <t>宣X</t>
  </si>
  <si>
    <t>X兵馬同僉節制使</t>
  </si>
  <si>
    <t>禦侮將軍X</t>
  </si>
  <si>
    <t>起先</t>
  </si>
  <si>
    <t>金自仲</t>
  </si>
  <si>
    <t>宣務郞司贍寺主簿巡將官</t>
  </si>
  <si>
    <t>南節</t>
  </si>
  <si>
    <t>尙峻</t>
  </si>
  <si>
    <t>李德鳳</t>
  </si>
  <si>
    <t>將仕郞寺資監參奉</t>
  </si>
  <si>
    <t>應立</t>
  </si>
  <si>
    <t>厚南</t>
  </si>
  <si>
    <t>民呑</t>
  </si>
  <si>
    <t>萬上</t>
  </si>
  <si>
    <t>尙峻戶</t>
  </si>
  <si>
    <t>眞玉</t>
  </si>
  <si>
    <t>奉政大夫守軍資監正</t>
  </si>
  <si>
    <t>致元</t>
  </si>
  <si>
    <t>承仕郞典牲署X</t>
  </si>
  <si>
    <t>命眞</t>
  </si>
  <si>
    <t>年度</t>
  </si>
  <si>
    <t>面名</t>
  </si>
  <si>
    <t>면명</t>
  </si>
  <si>
    <t>順番</t>
  </si>
  <si>
    <t>主戶</t>
  </si>
  <si>
    <t>주호</t>
  </si>
  <si>
    <t>내조암리</t>
  </si>
  <si>
    <t>리명</t>
  </si>
  <si>
    <t>노계립</t>
  </si>
  <si>
    <t>황익</t>
  </si>
  <si>
    <t>여승탁</t>
  </si>
  <si>
    <t>최세강</t>
  </si>
  <si>
    <t>최진익</t>
  </si>
  <si>
    <t>노수만</t>
  </si>
  <si>
    <t>강완석</t>
  </si>
  <si>
    <t>서여민</t>
  </si>
  <si>
    <t>석피운</t>
  </si>
  <si>
    <t>서운직</t>
  </si>
  <si>
    <t>서인걸</t>
  </si>
  <si>
    <t>노정철</t>
  </si>
  <si>
    <t>최인발</t>
  </si>
  <si>
    <t>장옥립</t>
  </si>
  <si>
    <t>노명선</t>
  </si>
  <si>
    <t>통수</t>
  </si>
  <si>
    <t>신호</t>
  </si>
  <si>
    <t>황담사리고대자</t>
  </si>
  <si>
    <t>조영국고대자</t>
  </si>
  <si>
    <t>윤소사대자</t>
  </si>
  <si>
    <t>강득명대손</t>
  </si>
  <si>
    <t>최기방고대자</t>
  </si>
  <si>
    <t>서여인대자</t>
  </si>
  <si>
    <t>고학생우여현처</t>
  </si>
  <si>
    <t>유학우석림고처</t>
  </si>
  <si>
    <t>대호</t>
  </si>
  <si>
    <t>처</t>
  </si>
  <si>
    <t>솔모</t>
  </si>
  <si>
    <t>질자</t>
  </si>
  <si>
    <t>형수</t>
  </si>
  <si>
    <t>솔자</t>
  </si>
  <si>
    <t>녀</t>
  </si>
  <si>
    <t>손자</t>
  </si>
  <si>
    <t>부</t>
  </si>
  <si>
    <t>매제</t>
  </si>
  <si>
    <t>솔계모</t>
  </si>
  <si>
    <t>솔녀</t>
  </si>
  <si>
    <t>서</t>
  </si>
  <si>
    <t>고공</t>
  </si>
  <si>
    <t>매</t>
  </si>
  <si>
    <t>손녀</t>
  </si>
  <si>
    <t>자</t>
  </si>
  <si>
    <t>첩자</t>
  </si>
  <si>
    <t>모</t>
  </si>
  <si>
    <t>조모</t>
  </si>
  <si>
    <t>처제</t>
  </si>
  <si>
    <t>질녀</t>
  </si>
  <si>
    <t>조</t>
  </si>
  <si>
    <t>수</t>
  </si>
  <si>
    <t>계조모</t>
  </si>
  <si>
    <t>이성종손</t>
  </si>
  <si>
    <t>후처</t>
  </si>
  <si>
    <t>솔처모</t>
  </si>
  <si>
    <t>동생제</t>
  </si>
  <si>
    <t>제</t>
  </si>
  <si>
    <t>생질</t>
  </si>
  <si>
    <t>호내위상</t>
  </si>
  <si>
    <t>비</t>
  </si>
  <si>
    <t>무학부군관</t>
  </si>
  <si>
    <t>노</t>
  </si>
  <si>
    <t>순별대</t>
  </si>
  <si>
    <t>무학</t>
  </si>
  <si>
    <t>업무</t>
  </si>
  <si>
    <t>유학</t>
  </si>
  <si>
    <t>출신</t>
  </si>
  <si>
    <t>부장관</t>
  </si>
  <si>
    <t>사비</t>
  </si>
  <si>
    <t>금위보</t>
  </si>
  <si>
    <t>부군관속오별보</t>
  </si>
  <si>
    <t>수철보인</t>
  </si>
  <si>
    <t>역보</t>
  </si>
  <si>
    <t>범어역리</t>
  </si>
  <si>
    <t>포보</t>
  </si>
  <si>
    <t>어보</t>
  </si>
  <si>
    <t>어영군</t>
  </si>
  <si>
    <t>순별보</t>
  </si>
  <si>
    <t>어궁군</t>
  </si>
  <si>
    <t>관군관</t>
  </si>
  <si>
    <t>기보순재가</t>
  </si>
  <si>
    <t>매득비</t>
  </si>
  <si>
    <t>기보부군관</t>
  </si>
  <si>
    <t>맹인</t>
  </si>
  <si>
    <t>납속참봉</t>
  </si>
  <si>
    <t>순아병노</t>
  </si>
  <si>
    <t>무학순재가</t>
  </si>
  <si>
    <t>정병속오별대</t>
  </si>
  <si>
    <t>범어역보</t>
  </si>
  <si>
    <t>순아병</t>
  </si>
  <si>
    <t>정병순아병</t>
  </si>
  <si>
    <t>면천</t>
  </si>
  <si>
    <t>순영방하전</t>
  </si>
  <si>
    <t>부군관</t>
  </si>
  <si>
    <t>성주어영군</t>
  </si>
  <si>
    <t>수보인관군관</t>
  </si>
  <si>
    <t>속오순별대</t>
  </si>
  <si>
    <t>속오별대</t>
  </si>
  <si>
    <t>업무관군관</t>
  </si>
  <si>
    <t>수보순대솔</t>
  </si>
  <si>
    <t>보인순재가</t>
  </si>
  <si>
    <t>환부병인</t>
  </si>
  <si>
    <t>동몽</t>
  </si>
  <si>
    <t>주부</t>
  </si>
  <si>
    <t>충찬위</t>
  </si>
  <si>
    <t>과녀</t>
  </si>
  <si>
    <t>선략장군</t>
  </si>
  <si>
    <t>노진영하전</t>
  </si>
  <si>
    <t>어모장군</t>
  </si>
  <si>
    <t>경보병순장관</t>
  </si>
  <si>
    <t>병인</t>
  </si>
  <si>
    <t>업유</t>
  </si>
  <si>
    <t>보인</t>
  </si>
  <si>
    <t>무학순대솔</t>
  </si>
  <si>
    <t>매득노순아병</t>
  </si>
  <si>
    <t>수보</t>
  </si>
  <si>
    <t>금보여정</t>
  </si>
  <si>
    <t>정병</t>
  </si>
  <si>
    <t>통정대부</t>
  </si>
  <si>
    <t>과수</t>
  </si>
  <si>
    <t>보병</t>
  </si>
  <si>
    <t>솔과수</t>
  </si>
  <si>
    <t>업무순재가</t>
  </si>
  <si>
    <t>업무순장관</t>
  </si>
  <si>
    <t>업무순대솔</t>
  </si>
  <si>
    <t>교생</t>
  </si>
  <si>
    <t>역리</t>
  </si>
  <si>
    <t>속오별보</t>
  </si>
  <si>
    <t>충찬위관군관</t>
  </si>
  <si>
    <t>진위장군</t>
  </si>
  <si>
    <t>노군관청화병노</t>
  </si>
  <si>
    <t>충익위관군관</t>
  </si>
  <si>
    <t>노순아병</t>
  </si>
  <si>
    <t>순아병사노</t>
  </si>
  <si>
    <t>노교하전</t>
  </si>
  <si>
    <t>순장관</t>
  </si>
  <si>
    <t>수보인순별대</t>
  </si>
  <si>
    <t>납속통정대부</t>
  </si>
  <si>
    <t>매득</t>
  </si>
  <si>
    <t>성주안부어보</t>
  </si>
  <si>
    <t>기보순별대</t>
  </si>
  <si>
    <t>환부업무</t>
  </si>
  <si>
    <t>과부</t>
  </si>
  <si>
    <t>금위보병인</t>
  </si>
  <si>
    <t>상덕사하재</t>
  </si>
  <si>
    <t>환부기보순별대</t>
  </si>
  <si>
    <t>사노순아병</t>
  </si>
  <si>
    <t>면천보인순아병</t>
  </si>
  <si>
    <t>기보</t>
  </si>
  <si>
    <t>부마보</t>
  </si>
  <si>
    <t>부안부무학순대솔</t>
  </si>
  <si>
    <t>통덕랑</t>
  </si>
  <si>
    <t>직역</t>
  </si>
  <si>
    <t>박</t>
  </si>
  <si>
    <t>배</t>
  </si>
  <si>
    <t>최</t>
  </si>
  <si>
    <t>우</t>
  </si>
  <si>
    <t>채</t>
  </si>
  <si>
    <t>황</t>
  </si>
  <si>
    <t>곽</t>
  </si>
  <si>
    <t>신</t>
  </si>
  <si>
    <t>백</t>
  </si>
  <si>
    <t>여</t>
  </si>
  <si>
    <t>허</t>
  </si>
  <si>
    <t>장</t>
  </si>
  <si>
    <t>유</t>
  </si>
  <si>
    <t>윤</t>
  </si>
  <si>
    <t>석</t>
  </si>
  <si>
    <t>안</t>
  </si>
  <si>
    <t>정</t>
  </si>
  <si>
    <t>강</t>
  </si>
  <si>
    <t>도</t>
  </si>
  <si>
    <t>전</t>
  </si>
  <si>
    <t>남</t>
  </si>
  <si>
    <t>공</t>
  </si>
  <si>
    <t>송</t>
  </si>
  <si>
    <t>진</t>
  </si>
  <si>
    <t>손</t>
  </si>
  <si>
    <t>구</t>
  </si>
  <si>
    <t>양</t>
  </si>
  <si>
    <t>성</t>
  </si>
  <si>
    <t>명진</t>
  </si>
  <si>
    <t>소사</t>
  </si>
  <si>
    <t>후건</t>
  </si>
  <si>
    <t>유석</t>
  </si>
  <si>
    <t>민탄</t>
  </si>
  <si>
    <t>씨</t>
  </si>
  <si>
    <t>남절</t>
  </si>
  <si>
    <t>업</t>
  </si>
  <si>
    <t>석주</t>
  </si>
  <si>
    <t>순금</t>
  </si>
  <si>
    <t>창구</t>
  </si>
  <si>
    <t>의진</t>
  </si>
  <si>
    <t>여화</t>
  </si>
  <si>
    <t>옥춘</t>
  </si>
  <si>
    <t>홍정</t>
  </si>
  <si>
    <t>천년</t>
  </si>
  <si>
    <t>석영</t>
  </si>
  <si>
    <t>시발</t>
  </si>
  <si>
    <t>일매</t>
  </si>
  <si>
    <t>일봉</t>
  </si>
  <si>
    <t>자금</t>
  </si>
  <si>
    <t>자춘</t>
  </si>
  <si>
    <t>자화</t>
  </si>
  <si>
    <t>계화</t>
  </si>
  <si>
    <t>귀춘</t>
  </si>
  <si>
    <t>막금</t>
  </si>
  <si>
    <t>돌산</t>
  </si>
  <si>
    <t>계립</t>
  </si>
  <si>
    <t>열조</t>
  </si>
  <si>
    <t>홍부</t>
  </si>
  <si>
    <t>석윤</t>
  </si>
  <si>
    <t>정덕</t>
  </si>
  <si>
    <t>귀화</t>
  </si>
  <si>
    <t>병</t>
  </si>
  <si>
    <t>홍도</t>
  </si>
  <si>
    <t>명석</t>
  </si>
  <si>
    <t>최남</t>
  </si>
  <si>
    <t>어리개</t>
  </si>
  <si>
    <t>문담</t>
  </si>
  <si>
    <t>석용</t>
  </si>
  <si>
    <t>호심</t>
  </si>
  <si>
    <t>막남</t>
  </si>
  <si>
    <t>원상</t>
  </si>
  <si>
    <t>익</t>
  </si>
  <si>
    <t>일득</t>
  </si>
  <si>
    <t>승강</t>
  </si>
  <si>
    <t>올미</t>
  </si>
  <si>
    <t>흥</t>
  </si>
  <si>
    <t>선방</t>
  </si>
  <si>
    <t>승탁</t>
  </si>
  <si>
    <t>진백</t>
  </si>
  <si>
    <t>담사리</t>
  </si>
  <si>
    <t>서옥</t>
  </si>
  <si>
    <t>후삼</t>
  </si>
  <si>
    <t>운활</t>
  </si>
  <si>
    <t>원이</t>
  </si>
  <si>
    <t>돌례</t>
  </si>
  <si>
    <t>순진</t>
  </si>
  <si>
    <t>종진</t>
  </si>
  <si>
    <t>감발</t>
  </si>
  <si>
    <t>명월</t>
  </si>
  <si>
    <t>후검</t>
  </si>
  <si>
    <t>시활</t>
  </si>
  <si>
    <t>만일</t>
  </si>
  <si>
    <t>말례</t>
  </si>
  <si>
    <t>시간</t>
  </si>
  <si>
    <t>시안</t>
  </si>
  <si>
    <t>똥남</t>
  </si>
  <si>
    <t>정호</t>
  </si>
  <si>
    <t>검례</t>
  </si>
  <si>
    <t>득념</t>
  </si>
  <si>
    <t>평준</t>
  </si>
  <si>
    <t>무적</t>
  </si>
  <si>
    <t>진국</t>
  </si>
  <si>
    <t>대명</t>
  </si>
  <si>
    <t>익만</t>
  </si>
  <si>
    <t>영록</t>
  </si>
  <si>
    <t>이달</t>
  </si>
  <si>
    <t>봉금</t>
  </si>
  <si>
    <t>도남</t>
  </si>
  <si>
    <t>정분</t>
  </si>
  <si>
    <t>영례</t>
  </si>
  <si>
    <t>명금</t>
  </si>
  <si>
    <t>입사리</t>
  </si>
  <si>
    <t>해업</t>
  </si>
  <si>
    <t>이길</t>
  </si>
  <si>
    <t>사녀</t>
  </si>
  <si>
    <t>익강</t>
  </si>
  <si>
    <t>귀상</t>
  </si>
  <si>
    <t>정하</t>
  </si>
  <si>
    <t>이강</t>
  </si>
  <si>
    <t>만업</t>
  </si>
  <si>
    <t>소부</t>
  </si>
  <si>
    <t>세강</t>
  </si>
  <si>
    <t>태성</t>
  </si>
  <si>
    <t>이망</t>
  </si>
  <si>
    <t>경호</t>
  </si>
  <si>
    <t>진선</t>
  </si>
  <si>
    <t>진익</t>
  </si>
  <si>
    <t>시걸</t>
  </si>
  <si>
    <t>원의</t>
  </si>
  <si>
    <t>선발</t>
  </si>
  <si>
    <t>일추</t>
  </si>
  <si>
    <t>복길</t>
  </si>
  <si>
    <t>세우</t>
  </si>
  <si>
    <t>정무</t>
  </si>
  <si>
    <t>분대</t>
  </si>
  <si>
    <t>백련</t>
  </si>
  <si>
    <t>득창</t>
  </si>
  <si>
    <t>자명</t>
  </si>
  <si>
    <t>필망</t>
  </si>
  <si>
    <t>일방</t>
  </si>
  <si>
    <t>완준</t>
  </si>
  <si>
    <t>계창</t>
  </si>
  <si>
    <t>윤월</t>
  </si>
  <si>
    <t>순덕</t>
  </si>
  <si>
    <t>문숙</t>
  </si>
  <si>
    <t>귀발</t>
  </si>
  <si>
    <t>갓동</t>
  </si>
  <si>
    <t>구월</t>
  </si>
  <si>
    <t>유관</t>
  </si>
  <si>
    <t>진성</t>
  </si>
  <si>
    <t>종랑</t>
  </si>
  <si>
    <t>시덕</t>
  </si>
  <si>
    <t>매동</t>
  </si>
  <si>
    <t>구례</t>
  </si>
  <si>
    <t>일선</t>
  </si>
  <si>
    <t>득명</t>
  </si>
  <si>
    <t>막녀</t>
  </si>
  <si>
    <t>이녀</t>
  </si>
  <si>
    <t>일녀</t>
  </si>
  <si>
    <t>귀양</t>
  </si>
  <si>
    <t>정원</t>
  </si>
  <si>
    <t>여광</t>
  </si>
  <si>
    <t>후명</t>
  </si>
  <si>
    <t>여민</t>
  </si>
  <si>
    <t>명원</t>
  </si>
  <si>
    <t>여선</t>
  </si>
  <si>
    <t>진건</t>
  </si>
  <si>
    <t>자남</t>
  </si>
  <si>
    <t>인달</t>
  </si>
  <si>
    <t>애춘</t>
  </si>
  <si>
    <t>하명</t>
  </si>
  <si>
    <t>귀만</t>
  </si>
  <si>
    <t>운발</t>
  </si>
  <si>
    <t>귀탄</t>
  </si>
  <si>
    <t>돌남</t>
  </si>
  <si>
    <t>수례</t>
  </si>
  <si>
    <t>춘부</t>
  </si>
  <si>
    <t>기영</t>
  </si>
  <si>
    <t>만강</t>
  </si>
  <si>
    <t>석원</t>
  </si>
  <si>
    <t>지안</t>
  </si>
  <si>
    <t>도일</t>
  </si>
  <si>
    <t>피운</t>
  </si>
  <si>
    <t>야운</t>
  </si>
  <si>
    <t>명방</t>
  </si>
  <si>
    <t>태행</t>
  </si>
  <si>
    <t>운직</t>
  </si>
  <si>
    <t>대강</t>
  </si>
  <si>
    <t>의익</t>
  </si>
  <si>
    <t>멱동</t>
  </si>
  <si>
    <t>귀례</t>
  </si>
  <si>
    <t>의발</t>
  </si>
  <si>
    <t>세주</t>
  </si>
  <si>
    <t>완</t>
  </si>
  <si>
    <t>여익</t>
  </si>
  <si>
    <t>일복</t>
  </si>
  <si>
    <t>필주</t>
  </si>
  <si>
    <t>진문</t>
  </si>
  <si>
    <t>막례</t>
  </si>
  <si>
    <t>귀철</t>
  </si>
  <si>
    <t>영완</t>
  </si>
  <si>
    <t>인의</t>
  </si>
  <si>
    <t>신걸</t>
  </si>
  <si>
    <t>인걸</t>
  </si>
  <si>
    <t>종달</t>
  </si>
  <si>
    <t>정월</t>
  </si>
  <si>
    <t>수평</t>
  </si>
  <si>
    <t>대운</t>
  </si>
  <si>
    <t>완례</t>
  </si>
  <si>
    <t>정녀</t>
  </si>
  <si>
    <t>정철</t>
  </si>
  <si>
    <t>막개</t>
  </si>
  <si>
    <t>태망</t>
  </si>
  <si>
    <t>진필</t>
  </si>
  <si>
    <t>옥진</t>
  </si>
  <si>
    <t>유봉</t>
  </si>
  <si>
    <t>분월</t>
  </si>
  <si>
    <t>남진</t>
  </si>
  <si>
    <t>상준</t>
  </si>
  <si>
    <t>차석</t>
  </si>
  <si>
    <t>의방</t>
  </si>
  <si>
    <t>금춘</t>
  </si>
  <si>
    <t>분춘</t>
  </si>
  <si>
    <t>기한</t>
  </si>
  <si>
    <t>승원</t>
  </si>
  <si>
    <t>실영</t>
  </si>
  <si>
    <t>막생</t>
  </si>
  <si>
    <t>철심</t>
  </si>
  <si>
    <t>태중</t>
  </si>
  <si>
    <t>치중</t>
  </si>
  <si>
    <t>민방</t>
  </si>
  <si>
    <t>여인</t>
  </si>
  <si>
    <t>후적</t>
  </si>
  <si>
    <t>홍매</t>
  </si>
  <si>
    <t>홍례</t>
  </si>
  <si>
    <t>천만</t>
  </si>
  <si>
    <t>세화</t>
  </si>
  <si>
    <t>정천</t>
  </si>
  <si>
    <t>수만</t>
  </si>
  <si>
    <t>일경</t>
  </si>
  <si>
    <t>수강</t>
  </si>
  <si>
    <t>기덕</t>
  </si>
  <si>
    <t>기화</t>
  </si>
  <si>
    <t>태윤</t>
  </si>
  <si>
    <t>진방</t>
  </si>
  <si>
    <t>숙</t>
  </si>
  <si>
    <t>인후</t>
  </si>
  <si>
    <t>응달</t>
  </si>
  <si>
    <t>인발</t>
  </si>
  <si>
    <t>태헌</t>
  </si>
  <si>
    <t>민강</t>
  </si>
  <si>
    <t>사신</t>
  </si>
  <si>
    <t>기천</t>
  </si>
  <si>
    <t>영건</t>
  </si>
  <si>
    <t>시영</t>
  </si>
  <si>
    <t>애당</t>
  </si>
  <si>
    <t>세룡</t>
  </si>
  <si>
    <t>만석</t>
  </si>
  <si>
    <t>일안</t>
  </si>
  <si>
    <t>옥립</t>
  </si>
  <si>
    <t>완석</t>
  </si>
  <si>
    <t>이영</t>
  </si>
  <si>
    <t>해창</t>
  </si>
  <si>
    <t>련</t>
  </si>
  <si>
    <t>신보</t>
  </si>
  <si>
    <t>개명</t>
  </si>
  <si>
    <t>무춘</t>
  </si>
  <si>
    <t>명선</t>
  </si>
  <si>
    <t>성전</t>
  </si>
  <si>
    <t>홍조</t>
  </si>
  <si>
    <t>철분</t>
  </si>
  <si>
    <t>화리금</t>
  </si>
  <si>
    <t>성옥</t>
  </si>
  <si>
    <t>순운</t>
  </si>
  <si>
    <t>기인</t>
  </si>
  <si>
    <t>산분</t>
  </si>
  <si>
    <t>기생</t>
  </si>
  <si>
    <t>건리금</t>
  </si>
  <si>
    <t>애개</t>
  </si>
  <si>
    <t>은금</t>
  </si>
  <si>
    <t>상남</t>
  </si>
  <si>
    <t>후읍종</t>
  </si>
  <si>
    <t>어인련</t>
  </si>
  <si>
    <t>순선</t>
  </si>
  <si>
    <t>향매</t>
  </si>
  <si>
    <t>향춘</t>
  </si>
  <si>
    <t>자덕</t>
  </si>
  <si>
    <t>돌춘</t>
  </si>
  <si>
    <t>춘봉</t>
  </si>
  <si>
    <t>오월</t>
  </si>
  <si>
    <t>철생</t>
  </si>
  <si>
    <t>의망</t>
  </si>
  <si>
    <t>애분</t>
  </si>
  <si>
    <t>소소사</t>
  </si>
  <si>
    <t>월량</t>
  </si>
  <si>
    <t>명례</t>
  </si>
  <si>
    <t>자봉</t>
  </si>
  <si>
    <t>자례</t>
  </si>
  <si>
    <t>막세</t>
  </si>
  <si>
    <t>망일</t>
  </si>
  <si>
    <t>춘단</t>
  </si>
  <si>
    <t>평봉</t>
  </si>
  <si>
    <t>차봉</t>
  </si>
  <si>
    <t>일화</t>
  </si>
  <si>
    <t>후영</t>
  </si>
  <si>
    <t>홍계</t>
  </si>
  <si>
    <t>석구</t>
  </si>
  <si>
    <t>명</t>
  </si>
  <si>
    <t>홍량</t>
  </si>
  <si>
    <t>홍기</t>
  </si>
  <si>
    <t>홍숙</t>
  </si>
  <si>
    <t>언익</t>
  </si>
  <si>
    <t>여관</t>
  </si>
  <si>
    <t>병오</t>
  </si>
  <si>
    <t>경술</t>
  </si>
  <si>
    <t>정미</t>
  </si>
  <si>
    <t>임자</t>
  </si>
  <si>
    <t>기미</t>
  </si>
  <si>
    <t>임신</t>
  </si>
  <si>
    <t>을사</t>
  </si>
  <si>
    <t>신묘</t>
  </si>
  <si>
    <t>기해</t>
  </si>
  <si>
    <t>경진</t>
  </si>
  <si>
    <t>무자</t>
  </si>
  <si>
    <t>신축</t>
  </si>
  <si>
    <t>기사</t>
  </si>
  <si>
    <t>기축</t>
  </si>
  <si>
    <t>정축</t>
  </si>
  <si>
    <t>정유</t>
  </si>
  <si>
    <t>갑오</t>
  </si>
  <si>
    <t>임술</t>
  </si>
  <si>
    <t>계사</t>
  </si>
  <si>
    <t>신미</t>
  </si>
  <si>
    <t>기유</t>
  </si>
  <si>
    <t>무오</t>
  </si>
  <si>
    <t>갑신</t>
  </si>
  <si>
    <t>무인</t>
  </si>
  <si>
    <t>경인</t>
  </si>
  <si>
    <t>신사</t>
  </si>
  <si>
    <t>무신</t>
  </si>
  <si>
    <t>임오</t>
  </si>
  <si>
    <t>무진</t>
  </si>
  <si>
    <t>계축</t>
  </si>
  <si>
    <t>정묘</t>
  </si>
  <si>
    <t>을축</t>
  </si>
  <si>
    <t>기묘</t>
  </si>
  <si>
    <t>갑진</t>
  </si>
  <si>
    <t>병진</t>
  </si>
  <si>
    <t>병신</t>
  </si>
  <si>
    <t>을미</t>
  </si>
  <si>
    <t>경자</t>
  </si>
  <si>
    <t>갑술</t>
  </si>
  <si>
    <t>임진</t>
  </si>
  <si>
    <t>갑인</t>
  </si>
  <si>
    <t>정해</t>
  </si>
  <si>
    <t>정사</t>
  </si>
  <si>
    <t>을유</t>
  </si>
  <si>
    <t>계미</t>
  </si>
  <si>
    <t>계묘</t>
  </si>
  <si>
    <t>신유</t>
  </si>
  <si>
    <t>계유</t>
  </si>
  <si>
    <t>병술</t>
  </si>
  <si>
    <t>경오</t>
  </si>
  <si>
    <t>경신</t>
  </si>
  <si>
    <t>계해</t>
  </si>
  <si>
    <t>임인</t>
  </si>
  <si>
    <t>을해</t>
  </si>
  <si>
    <t>신해</t>
  </si>
  <si>
    <t>갑자</t>
  </si>
  <si>
    <t>병자</t>
  </si>
  <si>
    <t>무술</t>
  </si>
  <si>
    <t>을묘</t>
  </si>
  <si>
    <t>간지</t>
  </si>
  <si>
    <t>거</t>
  </si>
  <si>
    <t>도망</t>
  </si>
  <si>
    <t>정묘도망</t>
  </si>
  <si>
    <t>구원도망</t>
  </si>
  <si>
    <t>신해도망</t>
  </si>
  <si>
    <t>가현</t>
  </si>
  <si>
    <t>신축도망</t>
  </si>
  <si>
    <t>환거</t>
  </si>
  <si>
    <t>을유고</t>
  </si>
  <si>
    <t>출가</t>
  </si>
  <si>
    <t>계미고</t>
  </si>
  <si>
    <t>갑신고</t>
  </si>
  <si>
    <t>갑자도망</t>
  </si>
  <si>
    <t>기묘도망</t>
  </si>
  <si>
    <t>고</t>
  </si>
  <si>
    <t>병자도망</t>
  </si>
  <si>
    <t>무인도망</t>
  </si>
  <si>
    <t>무술도망</t>
  </si>
  <si>
    <t>경신도망</t>
  </si>
  <si>
    <t>시거</t>
  </si>
  <si>
    <t>갑술도망</t>
  </si>
  <si>
    <t>무진도망</t>
  </si>
  <si>
    <t>임자도망</t>
  </si>
  <si>
    <t>출입</t>
  </si>
  <si>
    <t>상준호</t>
  </si>
  <si>
    <t>현풍</t>
  </si>
  <si>
    <t>칠곡</t>
  </si>
  <si>
    <t>삼가</t>
  </si>
  <si>
    <t>진주</t>
  </si>
  <si>
    <t>합천공석경호</t>
  </si>
  <si>
    <t>자언익호</t>
  </si>
  <si>
    <t>동리거서대운호</t>
  </si>
  <si>
    <t>감물천갈산리</t>
  </si>
  <si>
    <t>동리거진여익호</t>
  </si>
  <si>
    <t>인동</t>
  </si>
  <si>
    <t>금산</t>
  </si>
  <si>
    <t>동리거최태항호</t>
  </si>
  <si>
    <t>현내</t>
  </si>
  <si>
    <t>동리거강진성호</t>
  </si>
  <si>
    <t>성주지</t>
  </si>
  <si>
    <t>성주</t>
  </si>
  <si>
    <t>서중조인국호</t>
  </si>
  <si>
    <t>사천</t>
  </si>
  <si>
    <t>동리거공세룡호</t>
  </si>
  <si>
    <t>진보</t>
  </si>
  <si>
    <t>장소</t>
  </si>
  <si>
    <t>본</t>
  </si>
  <si>
    <t>적</t>
  </si>
  <si>
    <t>밀양</t>
  </si>
  <si>
    <t>달성</t>
  </si>
  <si>
    <t>경주</t>
  </si>
  <si>
    <t>단양</t>
  </si>
  <si>
    <t>월성</t>
  </si>
  <si>
    <t>청주</t>
  </si>
  <si>
    <t>성산</t>
  </si>
  <si>
    <t>대구</t>
  </si>
  <si>
    <t>평산</t>
  </si>
  <si>
    <t>함안</t>
  </si>
  <si>
    <t>청도</t>
  </si>
  <si>
    <t>계성</t>
  </si>
  <si>
    <t>순흥</t>
  </si>
  <si>
    <t>파평</t>
  </si>
  <si>
    <t>광주</t>
  </si>
  <si>
    <t>팔거</t>
  </si>
  <si>
    <t>초계</t>
  </si>
  <si>
    <t>경산</t>
  </si>
  <si>
    <t>양주</t>
  </si>
  <si>
    <t>창원</t>
  </si>
  <si>
    <t>죽산</t>
  </si>
  <si>
    <t>동래</t>
  </si>
  <si>
    <t>하빈</t>
  </si>
  <si>
    <t>안동</t>
  </si>
  <si>
    <t>안정</t>
  </si>
  <si>
    <t>창녕</t>
  </si>
  <si>
    <t>남원</t>
  </si>
  <si>
    <t>옥천</t>
  </si>
  <si>
    <t>본관</t>
  </si>
  <si>
    <t>보원</t>
  </si>
  <si>
    <t>주거</t>
  </si>
  <si>
    <t>주직역</t>
  </si>
  <si>
    <t>주성명</t>
  </si>
  <si>
    <t>학생</t>
  </si>
  <si>
    <t>어모장군행전라마도진수군만호</t>
  </si>
  <si>
    <t>병절교위권지훈련원봉사</t>
  </si>
  <si>
    <t>반노</t>
  </si>
  <si>
    <t>가선대부첨지중추부사</t>
  </si>
  <si>
    <t>사노</t>
  </si>
  <si>
    <t>납속통정</t>
  </si>
  <si>
    <t>봉정대부군자감정</t>
  </si>
  <si>
    <t>봉정대부수군자감정</t>
  </si>
  <si>
    <t>직장</t>
  </si>
  <si>
    <t>통정</t>
  </si>
  <si>
    <t>장사랑군자감참봉</t>
  </si>
  <si>
    <t>승사랑</t>
  </si>
  <si>
    <t>동노</t>
  </si>
  <si>
    <t>승사랑계용감참봉</t>
  </si>
  <si>
    <t>가선대부</t>
  </si>
  <si>
    <t>선무랑도원도찰방</t>
  </si>
  <si>
    <t>정로위</t>
  </si>
  <si>
    <t>생원</t>
  </si>
  <si>
    <t>납속직장</t>
  </si>
  <si>
    <t>납속첨지</t>
  </si>
  <si>
    <t>적순부위</t>
  </si>
  <si>
    <t>사과</t>
  </si>
  <si>
    <t>전력부위겸사복</t>
  </si>
  <si>
    <t>통정대부첨지중추부사</t>
  </si>
  <si>
    <t>선무랑금화사별좌</t>
  </si>
  <si>
    <t>충의위</t>
  </si>
  <si>
    <t>병절교위훈련원주부</t>
  </si>
  <si>
    <t>부직역</t>
  </si>
  <si>
    <t>치원</t>
  </si>
  <si>
    <t>만상</t>
  </si>
  <si>
    <t>사례</t>
  </si>
  <si>
    <t>여흠</t>
  </si>
  <si>
    <t>사흠</t>
  </si>
  <si>
    <t>여평</t>
  </si>
  <si>
    <t>죽</t>
  </si>
  <si>
    <t>애운</t>
  </si>
  <si>
    <t>인갑</t>
  </si>
  <si>
    <t>류</t>
  </si>
  <si>
    <t>석황</t>
  </si>
  <si>
    <t>어음립</t>
  </si>
  <si>
    <t>재청</t>
  </si>
  <si>
    <t>진립</t>
  </si>
  <si>
    <t>대승</t>
  </si>
  <si>
    <t>억</t>
  </si>
  <si>
    <t>재중</t>
  </si>
  <si>
    <t>영금</t>
  </si>
  <si>
    <t>몽진</t>
  </si>
  <si>
    <t>득립</t>
  </si>
  <si>
    <t>옥상</t>
  </si>
  <si>
    <t>상복</t>
  </si>
  <si>
    <t>모로금</t>
  </si>
  <si>
    <t>복립</t>
  </si>
  <si>
    <t>영로</t>
  </si>
  <si>
    <t>애선</t>
  </si>
  <si>
    <t>복</t>
  </si>
  <si>
    <t>계량</t>
  </si>
  <si>
    <t>효선</t>
  </si>
  <si>
    <t>개운</t>
  </si>
  <si>
    <t>승립</t>
  </si>
  <si>
    <t>립</t>
  </si>
  <si>
    <t>계룡</t>
  </si>
  <si>
    <t>득생</t>
  </si>
  <si>
    <t>계기</t>
  </si>
  <si>
    <t>영국</t>
  </si>
  <si>
    <t>시화</t>
  </si>
  <si>
    <t>해관</t>
  </si>
  <si>
    <t>금손</t>
  </si>
  <si>
    <t>선립</t>
  </si>
  <si>
    <t>영종</t>
  </si>
  <si>
    <t>진언</t>
  </si>
  <si>
    <t>후선</t>
  </si>
  <si>
    <t>진평</t>
  </si>
  <si>
    <t>극태</t>
  </si>
  <si>
    <t>구민</t>
  </si>
  <si>
    <t>이남</t>
  </si>
  <si>
    <t>호</t>
  </si>
  <si>
    <t>귀봉</t>
  </si>
  <si>
    <t>재방</t>
  </si>
  <si>
    <t>시하</t>
  </si>
  <si>
    <t>금립</t>
  </si>
  <si>
    <t>상일</t>
  </si>
  <si>
    <t>정운</t>
  </si>
  <si>
    <t>원립</t>
  </si>
  <si>
    <t>응우</t>
  </si>
  <si>
    <t>순복</t>
  </si>
  <si>
    <t>엽</t>
  </si>
  <si>
    <t>두영</t>
  </si>
  <si>
    <t>시백</t>
  </si>
  <si>
    <t>득이</t>
  </si>
  <si>
    <t>득견</t>
  </si>
  <si>
    <t>준영</t>
  </si>
  <si>
    <t>성발</t>
  </si>
  <si>
    <t>여강</t>
  </si>
  <si>
    <t>익성</t>
  </si>
  <si>
    <t>중립</t>
  </si>
  <si>
    <t>달이</t>
  </si>
  <si>
    <t>종원</t>
  </si>
  <si>
    <t>여방</t>
  </si>
  <si>
    <t>여명</t>
  </si>
  <si>
    <t>순립</t>
  </si>
  <si>
    <t>득만</t>
  </si>
  <si>
    <t>사득</t>
  </si>
  <si>
    <t>여기</t>
  </si>
  <si>
    <t>성의</t>
  </si>
  <si>
    <t>한복</t>
  </si>
  <si>
    <t>순철</t>
  </si>
  <si>
    <t>귀동</t>
  </si>
  <si>
    <t>한백</t>
  </si>
  <si>
    <t>수일</t>
  </si>
  <si>
    <t>정립</t>
  </si>
  <si>
    <t>일학</t>
  </si>
  <si>
    <t>의일</t>
  </si>
  <si>
    <t>태종</t>
  </si>
  <si>
    <t>수철</t>
  </si>
  <si>
    <t>도상</t>
  </si>
  <si>
    <t>사달</t>
  </si>
  <si>
    <t>달생</t>
  </si>
  <si>
    <t>계홍</t>
  </si>
  <si>
    <t>명의</t>
  </si>
  <si>
    <t>우생</t>
  </si>
  <si>
    <t>극룡</t>
  </si>
  <si>
    <t>성우</t>
  </si>
  <si>
    <t>계우</t>
  </si>
  <si>
    <t>중남</t>
  </si>
  <si>
    <t>인립</t>
  </si>
  <si>
    <t>춘량</t>
  </si>
  <si>
    <t>의길</t>
  </si>
  <si>
    <t>득영</t>
  </si>
  <si>
    <t>인룡</t>
  </si>
  <si>
    <t>득남</t>
  </si>
  <si>
    <t>상백</t>
  </si>
  <si>
    <t>재발</t>
  </si>
  <si>
    <t>치도</t>
  </si>
  <si>
    <t>일천</t>
  </si>
  <si>
    <t>귀남</t>
  </si>
  <si>
    <t>감미</t>
  </si>
  <si>
    <t>말상</t>
  </si>
  <si>
    <t>호화</t>
  </si>
  <si>
    <t>학매</t>
  </si>
  <si>
    <t>덕봉</t>
  </si>
  <si>
    <t>의영</t>
  </si>
  <si>
    <t>상운</t>
  </si>
  <si>
    <t>말천</t>
  </si>
  <si>
    <t>인호</t>
  </si>
  <si>
    <t>정매</t>
  </si>
  <si>
    <t>득천</t>
  </si>
  <si>
    <t>기방</t>
  </si>
  <si>
    <t>덕운</t>
  </si>
  <si>
    <t>응길</t>
  </si>
  <si>
    <t>애립</t>
  </si>
  <si>
    <t>진생</t>
  </si>
  <si>
    <t>수견</t>
  </si>
  <si>
    <t>의량</t>
  </si>
  <si>
    <t>일남</t>
  </si>
  <si>
    <t>극휘</t>
  </si>
  <si>
    <t>송귀금</t>
  </si>
  <si>
    <t>준</t>
  </si>
  <si>
    <t>정남</t>
  </si>
  <si>
    <t>득희</t>
  </si>
  <si>
    <t>언기</t>
  </si>
  <si>
    <t>언상</t>
  </si>
  <si>
    <t>천건</t>
  </si>
  <si>
    <t>민성</t>
  </si>
  <si>
    <t>응원</t>
  </si>
  <si>
    <t>호복</t>
  </si>
  <si>
    <t>삼룡</t>
  </si>
  <si>
    <t>시일</t>
  </si>
  <si>
    <t>말남</t>
  </si>
  <si>
    <t>학남</t>
  </si>
  <si>
    <t>득일</t>
  </si>
  <si>
    <t>효원</t>
  </si>
  <si>
    <t>정일</t>
  </si>
  <si>
    <t>명호</t>
  </si>
  <si>
    <t>승남</t>
  </si>
  <si>
    <t>반손</t>
  </si>
  <si>
    <t>경수</t>
  </si>
  <si>
    <t>시만</t>
  </si>
  <si>
    <t>복련</t>
  </si>
  <si>
    <t>춘립</t>
  </si>
  <si>
    <t>감금</t>
  </si>
  <si>
    <t>진유</t>
  </si>
  <si>
    <t>극명</t>
  </si>
  <si>
    <t>업산</t>
  </si>
  <si>
    <t>두견</t>
  </si>
  <si>
    <t>봉세</t>
  </si>
  <si>
    <t>우여안</t>
  </si>
  <si>
    <t>엇금</t>
  </si>
  <si>
    <t>담동</t>
  </si>
  <si>
    <t>명길</t>
  </si>
  <si>
    <t>이수</t>
  </si>
  <si>
    <t>환립</t>
  </si>
  <si>
    <t>부명</t>
  </si>
  <si>
    <t>생부직역</t>
  </si>
  <si>
    <t>생부명</t>
  </si>
  <si>
    <t>동비</t>
  </si>
  <si>
    <t>반비</t>
  </si>
  <si>
    <t>모직역</t>
  </si>
  <si>
    <t>진옥</t>
  </si>
  <si>
    <t>계금</t>
  </si>
  <si>
    <t>개개</t>
  </si>
  <si>
    <t>말</t>
  </si>
  <si>
    <t>일금</t>
  </si>
  <si>
    <t>기춘</t>
  </si>
  <si>
    <t>조시</t>
  </si>
  <si>
    <t>막덕</t>
  </si>
  <si>
    <t>행금</t>
  </si>
  <si>
    <t>모량</t>
  </si>
  <si>
    <t>순습</t>
  </si>
  <si>
    <t>종근</t>
  </si>
  <si>
    <t>귀녀</t>
  </si>
  <si>
    <t>운양</t>
  </si>
  <si>
    <t>산월</t>
  </si>
  <si>
    <t>돌분</t>
  </si>
  <si>
    <t>정렬</t>
  </si>
  <si>
    <t>종개</t>
  </si>
  <si>
    <t>산금</t>
  </si>
  <si>
    <t>옥대</t>
  </si>
  <si>
    <t>귀진</t>
  </si>
  <si>
    <t>한절</t>
  </si>
  <si>
    <t>월옥</t>
  </si>
  <si>
    <t>정춘</t>
  </si>
  <si>
    <t>해금</t>
  </si>
  <si>
    <t>언화</t>
  </si>
  <si>
    <t>산민</t>
  </si>
  <si>
    <t>명분</t>
  </si>
  <si>
    <t>귀차</t>
  </si>
  <si>
    <t>어진</t>
  </si>
  <si>
    <t>만대</t>
  </si>
  <si>
    <t>모명</t>
  </si>
  <si>
    <t>선교랑</t>
  </si>
  <si>
    <t>어모장군행충무위부사직</t>
  </si>
  <si>
    <t>납속통대부</t>
  </si>
  <si>
    <t>장사랑</t>
  </si>
  <si>
    <t>참봉</t>
  </si>
  <si>
    <t>전력부위권지훈련원봉사</t>
  </si>
  <si>
    <t>전력부위첨지훈련봉사</t>
  </si>
  <si>
    <t>장사랑계용감참봉</t>
  </si>
  <si>
    <t>수문장</t>
  </si>
  <si>
    <t>납속수문장</t>
  </si>
  <si>
    <t>성균생원</t>
  </si>
  <si>
    <t>성균진사</t>
  </si>
  <si>
    <t>계공랑</t>
  </si>
  <si>
    <t>첨지중추부사</t>
  </si>
  <si>
    <t>선략장군수훈련원첨정</t>
  </si>
  <si>
    <t>절충장군첨지중추부사</t>
  </si>
  <si>
    <t>전력부위수문장</t>
  </si>
  <si>
    <t>계공랑직장</t>
  </si>
  <si>
    <t>가선대부중추부사</t>
  </si>
  <si>
    <t>충순위</t>
  </si>
  <si>
    <t>안일호장</t>
  </si>
  <si>
    <t>자헌대부</t>
  </si>
  <si>
    <t>납속통정대부첨지중추부사</t>
  </si>
  <si>
    <t>판관</t>
  </si>
  <si>
    <t>어모장군훈련원정원종공신</t>
  </si>
  <si>
    <t>훈련원봉사</t>
  </si>
  <si>
    <t>어모장군훈련원정</t>
  </si>
  <si>
    <t>조직역</t>
  </si>
  <si>
    <t>기선</t>
  </si>
  <si>
    <t>응립</t>
  </si>
  <si>
    <t>경립</t>
  </si>
  <si>
    <t>달하</t>
  </si>
  <si>
    <t>상건</t>
  </si>
  <si>
    <t>위룡</t>
  </si>
  <si>
    <t>이성</t>
  </si>
  <si>
    <t>종남</t>
  </si>
  <si>
    <t>오복</t>
  </si>
  <si>
    <t>사룡</t>
  </si>
  <si>
    <t>일상</t>
  </si>
  <si>
    <t>언산</t>
  </si>
  <si>
    <t>원매</t>
  </si>
  <si>
    <t>기남</t>
  </si>
  <si>
    <t>응부</t>
  </si>
  <si>
    <t>만기</t>
  </si>
  <si>
    <t>업상</t>
  </si>
  <si>
    <t>기룡</t>
  </si>
  <si>
    <t>일</t>
  </si>
  <si>
    <t>기원</t>
  </si>
  <si>
    <t>사남</t>
  </si>
  <si>
    <t>만</t>
  </si>
  <si>
    <t>갯동</t>
  </si>
  <si>
    <t>문의</t>
  </si>
  <si>
    <t>계영</t>
  </si>
  <si>
    <t>득화</t>
  </si>
  <si>
    <t>희계</t>
  </si>
  <si>
    <t>후남</t>
  </si>
  <si>
    <t>언수</t>
  </si>
  <si>
    <t>극립</t>
  </si>
  <si>
    <t>국세</t>
  </si>
  <si>
    <t>생길</t>
  </si>
  <si>
    <t>정발</t>
  </si>
  <si>
    <t>문길</t>
  </si>
  <si>
    <t>산립</t>
  </si>
  <si>
    <t>흥문</t>
  </si>
  <si>
    <t>수량</t>
  </si>
  <si>
    <t>일로</t>
  </si>
  <si>
    <t>의</t>
  </si>
  <si>
    <t>송로</t>
  </si>
  <si>
    <t>온상</t>
  </si>
  <si>
    <t>시우</t>
  </si>
  <si>
    <t>복남</t>
  </si>
  <si>
    <t>학룡</t>
  </si>
  <si>
    <t>광택</t>
  </si>
  <si>
    <t>응의</t>
  </si>
  <si>
    <t>응추</t>
  </si>
  <si>
    <t>당</t>
  </si>
  <si>
    <t>종로</t>
  </si>
  <si>
    <t>태손</t>
  </si>
  <si>
    <t>세기</t>
  </si>
  <si>
    <t>호남</t>
  </si>
  <si>
    <t>희인</t>
  </si>
  <si>
    <t>치</t>
  </si>
  <si>
    <t>학명</t>
  </si>
  <si>
    <t>희운</t>
  </si>
  <si>
    <t>기량</t>
  </si>
  <si>
    <t>학</t>
  </si>
  <si>
    <t>극민</t>
  </si>
  <si>
    <t>경발</t>
  </si>
  <si>
    <t>시립</t>
  </si>
  <si>
    <t>계인</t>
  </si>
  <si>
    <t>간</t>
  </si>
  <si>
    <t>희방</t>
  </si>
  <si>
    <t>득운</t>
  </si>
  <si>
    <t>복룡</t>
  </si>
  <si>
    <t>당백</t>
  </si>
  <si>
    <t>국선</t>
  </si>
  <si>
    <t>종헌</t>
  </si>
  <si>
    <t>충생</t>
  </si>
  <si>
    <t>부원</t>
  </si>
  <si>
    <t>언국</t>
  </si>
  <si>
    <t>순세</t>
  </si>
  <si>
    <t>언세</t>
  </si>
  <si>
    <t>송운</t>
  </si>
  <si>
    <t>의원</t>
  </si>
  <si>
    <t>응수</t>
  </si>
  <si>
    <t>응내</t>
  </si>
  <si>
    <t>응신</t>
  </si>
  <si>
    <t>지원</t>
  </si>
  <si>
    <t>응</t>
  </si>
  <si>
    <t>상문</t>
  </si>
  <si>
    <t>일란</t>
  </si>
  <si>
    <t>인수</t>
  </si>
  <si>
    <t>영일</t>
  </si>
  <si>
    <t>개영</t>
  </si>
  <si>
    <t>학수</t>
  </si>
  <si>
    <t>선룡</t>
  </si>
  <si>
    <t>일립</t>
  </si>
  <si>
    <t>복흥</t>
  </si>
  <si>
    <t>몽기</t>
  </si>
  <si>
    <t>명겸</t>
  </si>
  <si>
    <t>원각</t>
  </si>
  <si>
    <t>유경</t>
  </si>
  <si>
    <t>조명</t>
  </si>
  <si>
    <t>절충장군중추부사</t>
  </si>
  <si>
    <t>승사랑군자감주부</t>
  </si>
  <si>
    <t>훈련봉사</t>
  </si>
  <si>
    <t>겸사복</t>
  </si>
  <si>
    <t>승사랑계용감봉사</t>
  </si>
  <si>
    <t>충장위</t>
  </si>
  <si>
    <t>어모장군행훈련원</t>
  </si>
  <si>
    <t>어모장군행훈련원습독</t>
  </si>
  <si>
    <t>통대정부첨지중추부사</t>
  </si>
  <si>
    <t>통정대부첨정중추부사</t>
  </si>
  <si>
    <t>납안통정대부</t>
  </si>
  <si>
    <t>통정대부행금산군수상주진관병마동첨절제사</t>
  </si>
  <si>
    <t>증조직역</t>
  </si>
  <si>
    <t>배선</t>
  </si>
  <si>
    <t>달해</t>
  </si>
  <si>
    <t>하담</t>
  </si>
  <si>
    <t>종윤</t>
  </si>
  <si>
    <t>견룡</t>
  </si>
  <si>
    <t>순남</t>
  </si>
  <si>
    <t>말립</t>
  </si>
  <si>
    <t>맹호</t>
  </si>
  <si>
    <t>득의</t>
  </si>
  <si>
    <t>원망</t>
  </si>
  <si>
    <t>만걸</t>
  </si>
  <si>
    <t>철수</t>
  </si>
  <si>
    <t>별</t>
  </si>
  <si>
    <t>개룡</t>
  </si>
  <si>
    <t>응생</t>
  </si>
  <si>
    <t>귀학</t>
  </si>
  <si>
    <t>득부</t>
  </si>
  <si>
    <t>천기</t>
  </si>
  <si>
    <t>원산</t>
  </si>
  <si>
    <t>경해</t>
  </si>
  <si>
    <t>만성</t>
  </si>
  <si>
    <t>은귀</t>
  </si>
  <si>
    <t>철록</t>
  </si>
  <si>
    <t>의년</t>
  </si>
  <si>
    <t>언립</t>
  </si>
  <si>
    <t>종선</t>
  </si>
  <si>
    <t>숭</t>
  </si>
  <si>
    <t>천명</t>
  </si>
  <si>
    <t>언서</t>
  </si>
  <si>
    <t>덕종</t>
  </si>
  <si>
    <t>운상</t>
  </si>
  <si>
    <t>대</t>
  </si>
  <si>
    <t>복문</t>
  </si>
  <si>
    <t>춘기</t>
  </si>
  <si>
    <t>천록</t>
  </si>
  <si>
    <t>풍기</t>
  </si>
  <si>
    <t>보생</t>
  </si>
  <si>
    <t>극영</t>
  </si>
  <si>
    <t>막수</t>
  </si>
  <si>
    <t>희원</t>
  </si>
  <si>
    <t>산선</t>
  </si>
  <si>
    <t>순룡</t>
  </si>
  <si>
    <t>득룡</t>
  </si>
  <si>
    <t>범일</t>
  </si>
  <si>
    <t>태암</t>
  </si>
  <si>
    <t>진남</t>
  </si>
  <si>
    <t>의경</t>
  </si>
  <si>
    <t>담</t>
  </si>
  <si>
    <t>정현</t>
  </si>
  <si>
    <t>기문</t>
  </si>
  <si>
    <t>은문</t>
  </si>
  <si>
    <t>영립</t>
  </si>
  <si>
    <t>의수</t>
  </si>
  <si>
    <t>대훈</t>
  </si>
  <si>
    <t>이주</t>
  </si>
  <si>
    <t>득춘</t>
  </si>
  <si>
    <t>임</t>
  </si>
  <si>
    <t>설</t>
  </si>
  <si>
    <t>명수</t>
  </si>
  <si>
    <t>주</t>
  </si>
  <si>
    <t>선의</t>
  </si>
  <si>
    <t>진의</t>
  </si>
  <si>
    <t>수문</t>
  </si>
  <si>
    <t>악흥</t>
  </si>
  <si>
    <t>복지</t>
  </si>
  <si>
    <t>보천</t>
  </si>
  <si>
    <t>두문</t>
  </si>
  <si>
    <t>시헌</t>
  </si>
  <si>
    <t>증조명</t>
  </si>
  <si>
    <t>통훈대부행군자감주부</t>
  </si>
  <si>
    <t>통훈대부행거창현감진주진관병마절제도위</t>
  </si>
  <si>
    <t>전력부위</t>
  </si>
  <si>
    <t>만호</t>
  </si>
  <si>
    <t>납속찰방</t>
  </si>
  <si>
    <t>계용감참봉</t>
  </si>
  <si>
    <t>가선대부동지중추부사</t>
  </si>
  <si>
    <t>통정대부중추부사</t>
  </si>
  <si>
    <t>외조직역</t>
  </si>
  <si>
    <t>석자견</t>
  </si>
  <si>
    <t>송원준</t>
  </si>
  <si>
    <t>문익명</t>
  </si>
  <si>
    <t>서척</t>
  </si>
  <si>
    <t>신경인</t>
  </si>
  <si>
    <t>윤절선</t>
  </si>
  <si>
    <t>박여상</t>
  </si>
  <si>
    <t>신애의</t>
  </si>
  <si>
    <t>박덕남</t>
  </si>
  <si>
    <t>추진복</t>
  </si>
  <si>
    <t>조막생</t>
  </si>
  <si>
    <t>하립</t>
  </si>
  <si>
    <t>강치우</t>
  </si>
  <si>
    <t>백득립</t>
  </si>
  <si>
    <t>강학로</t>
  </si>
  <si>
    <t>공선립</t>
  </si>
  <si>
    <t>윤사립</t>
  </si>
  <si>
    <t>윤극명</t>
  </si>
  <si>
    <t>강천익</t>
  </si>
  <si>
    <t>견응문</t>
  </si>
  <si>
    <t>차부동</t>
  </si>
  <si>
    <t>서익</t>
  </si>
  <si>
    <t>제순목</t>
  </si>
  <si>
    <t>허원길</t>
  </si>
  <si>
    <t>서득룡</t>
  </si>
  <si>
    <t>조인상</t>
  </si>
  <si>
    <t>박응룡</t>
  </si>
  <si>
    <t>박국</t>
  </si>
  <si>
    <t>최석벽</t>
  </si>
  <si>
    <t>최계홍</t>
  </si>
  <si>
    <t>최정발</t>
  </si>
  <si>
    <t>전한걸</t>
  </si>
  <si>
    <t>곽태세</t>
  </si>
  <si>
    <t>석운상</t>
  </si>
  <si>
    <t>박풍</t>
  </si>
  <si>
    <t>유계룡</t>
  </si>
  <si>
    <t>한말남</t>
  </si>
  <si>
    <t>장학수</t>
  </si>
  <si>
    <t>허영수</t>
  </si>
  <si>
    <t>송매수</t>
  </si>
  <si>
    <t>우정립</t>
  </si>
  <si>
    <t>신후생</t>
  </si>
  <si>
    <t>석미중</t>
  </si>
  <si>
    <t>윤계운</t>
  </si>
  <si>
    <t>최응길</t>
  </si>
  <si>
    <t>윤자수</t>
  </si>
  <si>
    <t>윤택</t>
  </si>
  <si>
    <t>한귀세</t>
  </si>
  <si>
    <t>최언세</t>
  </si>
  <si>
    <t>백일문</t>
  </si>
  <si>
    <t>변인립</t>
  </si>
  <si>
    <t>장복룡</t>
  </si>
  <si>
    <t>성영화</t>
  </si>
  <si>
    <t>장지옥</t>
  </si>
  <si>
    <t>박현</t>
  </si>
  <si>
    <t>박동립</t>
  </si>
  <si>
    <t>문계주</t>
  </si>
  <si>
    <t>외조명</t>
  </si>
  <si>
    <t>의성</t>
  </si>
  <si>
    <t>남평</t>
  </si>
  <si>
    <t>충주</t>
  </si>
  <si>
    <t>하동</t>
  </si>
  <si>
    <t>웅천</t>
  </si>
  <si>
    <t>전주</t>
  </si>
  <si>
    <t>황간</t>
  </si>
  <si>
    <t>하양</t>
  </si>
  <si>
    <t>거창</t>
  </si>
  <si>
    <t>완산</t>
  </si>
  <si>
    <t>아산</t>
  </si>
  <si>
    <t>함종</t>
  </si>
  <si>
    <t>옥산</t>
  </si>
  <si>
    <t>외본</t>
  </si>
  <si>
    <t>어모장군행용양위부사과</t>
  </si>
  <si>
    <t>용개</t>
  </si>
  <si>
    <t>예금</t>
  </si>
  <si>
    <t>예분</t>
  </si>
  <si>
    <t>예옥</t>
  </si>
  <si>
    <t>예진</t>
  </si>
  <si>
    <t>예춘</t>
  </si>
  <si>
    <t>7X</t>
  </si>
  <si>
    <t>입호</t>
  </si>
  <si>
    <t>이후업</t>
  </si>
  <si>
    <t>이일성</t>
  </si>
  <si>
    <t>노직가선대부</t>
  </si>
  <si>
    <t>병절교위행용양위부사과</t>
  </si>
  <si>
    <t>병절교위행용위우X</t>
  </si>
  <si>
    <t>절충장군행용양위부호군</t>
  </si>
  <si>
    <t>용세</t>
  </si>
  <si>
    <t>용석</t>
  </si>
  <si>
    <t>용업</t>
  </si>
  <si>
    <t>용옥</t>
  </si>
  <si>
    <t>노직가선</t>
  </si>
  <si>
    <t>노직첨지</t>
  </si>
  <si>
    <t>노직통정대부</t>
  </si>
  <si>
    <t>노직가대부</t>
  </si>
  <si>
    <t>노직가선X</t>
  </si>
  <si>
    <t>노직가X</t>
  </si>
  <si>
    <t>어모장군용양위부사과</t>
  </si>
  <si>
    <t>어모장군용양위부사X</t>
  </si>
  <si>
    <t>어모장군행용양위부호군</t>
  </si>
  <si>
    <t>어모장군행용X</t>
  </si>
  <si>
    <t>절충장군행용양위</t>
  </si>
  <si>
    <t>절충장군행용양위부X</t>
  </si>
  <si>
    <t>절충장행용양위부호군</t>
  </si>
  <si>
    <t>김개운</t>
  </si>
  <si>
    <t>김기생</t>
  </si>
  <si>
    <t>김기천</t>
  </si>
  <si>
    <t>김대길</t>
  </si>
  <si>
    <t>김득록</t>
  </si>
  <si>
    <t>김득룡</t>
  </si>
  <si>
    <t>김득상</t>
  </si>
  <si>
    <t>김득야</t>
  </si>
  <si>
    <t>김산</t>
  </si>
  <si>
    <t>김상건</t>
  </si>
  <si>
    <t>김수가</t>
  </si>
  <si>
    <t>김순부</t>
  </si>
  <si>
    <t>김순정</t>
  </si>
  <si>
    <t>김언립</t>
  </si>
  <si>
    <t>김영립</t>
  </si>
  <si>
    <t>김은학</t>
  </si>
  <si>
    <t>김응남</t>
  </si>
  <si>
    <t>김응의</t>
  </si>
  <si>
    <t>김일룡</t>
  </si>
  <si>
    <t>김일봉</t>
  </si>
  <si>
    <t>김일추</t>
  </si>
  <si>
    <t>김자중</t>
  </si>
  <si>
    <t>김해명</t>
  </si>
  <si>
    <t>김호복</t>
  </si>
  <si>
    <t>이덕봉</t>
  </si>
  <si>
    <t>이득춘</t>
  </si>
  <si>
    <t>이몽명</t>
  </si>
  <si>
    <t>이문우</t>
  </si>
  <si>
    <t>이문의</t>
  </si>
  <si>
    <t>이복</t>
  </si>
  <si>
    <t>이선립</t>
  </si>
  <si>
    <t>이심일</t>
  </si>
  <si>
    <t>이언립</t>
  </si>
  <si>
    <t>이원부</t>
  </si>
  <si>
    <t>이응호</t>
  </si>
  <si>
    <t>이적</t>
  </si>
  <si>
    <t>이정발</t>
  </si>
  <si>
    <t>이춘수</t>
  </si>
  <si>
    <t>이회</t>
  </si>
  <si>
    <t>이후란</t>
  </si>
  <si>
    <t>史</t>
  </si>
  <si>
    <t>금X</t>
  </si>
  <si>
    <t>X선</t>
  </si>
  <si>
    <t>춘X</t>
  </si>
  <si>
    <t>이X</t>
  </si>
  <si>
    <t>자X</t>
  </si>
  <si>
    <t>정X</t>
  </si>
  <si>
    <t>X비</t>
  </si>
  <si>
    <t>승X</t>
  </si>
  <si>
    <t>X로위</t>
  </si>
  <si>
    <t>절충장군중추부X</t>
  </si>
  <si>
    <t>통정X</t>
  </si>
  <si>
    <t>X공조참의</t>
  </si>
  <si>
    <t>대X</t>
  </si>
  <si>
    <t>최X</t>
  </si>
  <si>
    <t>X주</t>
  </si>
  <si>
    <t>인X</t>
  </si>
  <si>
    <t>창X</t>
  </si>
  <si>
    <t>통정대부첨지중추부X</t>
  </si>
  <si>
    <t>극X</t>
  </si>
  <si>
    <t>X일</t>
  </si>
  <si>
    <t>X사</t>
  </si>
  <si>
    <t>언X</t>
  </si>
  <si>
    <t>X겸사복</t>
  </si>
  <si>
    <t>X지훈련원판관</t>
  </si>
  <si>
    <t>X시</t>
  </si>
  <si>
    <t>세X</t>
  </si>
  <si>
    <t>X묘</t>
  </si>
  <si>
    <t>X기</t>
  </si>
  <si>
    <t>허용X</t>
  </si>
  <si>
    <t>X해</t>
  </si>
  <si>
    <t>솔X</t>
  </si>
  <si>
    <t>학X</t>
  </si>
  <si>
    <t>X덕랑</t>
  </si>
  <si>
    <t>송X</t>
  </si>
  <si>
    <t>용업</t>
  </si>
  <si>
    <t>X장</t>
  </si>
  <si>
    <t>X훈련원첨정</t>
  </si>
  <si>
    <t>X산</t>
  </si>
  <si>
    <t>X대부</t>
  </si>
  <si>
    <t>두X</t>
  </si>
  <si>
    <t>X승남처</t>
  </si>
  <si>
    <t>훈련원봉X</t>
  </si>
  <si>
    <t>X일은</t>
  </si>
  <si>
    <t>X군관</t>
  </si>
  <si>
    <t>어모장군행훈련X</t>
  </si>
  <si>
    <t>X흥</t>
  </si>
  <si>
    <t>X순아병</t>
  </si>
  <si>
    <t>X석</t>
  </si>
  <si>
    <t>영X</t>
  </si>
  <si>
    <t>희X</t>
  </si>
  <si>
    <t>공희X</t>
  </si>
  <si>
    <t>X장인</t>
  </si>
  <si>
    <t>예빈시참봉</t>
  </si>
  <si>
    <t>백효X</t>
  </si>
  <si>
    <t>치X</t>
  </si>
  <si>
    <t>순X</t>
  </si>
  <si>
    <t>성X</t>
  </si>
  <si>
    <t>X현신교위훈련원판관</t>
  </si>
  <si>
    <t>전한X</t>
  </si>
  <si>
    <t>X익</t>
  </si>
  <si>
    <t>박X</t>
  </si>
  <si>
    <t>정로X</t>
  </si>
  <si>
    <t>X부사과</t>
  </si>
  <si>
    <t>X양위부사과</t>
  </si>
  <si>
    <t>X겸사과</t>
  </si>
  <si>
    <t>득X</t>
  </si>
  <si>
    <t>통덕X</t>
  </si>
  <si>
    <t>귀X</t>
  </si>
  <si>
    <t>매X</t>
  </si>
  <si>
    <t>X생</t>
  </si>
  <si>
    <t>사X</t>
  </si>
  <si>
    <t>전응X</t>
  </si>
  <si>
    <t>召史</t>
  </si>
  <si>
    <t>X위</t>
  </si>
  <si>
    <t>X훈련원판관</t>
  </si>
  <si>
    <t>X미</t>
  </si>
  <si>
    <t>애X</t>
  </si>
  <si>
    <t>계공X</t>
  </si>
  <si>
    <t>부X</t>
  </si>
  <si>
    <t>경X</t>
  </si>
  <si>
    <t>전력부X</t>
  </si>
  <si>
    <t>전력부위X</t>
  </si>
  <si>
    <t>문X</t>
  </si>
  <si>
    <t>X량</t>
  </si>
  <si>
    <t>X위좌부장</t>
  </si>
  <si>
    <t>조X</t>
  </si>
  <si>
    <t>준X</t>
  </si>
  <si>
    <t>X선대부</t>
  </si>
  <si>
    <t>X훈련원봉사</t>
  </si>
  <si>
    <t>X귀</t>
  </si>
  <si>
    <t>절충장군첨지중추부X</t>
  </si>
  <si>
    <t>X종</t>
  </si>
  <si>
    <t>X원</t>
  </si>
  <si>
    <t>X원처</t>
  </si>
  <si>
    <t>절충장군첨지중X</t>
  </si>
  <si>
    <t>어모장군행마도X</t>
  </si>
  <si>
    <t>X정대부행금산군수상주진영병마동첨절제사</t>
  </si>
  <si>
    <t>X신</t>
  </si>
  <si>
    <t>납X</t>
  </si>
  <si>
    <t>X인</t>
  </si>
  <si>
    <t>X천복</t>
  </si>
  <si>
    <t>X이남</t>
  </si>
  <si>
    <t>X남</t>
  </si>
  <si>
    <t>시X</t>
  </si>
  <si>
    <t>어모X</t>
  </si>
  <si>
    <t>X교랑</t>
  </si>
  <si>
    <t>진X</t>
  </si>
  <si>
    <t>통훈대부행창녕현감대구진X</t>
  </si>
  <si>
    <t>X전</t>
  </si>
  <si>
    <t>통정대부행금산군수상주X</t>
  </si>
  <si>
    <t>X조산대부기자전참봉</t>
  </si>
  <si>
    <t>통정대부행금산군X</t>
  </si>
  <si>
    <t>X대부기자전참봉</t>
  </si>
  <si>
    <t>X공</t>
  </si>
  <si>
    <t>선X</t>
  </si>
  <si>
    <t>X병마동첨절제사</t>
  </si>
  <si>
    <t>어모장군X</t>
  </si>
  <si>
    <t>승사랑전생서X</t>
  </si>
  <si>
    <t>계공랑예빈X</t>
  </si>
  <si>
    <t>壬午故</t>
  </si>
  <si>
    <t>甘泉里</t>
  </si>
  <si>
    <t>감천리</t>
  </si>
  <si>
    <t>주호</t>
  </si>
  <si>
    <t>어모장군행임치도진관마도수군만호</t>
  </si>
  <si>
    <t>이</t>
  </si>
  <si>
    <t>노비</t>
  </si>
  <si>
    <t>양녀</t>
  </si>
  <si>
    <t>1所生</t>
  </si>
  <si>
    <t>2所生</t>
  </si>
  <si>
    <t>3所生</t>
  </si>
  <si>
    <t>4所生</t>
  </si>
  <si>
    <t>도망</t>
  </si>
  <si>
    <t>右4口逃亡</t>
  </si>
  <si>
    <t>우4구도망</t>
  </si>
  <si>
    <t>5所生</t>
  </si>
  <si>
    <t>이돌생</t>
  </si>
  <si>
    <t>1所生</t>
  </si>
  <si>
    <t>예금</t>
  </si>
  <si>
    <t>주호</t>
  </si>
  <si>
    <t>염조</t>
  </si>
  <si>
    <t>4所生</t>
  </si>
  <si>
    <t>김해</t>
  </si>
  <si>
    <t>1所生</t>
  </si>
  <si>
    <t>忠義衛禦X忠佐衛副司果</t>
  </si>
  <si>
    <t>충의위어X충좌위부사과</t>
  </si>
  <si>
    <t>주호</t>
  </si>
  <si>
    <t>김해</t>
  </si>
  <si>
    <t>X용양위부사과</t>
  </si>
  <si>
    <t>양준</t>
  </si>
  <si>
    <t>배예종</t>
  </si>
  <si>
    <t>김</t>
  </si>
  <si>
    <t>군기시노순아병</t>
  </si>
  <si>
    <t>시노</t>
  </si>
  <si>
    <t>처</t>
  </si>
  <si>
    <t>과녀김소사대자</t>
  </si>
  <si>
    <t>김해</t>
  </si>
  <si>
    <t>최연방</t>
  </si>
  <si>
    <t>주호</t>
  </si>
  <si>
    <t>김</t>
  </si>
  <si>
    <t>김해</t>
  </si>
  <si>
    <t>통정대부예빈시판관</t>
  </si>
  <si>
    <t>김해</t>
  </si>
  <si>
    <t>법화김검호</t>
  </si>
  <si>
    <t>김해</t>
  </si>
  <si>
    <t>연방</t>
  </si>
  <si>
    <t>선무랑예빈시직장</t>
  </si>
  <si>
    <t>通政大夫X樞府事</t>
  </si>
  <si>
    <t>통정대부X추부사</t>
  </si>
  <si>
    <t>주호</t>
  </si>
  <si>
    <t>나주</t>
  </si>
  <si>
    <t>계공랑예빈시참봉</t>
  </si>
  <si>
    <t>병절교위용양위부호군</t>
  </si>
  <si>
    <t>1所生</t>
  </si>
  <si>
    <t>장수도찰방</t>
  </si>
  <si>
    <t>김해</t>
  </si>
  <si>
    <t>병절교위용양위부사과</t>
  </si>
  <si>
    <t>김난우</t>
  </si>
  <si>
    <t>난금</t>
  </si>
  <si>
    <t>김실영</t>
  </si>
  <si>
    <t>주호</t>
  </si>
  <si>
    <t>X9</t>
  </si>
  <si>
    <t>나</t>
  </si>
  <si>
    <t>거</t>
  </si>
  <si>
    <t>右2口居</t>
  </si>
  <si>
    <t>우2구거</t>
  </si>
  <si>
    <t>연옥</t>
  </si>
  <si>
    <t>徐</t>
  </si>
  <si>
    <t>노직가선대부</t>
  </si>
  <si>
    <t>崔</t>
  </si>
  <si>
    <t>최</t>
  </si>
  <si>
    <t>용업</t>
  </si>
  <si>
    <t>절충장군행용양위부호군</t>
  </si>
  <si>
    <t>환부김승원대자</t>
  </si>
  <si>
    <t>金</t>
  </si>
  <si>
    <t>X용업</t>
  </si>
  <si>
    <t>계공랑예빈시직장</t>
  </si>
  <si>
    <t>김해</t>
  </si>
  <si>
    <t>주호</t>
  </si>
  <si>
    <t>용업</t>
  </si>
  <si>
    <t>영산</t>
  </si>
  <si>
    <t>石</t>
  </si>
  <si>
    <t>석</t>
  </si>
  <si>
    <t>치율</t>
  </si>
  <si>
    <t>X賓寺參奉</t>
  </si>
  <si>
    <t>X빈시참봉</t>
  </si>
  <si>
    <t>김해</t>
  </si>
  <si>
    <t>용덕</t>
  </si>
  <si>
    <t>여춘</t>
  </si>
  <si>
    <t>성주</t>
  </si>
  <si>
    <t>3X</t>
  </si>
  <si>
    <t>어모장군행용양위부사과</t>
  </si>
  <si>
    <t>노랑</t>
  </si>
  <si>
    <t>유월</t>
  </si>
  <si>
    <t>거동생김기천호거</t>
  </si>
  <si>
    <t>주호</t>
  </si>
  <si>
    <t>어모장군행용양위부사과</t>
  </si>
  <si>
    <t>연비</t>
  </si>
  <si>
    <t>양근</t>
  </si>
  <si>
    <t>용궁</t>
  </si>
  <si>
    <t>어모장군행용양위부사과</t>
  </si>
  <si>
    <t>김해</t>
  </si>
  <si>
    <t>6X</t>
  </si>
  <si>
    <t>시비</t>
  </si>
  <si>
    <t>예단</t>
  </si>
  <si>
    <t>주호</t>
  </si>
  <si>
    <t>어모장군행용양위부사과</t>
  </si>
  <si>
    <t>병절교위용양위우부장</t>
  </si>
  <si>
    <t>김해</t>
  </si>
  <si>
    <t>육화</t>
  </si>
  <si>
    <t>계공랑예빈시봉사</t>
  </si>
  <si>
    <t>늦복</t>
  </si>
  <si>
    <t>2X</t>
  </si>
  <si>
    <t>김해</t>
  </si>
  <si>
    <t>김해</t>
  </si>
  <si>
    <t>김</t>
  </si>
  <si>
    <t>주호</t>
  </si>
  <si>
    <t>이</t>
  </si>
  <si>
    <t>용양위부사과</t>
  </si>
  <si>
    <t>연도</t>
  </si>
  <si>
    <t>노직X</t>
  </si>
  <si>
    <t>예빈시참봉</t>
  </si>
  <si>
    <t>임오고</t>
  </si>
  <si>
    <t>김해</t>
  </si>
  <si>
    <t>右2口去</t>
  </si>
  <si>
    <t>김이탄</t>
  </si>
  <si>
    <t>김해</t>
  </si>
  <si>
    <t>김운발</t>
  </si>
  <si>
    <t>주호</t>
  </si>
  <si>
    <t>인동</t>
  </si>
  <si>
    <t>김</t>
  </si>
  <si>
    <t>절충장군행용양위X</t>
  </si>
  <si>
    <t>동리거이일봉호</t>
  </si>
  <si>
    <t>김해</t>
  </si>
  <si>
    <t>1X</t>
  </si>
  <si>
    <t>잔주</t>
  </si>
  <si>
    <t>구원도망</t>
  </si>
  <si>
    <t>2所生</t>
  </si>
  <si>
    <t>구원도망</t>
  </si>
  <si>
    <t>右3口久遠逃亡</t>
  </si>
  <si>
    <t>우3구구원도망</t>
  </si>
  <si>
    <t>주호</t>
  </si>
  <si>
    <t>김양립</t>
  </si>
  <si>
    <t>계공랑예빈시직장</t>
  </si>
  <si>
    <t>김해</t>
  </si>
  <si>
    <t>김해</t>
  </si>
  <si>
    <t>정삼</t>
  </si>
  <si>
    <t>영월</t>
  </si>
  <si>
    <t>김</t>
  </si>
  <si>
    <t>입호</t>
  </si>
  <si>
    <t>무진도망</t>
  </si>
  <si>
    <t>右3口戊辰逃亡</t>
  </si>
  <si>
    <t>우3구무진도망</t>
  </si>
  <si>
    <t>주호</t>
  </si>
  <si>
    <t>계공랑예빈시직장</t>
  </si>
  <si>
    <t>박예립</t>
  </si>
  <si>
    <t>貴以</t>
  </si>
  <si>
    <t>귀이</t>
  </si>
  <si>
    <t>양모</t>
  </si>
  <si>
    <t>X巡帶率廳火兵奴</t>
  </si>
  <si>
    <t>X순대솔청화병노</t>
  </si>
  <si>
    <t>김해</t>
  </si>
  <si>
    <t>입호</t>
  </si>
  <si>
    <t>사</t>
  </si>
  <si>
    <t>召史</t>
  </si>
  <si>
    <t>소사</t>
  </si>
  <si>
    <t>展力X</t>
  </si>
  <si>
    <t>전력X</t>
  </si>
  <si>
    <t>병절교위용양위부X</t>
  </si>
  <si>
    <t>주호</t>
  </si>
  <si>
    <t>연석</t>
  </si>
  <si>
    <t>여금</t>
  </si>
  <si>
    <t>주호</t>
  </si>
  <si>
    <t>김</t>
  </si>
  <si>
    <t>김해</t>
  </si>
  <si>
    <t>X장군행용양위부사과</t>
  </si>
  <si>
    <t>양산</t>
  </si>
  <si>
    <t>올미</t>
  </si>
  <si>
    <t>7X</t>
  </si>
  <si>
    <t>주호</t>
  </si>
  <si>
    <t>X定男</t>
  </si>
  <si>
    <t>X정남</t>
  </si>
  <si>
    <t>김</t>
  </si>
  <si>
    <t>右3口庚寅逃亡</t>
  </si>
  <si>
    <t>우3구경인도망</t>
  </si>
  <si>
    <t>득의</t>
  </si>
  <si>
    <t>신해도망</t>
  </si>
  <si>
    <t>右2口辛亥逃亡</t>
  </si>
  <si>
    <t>이일봉</t>
  </si>
  <si>
    <t>주호</t>
  </si>
  <si>
    <t>以吉</t>
  </si>
  <si>
    <t>계공랑예빈시직장</t>
  </si>
  <si>
    <t>趙</t>
  </si>
  <si>
    <t>조</t>
  </si>
  <si>
    <t>나주</t>
  </si>
  <si>
    <t>김해</t>
  </si>
  <si>
    <t>영산</t>
  </si>
  <si>
    <t>이</t>
  </si>
  <si>
    <t>이강</t>
  </si>
  <si>
    <t>X1</t>
  </si>
  <si>
    <t>연악</t>
  </si>
  <si>
    <t>김영록</t>
  </si>
  <si>
    <t>주호</t>
  </si>
  <si>
    <t>X6</t>
  </si>
  <si>
    <t>계공랑예빈X</t>
  </si>
  <si>
    <t>彦益</t>
  </si>
  <si>
    <t>김해</t>
  </si>
  <si>
    <t>김X</t>
  </si>
  <si>
    <t>김해</t>
  </si>
  <si>
    <t>巡牙兵</t>
  </si>
  <si>
    <t>순아병</t>
  </si>
  <si>
    <t>임신도망</t>
  </si>
  <si>
    <t>右4口壬申逃亡</t>
  </si>
  <si>
    <t>우4구임신도망</t>
  </si>
  <si>
    <t>주호</t>
  </si>
  <si>
    <t>이</t>
  </si>
  <si>
    <t>절충장군행용양위부호군</t>
  </si>
  <si>
    <t>거입호</t>
  </si>
  <si>
    <t>3所生</t>
  </si>
  <si>
    <t>X元妻</t>
  </si>
  <si>
    <t>양녀</t>
  </si>
  <si>
    <t>도망</t>
  </si>
  <si>
    <t>右2口逃亡</t>
  </si>
  <si>
    <t>우2구도망</t>
  </si>
  <si>
    <t>X충장군행용양위부호군</t>
  </si>
  <si>
    <t>양처</t>
  </si>
  <si>
    <t>3所生</t>
  </si>
  <si>
    <t>노직가선X</t>
  </si>
  <si>
    <t>의령</t>
  </si>
  <si>
    <t>늦복</t>
  </si>
  <si>
    <t>乙丑</t>
  </si>
  <si>
    <t>을축</t>
  </si>
  <si>
    <t>의령</t>
  </si>
  <si>
    <t>黃</t>
  </si>
  <si>
    <t>황</t>
  </si>
  <si>
    <t>월배이이남호</t>
  </si>
  <si>
    <t>처</t>
  </si>
  <si>
    <t>예운</t>
  </si>
  <si>
    <t>장례원시노속오군</t>
  </si>
  <si>
    <t>어모장군행용양위부사과</t>
  </si>
  <si>
    <t>通政大夫X鎭管兵馬同僉節制使</t>
  </si>
  <si>
    <t>통정대부X진관병마동첨절제사</t>
  </si>
  <si>
    <t>折衝將軍僉知中X</t>
  </si>
  <si>
    <t>절충장군첨지중X</t>
  </si>
  <si>
    <t>양녀</t>
  </si>
  <si>
    <t>洪淑</t>
  </si>
  <si>
    <t>계공랑예X</t>
  </si>
  <si>
    <t>X逃亡</t>
  </si>
  <si>
    <t>X도망</t>
  </si>
  <si>
    <t>용금</t>
  </si>
  <si>
    <t>용세</t>
  </si>
  <si>
    <t>용월</t>
  </si>
  <si>
    <t>용개</t>
  </si>
  <si>
    <t>여산</t>
  </si>
  <si>
    <t>늦금</t>
  </si>
  <si>
    <t>잔소X</t>
  </si>
  <si>
    <t>잔X</t>
  </si>
  <si>
    <t>이후건</t>
  </si>
  <si>
    <t>주호</t>
  </si>
  <si>
    <t>洪亮</t>
  </si>
  <si>
    <t>김해</t>
  </si>
  <si>
    <t>이</t>
  </si>
  <si>
    <t>2所生</t>
  </si>
  <si>
    <t>서</t>
  </si>
  <si>
    <t>우2구신해도망</t>
  </si>
  <si>
    <t>X奴巡牙兵</t>
  </si>
  <si>
    <t>X노순아병</t>
  </si>
  <si>
    <t>奴軍官</t>
  </si>
  <si>
    <t>고공</t>
  </si>
  <si>
    <t>노군관</t>
  </si>
  <si>
    <t>X器寺奴軍牢火兵</t>
  </si>
  <si>
    <t>X기시노군뢰화병</t>
  </si>
  <si>
    <t>선무랑예빈시주부</t>
  </si>
  <si>
    <t>선무랑사섬시주부</t>
  </si>
  <si>
    <t>선무랑사섬시주부순장관</t>
  </si>
  <si>
    <t>巡別保</t>
  </si>
  <si>
    <t>妻從孫</t>
  </si>
  <si>
    <t>처종손</t>
  </si>
  <si>
    <t>순별보</t>
  </si>
  <si>
    <t>이삼</t>
  </si>
  <si>
    <t>先花</t>
  </si>
  <si>
    <t>尹</t>
  </si>
  <si>
    <t>윤</t>
  </si>
  <si>
    <t>선화</t>
  </si>
  <si>
    <t>동리거김운발호</t>
  </si>
  <si>
    <t>丹陽</t>
  </si>
  <si>
    <t>단양</t>
  </si>
  <si>
    <t>X예빈시참봉</t>
  </si>
  <si>
    <t>X所生</t>
  </si>
  <si>
    <t>예빈시찰방</t>
  </si>
  <si>
    <t>承仕郞繕工監奉事</t>
  </si>
  <si>
    <t>승사랑선공감봉사</t>
  </si>
  <si>
    <t>용복</t>
  </si>
  <si>
    <t>贈通政大夫工曹參X</t>
  </si>
  <si>
    <t>통훈대부행군기시판관</t>
  </si>
  <si>
    <t>進兼</t>
  </si>
  <si>
    <t>진겸</t>
  </si>
  <si>
    <t>통훈대부행비안현감</t>
  </si>
  <si>
    <t>通訓大夫行庇安縣監</t>
  </si>
  <si>
    <t>김기</t>
  </si>
  <si>
    <t>유연부</t>
  </si>
  <si>
    <t>弘X</t>
  </si>
  <si>
    <t>홍X</t>
  </si>
  <si>
    <t>경인도망</t>
  </si>
  <si>
    <t>禹錫球</t>
  </si>
  <si>
    <t>우석구</t>
  </si>
  <si>
    <t>全氏</t>
  </si>
  <si>
    <t>전씨</t>
  </si>
  <si>
    <t>都氏</t>
  </si>
  <si>
    <t>도씨</t>
  </si>
  <si>
    <t>禹洪肇</t>
  </si>
  <si>
    <t>우홍조</t>
  </si>
  <si>
    <t>張義益</t>
  </si>
  <si>
    <t>장의익</t>
  </si>
  <si>
    <t>許信保</t>
  </si>
  <si>
    <t>허신보</t>
  </si>
  <si>
    <t>郭海昌</t>
  </si>
  <si>
    <t>곽해창</t>
  </si>
  <si>
    <t>金以永</t>
  </si>
  <si>
    <t>김이영</t>
  </si>
  <si>
    <t>공세룡</t>
  </si>
  <si>
    <t>金是永</t>
  </si>
  <si>
    <t>김시영</t>
  </si>
  <si>
    <t>金起天</t>
  </si>
  <si>
    <t>崔民江</t>
  </si>
  <si>
    <t>최민강</t>
  </si>
  <si>
    <t>崔太憲</t>
  </si>
  <si>
    <t>최태헌</t>
  </si>
  <si>
    <t>최연방</t>
  </si>
  <si>
    <t>崔應達</t>
  </si>
  <si>
    <t>최응달</t>
  </si>
  <si>
    <t>崔淑</t>
  </si>
  <si>
    <t>최숙</t>
  </si>
  <si>
    <t>崔進方</t>
  </si>
  <si>
    <t>최진방</t>
  </si>
  <si>
    <t>崔守江</t>
  </si>
  <si>
    <t>최수강</t>
  </si>
  <si>
    <t>崔天萬</t>
  </si>
  <si>
    <t>최천만</t>
  </si>
  <si>
    <t>徐厚迪</t>
  </si>
  <si>
    <t>서후적</t>
  </si>
  <si>
    <t>崔民方</t>
  </si>
  <si>
    <t>최민방</t>
  </si>
  <si>
    <t>崔致仲</t>
  </si>
  <si>
    <t>최치중</t>
  </si>
  <si>
    <t>김실영</t>
  </si>
  <si>
    <t>崔起漢</t>
  </si>
  <si>
    <t>최기한</t>
  </si>
  <si>
    <t>崔儀方</t>
  </si>
  <si>
    <t>최의방</t>
  </si>
  <si>
    <t>崔尙俊</t>
  </si>
  <si>
    <t>최상준</t>
  </si>
  <si>
    <t>姜進弼</t>
  </si>
  <si>
    <t>강진필</t>
  </si>
  <si>
    <t>徐大云</t>
  </si>
  <si>
    <t>서대운</t>
  </si>
  <si>
    <t>徐從達</t>
  </si>
  <si>
    <t>서종달</t>
  </si>
  <si>
    <t>徐信傑</t>
  </si>
  <si>
    <t>서신걸</t>
  </si>
  <si>
    <t>崔仁儀</t>
  </si>
  <si>
    <t>최인의</t>
  </si>
  <si>
    <t>姜進文</t>
  </si>
  <si>
    <t>강진문</t>
  </si>
  <si>
    <t>陳汝益</t>
  </si>
  <si>
    <t>진여익</t>
  </si>
  <si>
    <t>陳義益</t>
  </si>
  <si>
    <t>진의익</t>
  </si>
  <si>
    <t>崔泰行</t>
  </si>
  <si>
    <t>최태행</t>
  </si>
  <si>
    <t>李命方</t>
  </si>
  <si>
    <t>이명방</t>
  </si>
  <si>
    <t>宋召史</t>
  </si>
  <si>
    <t>송소사</t>
  </si>
  <si>
    <t>孔之安</t>
  </si>
  <si>
    <t>공지안</t>
  </si>
  <si>
    <t>朴石元</t>
  </si>
  <si>
    <t>박석원</t>
  </si>
  <si>
    <t>趙起永</t>
  </si>
  <si>
    <t>조기영</t>
  </si>
  <si>
    <t>全貴呑</t>
  </si>
  <si>
    <t>전귀탄</t>
  </si>
  <si>
    <t>김운발</t>
  </si>
  <si>
    <t>徐夏明</t>
  </si>
  <si>
    <t>서하명</t>
  </si>
  <si>
    <t>都爾參</t>
  </si>
  <si>
    <t>도이삼</t>
  </si>
  <si>
    <t>徐進建</t>
  </si>
  <si>
    <t>서진건</t>
  </si>
  <si>
    <t>徐汝先</t>
  </si>
  <si>
    <t>서여선</t>
  </si>
  <si>
    <t>徐汝敏</t>
  </si>
  <si>
    <t>徐汝官</t>
  </si>
  <si>
    <t>서여관</t>
  </si>
  <si>
    <t>金鼎參</t>
  </si>
  <si>
    <t>김정삼</t>
  </si>
  <si>
    <t>姜有官</t>
  </si>
  <si>
    <t>강유관</t>
  </si>
  <si>
    <t>姜晋成</t>
  </si>
  <si>
    <t>강진성</t>
  </si>
  <si>
    <t>姜貴發</t>
  </si>
  <si>
    <t>강귀발</t>
  </si>
  <si>
    <t>姜戒昌</t>
  </si>
  <si>
    <t>강계창</t>
  </si>
  <si>
    <t>崔日方</t>
  </si>
  <si>
    <t>최일방</t>
  </si>
  <si>
    <t>崔召史</t>
  </si>
  <si>
    <t>최소사</t>
  </si>
  <si>
    <t>金必望</t>
  </si>
  <si>
    <t>김필망</t>
  </si>
  <si>
    <t>崔自明</t>
  </si>
  <si>
    <t>최자명</t>
  </si>
  <si>
    <t>李廷茂</t>
  </si>
  <si>
    <t>이정무</t>
  </si>
  <si>
    <t>李卜吉</t>
  </si>
  <si>
    <t>이복길</t>
  </si>
  <si>
    <t>金善發</t>
  </si>
  <si>
    <t>김선발</t>
  </si>
  <si>
    <t>崔振益</t>
  </si>
  <si>
    <t>崔振先</t>
  </si>
  <si>
    <t>최진선</t>
  </si>
  <si>
    <t>崔以望</t>
  </si>
  <si>
    <t>최이망</t>
  </si>
  <si>
    <t>崔太成</t>
  </si>
  <si>
    <t>최태성</t>
  </si>
  <si>
    <t>崔世江</t>
  </si>
  <si>
    <t>崔萬業</t>
  </si>
  <si>
    <t>최만업</t>
  </si>
  <si>
    <t>金以江</t>
  </si>
  <si>
    <t>김이강</t>
  </si>
  <si>
    <t>金益江</t>
  </si>
  <si>
    <t>김익강</t>
  </si>
  <si>
    <t>徐以吉</t>
  </si>
  <si>
    <t>서이길</t>
  </si>
  <si>
    <t>趙海業</t>
  </si>
  <si>
    <t>조해업</t>
  </si>
  <si>
    <t>金入沙里</t>
  </si>
  <si>
    <t>김입사리</t>
  </si>
  <si>
    <t>이일봉</t>
  </si>
  <si>
    <t>申道男</t>
  </si>
  <si>
    <t>신도남</t>
  </si>
  <si>
    <t>申以達</t>
  </si>
  <si>
    <t>신이달</t>
  </si>
  <si>
    <t>김영록</t>
  </si>
  <si>
    <t>裵大命</t>
  </si>
  <si>
    <t>배대명</t>
  </si>
  <si>
    <t>崔彦益</t>
  </si>
  <si>
    <t>최언익</t>
  </si>
  <si>
    <t>裵時安</t>
  </si>
  <si>
    <t>배시안</t>
  </si>
  <si>
    <t>李時活</t>
  </si>
  <si>
    <t>이시활</t>
  </si>
  <si>
    <t>李雲活</t>
  </si>
  <si>
    <t>이운활</t>
  </si>
  <si>
    <t>許淡沙里</t>
  </si>
  <si>
    <t>허담사리</t>
  </si>
  <si>
    <t>余先方</t>
  </si>
  <si>
    <t>여선방</t>
  </si>
  <si>
    <t>余承江</t>
  </si>
  <si>
    <t>여승강</t>
  </si>
  <si>
    <t>李日得</t>
  </si>
  <si>
    <t>이일득</t>
  </si>
  <si>
    <t>黃益</t>
  </si>
  <si>
    <t>黃元尙</t>
  </si>
  <si>
    <t>황원상</t>
  </si>
  <si>
    <t>李好心</t>
  </si>
  <si>
    <t>이호심</t>
  </si>
  <si>
    <t>禹錫瑢</t>
  </si>
  <si>
    <t>우석용</t>
  </si>
  <si>
    <t>禹洪淑</t>
  </si>
  <si>
    <t>우홍숙</t>
  </si>
  <si>
    <t>禹洪導</t>
  </si>
  <si>
    <t>우홍도</t>
  </si>
  <si>
    <t>禹錫玧</t>
  </si>
  <si>
    <t>우석윤</t>
  </si>
  <si>
    <t>禹錫瑛</t>
  </si>
  <si>
    <t>우석영</t>
  </si>
  <si>
    <t>禹洪亮</t>
  </si>
  <si>
    <t>우홍량</t>
  </si>
  <si>
    <t>禹錫珠</t>
  </si>
  <si>
    <t>우석주</t>
  </si>
  <si>
    <t>崔南節</t>
  </si>
  <si>
    <t>최남절</t>
  </si>
  <si>
    <t>이후건</t>
  </si>
  <si>
    <t>祖岩坊面</t>
  </si>
  <si>
    <t>조암방면</t>
  </si>
  <si>
    <t>매득비</t>
  </si>
  <si>
    <t>순덕</t>
  </si>
  <si>
    <t>禦侮X衛副司果</t>
  </si>
  <si>
    <t>어모X위부사과</t>
  </si>
  <si>
    <t>折衝將X副護軍</t>
  </si>
  <si>
    <t>절충장X부호군</t>
  </si>
  <si>
    <t>어몽열</t>
  </si>
  <si>
    <t>幷壬午逃亡</t>
  </si>
  <si>
    <t>雇工</t>
  </si>
  <si>
    <t>雇工妻</t>
  </si>
  <si>
    <t>禁衛保</t>
  </si>
  <si>
    <t>고공처</t>
  </si>
  <si>
    <t>병임오도망</t>
  </si>
  <si>
    <t>임오도망</t>
  </si>
  <si>
    <t>장사랑시자감참봉</t>
  </si>
  <si>
    <t>X기</t>
  </si>
  <si>
    <t>X起</t>
  </si>
  <si>
    <t>사촌제</t>
  </si>
  <si>
    <t>오촌질녀</t>
  </si>
  <si>
    <t>四寸弟</t>
  </si>
  <si>
    <t>五寸姪女</t>
  </si>
  <si>
    <t>率三寸叔母</t>
  </si>
  <si>
    <t>솔삼촌숙모</t>
  </si>
  <si>
    <t>異姓五寸姪</t>
  </si>
  <si>
    <t>이성오촌질</t>
  </si>
  <si>
    <t>가현</t>
  </si>
  <si>
    <t>XX</t>
  </si>
  <si>
    <t>노직</t>
  </si>
  <si>
    <t>XX</t>
  </si>
  <si>
    <t>居同生金起天戶去</t>
  </si>
  <si>
    <t>부</t>
  </si>
  <si>
    <t>咸從</t>
  </si>
  <si>
    <t>母上同</t>
  </si>
  <si>
    <t>父母上同</t>
  </si>
  <si>
    <t>증통정대부공조참X</t>
  </si>
  <si>
    <t>XX</t>
  </si>
  <si>
    <t>XX</t>
  </si>
  <si>
    <t>X부</t>
  </si>
  <si>
    <t>서경X</t>
  </si>
  <si>
    <t>X大夫</t>
  </si>
  <si>
    <t>X州</t>
  </si>
  <si>
    <t>大X</t>
  </si>
  <si>
    <t>本義興不喩慶州</t>
  </si>
  <si>
    <t>義興不喩慶州</t>
  </si>
  <si>
    <t>영X</t>
  </si>
  <si>
    <t>奴銀金良妻丙山同婢</t>
  </si>
  <si>
    <t>貴發不喩貴萬</t>
  </si>
  <si>
    <t>全汗X</t>
  </si>
  <si>
    <t>尹卜不喩每同</t>
  </si>
  <si>
    <t>X生</t>
  </si>
  <si>
    <t>X訓鍊院判官</t>
  </si>
  <si>
    <t>X衛</t>
  </si>
  <si>
    <t>이억X</t>
  </si>
  <si>
    <t>同生兄禹錫玧戶去</t>
  </si>
  <si>
    <t>父母上同</t>
  </si>
  <si>
    <r>
      <rPr>
        <sz val="10"/>
        <rFont val="Arial"/>
        <family val="2"/>
      </rPr>
      <t>礼</t>
    </r>
    <r>
      <rPr>
        <sz val="10"/>
        <rFont val="돋움"/>
        <family val="3"/>
      </rPr>
      <t>眞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</si>
  <si>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今</t>
    </r>
  </si>
  <si>
    <r>
      <t>自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</si>
  <si>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分</t>
    </r>
  </si>
  <si>
    <r>
      <t>命</t>
    </r>
    <r>
      <rPr>
        <sz val="10"/>
        <rFont val="Arial"/>
        <family val="2"/>
      </rPr>
      <t>礼</t>
    </r>
  </si>
  <si>
    <r>
      <t>莫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</si>
  <si>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旕</t>
    </r>
    <r>
      <rPr>
        <sz val="10"/>
        <rFont val="돋움"/>
        <family val="3"/>
      </rPr>
      <t>金</t>
    </r>
  </si>
  <si>
    <r>
      <t>唜</t>
    </r>
    <r>
      <rPr>
        <sz val="10"/>
        <rFont val="Arial"/>
        <family val="2"/>
      </rPr>
      <t>礼</t>
    </r>
  </si>
  <si>
    <r>
      <t>先</t>
    </r>
    <r>
      <rPr>
        <sz val="10"/>
        <rFont val="Arial"/>
        <family val="2"/>
      </rPr>
      <t>竜</t>
    </r>
  </si>
  <si>
    <r>
      <t>裵</t>
    </r>
    <r>
      <rPr>
        <sz val="10"/>
        <rFont val="Arial"/>
        <family val="2"/>
      </rPr>
      <t>礼</t>
    </r>
    <r>
      <rPr>
        <sz val="10"/>
        <rFont val="돋움"/>
        <family val="3"/>
      </rPr>
      <t>宗</t>
    </r>
  </si>
  <si>
    <r>
      <t>福</t>
    </r>
    <r>
      <rPr>
        <sz val="10"/>
        <rFont val="Arial"/>
        <family val="2"/>
      </rPr>
      <t>竜</t>
    </r>
  </si>
  <si>
    <r>
      <t>長福</t>
    </r>
    <r>
      <rPr>
        <sz val="10"/>
        <rFont val="Arial"/>
        <family val="2"/>
      </rPr>
      <t>竜</t>
    </r>
  </si>
  <si>
    <r>
      <t>同里居孔世</t>
    </r>
    <r>
      <rPr>
        <sz val="10"/>
        <rFont val="Arial"/>
        <family val="2"/>
      </rPr>
      <t>竜</t>
    </r>
    <r>
      <rPr>
        <sz val="10"/>
        <rFont val="돋움"/>
        <family val="3"/>
      </rPr>
      <t>戶</t>
    </r>
  </si>
  <si>
    <r>
      <t>孔世</t>
    </r>
    <r>
      <rPr>
        <sz val="10"/>
        <rFont val="새바탕"/>
        <family val="1"/>
      </rPr>
      <t>竜</t>
    </r>
  </si>
  <si>
    <r>
      <t>世</t>
    </r>
    <r>
      <rPr>
        <sz val="10"/>
        <rFont val="Arial"/>
        <family val="2"/>
      </rPr>
      <t>竜</t>
    </r>
  </si>
  <si>
    <r>
      <t>順</t>
    </r>
    <r>
      <rPr>
        <sz val="10"/>
        <rFont val="Arial"/>
        <family val="2"/>
      </rPr>
      <t>竜</t>
    </r>
  </si>
  <si>
    <r>
      <t>三</t>
    </r>
    <r>
      <rPr>
        <sz val="10"/>
        <rFont val="Arial"/>
        <family val="2"/>
      </rPr>
      <t>竜</t>
    </r>
  </si>
  <si>
    <r>
      <t>李厚</t>
    </r>
    <r>
      <rPr>
        <sz val="10"/>
        <rFont val="Arial"/>
        <family val="2"/>
      </rPr>
      <t>乱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</si>
  <si>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福</t>
    </r>
  </si>
  <si>
    <r>
      <t>日</t>
    </r>
    <r>
      <rPr>
        <sz val="10"/>
        <rFont val="Arial"/>
        <family val="2"/>
      </rPr>
      <t>乱</t>
    </r>
  </si>
  <si>
    <r>
      <t>金</t>
    </r>
    <r>
      <rPr>
        <sz val="10"/>
        <rFont val="Arial"/>
        <family val="2"/>
      </rPr>
      <t>乱</t>
    </r>
    <r>
      <rPr>
        <sz val="10"/>
        <rFont val="돋움"/>
        <family val="3"/>
      </rPr>
      <t>右</t>
    </r>
  </si>
  <si>
    <r>
      <rPr>
        <sz val="10"/>
        <rFont val="Arial"/>
        <family val="2"/>
      </rPr>
      <t>乱</t>
    </r>
    <r>
      <rPr>
        <sz val="10"/>
        <rFont val="돋움"/>
        <family val="3"/>
      </rPr>
      <t>今</t>
    </r>
  </si>
  <si>
    <r>
      <t>弘</t>
    </r>
    <r>
      <rPr>
        <sz val="10"/>
        <rFont val="Arial"/>
        <family val="2"/>
      </rPr>
      <t>礼</t>
    </r>
  </si>
  <si>
    <r>
      <t>尹</t>
    </r>
    <r>
      <rPr>
        <sz val="10"/>
        <rFont val="Arial"/>
        <family val="2"/>
      </rPr>
      <t>継</t>
    </r>
    <r>
      <rPr>
        <sz val="10"/>
        <rFont val="돋움"/>
        <family val="3"/>
      </rPr>
      <t>雲</t>
    </r>
  </si>
  <si>
    <r>
      <t>洪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</si>
  <si>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業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</si>
  <si>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德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</si>
  <si>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玉</t>
    </r>
  </si>
  <si>
    <r>
      <t>完</t>
    </r>
    <r>
      <rPr>
        <sz val="10"/>
        <rFont val="Arial"/>
        <family val="2"/>
      </rPr>
      <t>礼</t>
    </r>
  </si>
  <si>
    <r>
      <t>仁</t>
    </r>
    <r>
      <rPr>
        <sz val="10"/>
        <rFont val="Arial"/>
        <family val="2"/>
      </rPr>
      <t>竜</t>
    </r>
  </si>
  <si>
    <r>
      <t>金日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</si>
  <si>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佑</t>
    </r>
  </si>
  <si>
    <r>
      <t>貴</t>
    </r>
    <r>
      <rPr>
        <sz val="10"/>
        <rFont val="Arial"/>
        <family val="2"/>
      </rPr>
      <t>礼</t>
    </r>
  </si>
  <si>
    <r>
      <t>得</t>
    </r>
    <r>
      <rPr>
        <sz val="10"/>
        <rFont val="Arial"/>
        <family val="2"/>
      </rPr>
      <t>竜</t>
    </r>
  </si>
  <si>
    <r>
      <t>乭</t>
    </r>
    <r>
      <rPr>
        <sz val="10"/>
        <rFont val="Arial"/>
        <family val="2"/>
      </rPr>
      <t>礼</t>
    </r>
  </si>
  <si>
    <r>
      <t>守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</si>
  <si>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祖母</t>
    </r>
  </si>
  <si>
    <r>
      <t>徐得</t>
    </r>
    <r>
      <rPr>
        <sz val="10"/>
        <rFont val="Arial"/>
        <family val="2"/>
      </rPr>
      <t>竜</t>
    </r>
  </si>
  <si>
    <r>
      <t>鶴</t>
    </r>
    <r>
      <rPr>
        <sz val="10"/>
        <rFont val="Arial"/>
        <family val="2"/>
      </rPr>
      <t>竜</t>
    </r>
  </si>
  <si>
    <r>
      <t>朴</t>
    </r>
    <r>
      <rPr>
        <sz val="10"/>
        <rFont val="Arial"/>
        <family val="2"/>
      </rPr>
      <t>礼</t>
    </r>
    <r>
      <rPr>
        <sz val="10"/>
        <rFont val="돋움"/>
        <family val="3"/>
      </rPr>
      <t>立</t>
    </r>
  </si>
  <si>
    <r>
      <t>久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</si>
  <si>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玉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</si>
  <si>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起</t>
    </r>
  </si>
  <si>
    <r>
      <t>永</t>
    </r>
    <r>
      <rPr>
        <sz val="10"/>
        <rFont val="Arial"/>
        <family val="2"/>
      </rPr>
      <t>礼</t>
    </r>
  </si>
  <si>
    <r>
      <t>戒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</si>
  <si>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良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</si>
  <si>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石</t>
    </r>
  </si>
  <si>
    <r>
      <t>檢</t>
    </r>
    <r>
      <rPr>
        <sz val="10"/>
        <rFont val="Arial"/>
        <family val="2"/>
      </rPr>
      <t>礼</t>
    </r>
  </si>
  <si>
    <r>
      <t>開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</si>
  <si>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春</t>
    </r>
  </si>
  <si>
    <r>
      <t>己</t>
    </r>
    <r>
      <rPr>
        <sz val="10"/>
        <rFont val="Arial"/>
        <family val="2"/>
      </rPr>
      <t>竜</t>
    </r>
  </si>
  <si>
    <r>
      <t>士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</si>
  <si>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云</t>
    </r>
  </si>
  <si>
    <r>
      <t>見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</si>
  <si>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世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</si>
  <si>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介</t>
    </r>
  </si>
  <si>
    <r>
      <rPr>
        <sz val="10"/>
        <rFont val="Arial"/>
        <family val="2"/>
      </rPr>
      <t>竜</t>
    </r>
    <r>
      <rPr>
        <sz val="10"/>
        <rFont val="돋움"/>
        <family val="3"/>
      </rPr>
      <t>月</t>
    </r>
  </si>
  <si>
    <r>
      <t>士</t>
    </r>
    <r>
      <rPr>
        <sz val="10"/>
        <rFont val="Arial"/>
        <family val="2"/>
      </rPr>
      <t>礼</t>
    </r>
  </si>
  <si>
    <t>備考</t>
  </si>
  <si>
    <t>성이하 결락</t>
  </si>
  <si>
    <t>증조직역이하 결락</t>
  </si>
  <si>
    <t>증조직역이하 외본이상 결락</t>
  </si>
  <si>
    <t>연령이하 부명이상 결락</t>
  </si>
  <si>
    <t>성명 결락</t>
  </si>
  <si>
    <t>원본218  절반이상 결락</t>
  </si>
  <si>
    <t>父母上同, 원본220 절반이상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</si>
</sst>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새바탕"/>
      <family val="1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center" vertical="top"/>
    </xf>
    <xf numFmtId="0" fontId="3" fillId="33" borderId="0" xfId="0" applyNumberFormat="1" applyFont="1" applyFill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42" fillId="0" borderId="0" xfId="0" applyNumberFormat="1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5" customWidth="1"/>
    <col min="3" max="4" width="8.7109375" style="5" customWidth="1"/>
    <col min="5" max="6" width="4.7109375" style="5" customWidth="1"/>
    <col min="7" max="8" width="6.7109375" style="5" customWidth="1"/>
    <col min="9" max="9" width="3.7109375" style="5" customWidth="1"/>
    <col min="10" max="11" width="10.7109375" style="5" customWidth="1"/>
    <col min="12" max="12" width="3.7109375" style="5" customWidth="1"/>
    <col min="13" max="14" width="9.7109375" style="5" customWidth="1"/>
    <col min="15" max="16" width="5.7109375" style="5" customWidth="1"/>
    <col min="17" max="18" width="20.7109375" style="5" customWidth="1"/>
    <col min="19" max="20" width="10.7109375" style="5" customWidth="1"/>
    <col min="21" max="22" width="25.7109375" style="5" customWidth="1"/>
    <col min="23" max="24" width="2.7109375" style="5" customWidth="1"/>
    <col min="25" max="28" width="10.7109375" style="5" customWidth="1"/>
    <col min="29" max="31" width="4.7109375" style="5" customWidth="1"/>
    <col min="32" max="35" width="15.7109375" style="5" customWidth="1"/>
    <col min="36" max="37" width="2.7109375" style="5" customWidth="1"/>
    <col min="38" max="39" width="4.7109375" style="5" customWidth="1"/>
    <col min="40" max="45" width="10.7109375" style="5" customWidth="1"/>
    <col min="46" max="47" width="25.7109375" style="5" customWidth="1"/>
    <col min="48" max="57" width="10.7109375" style="5" customWidth="1"/>
    <col min="58" max="58" width="5.7109375" style="5" customWidth="1"/>
    <col min="59" max="60" width="25.7109375" style="5" customWidth="1"/>
    <col min="61" max="62" width="10.7109375" style="5" customWidth="1"/>
    <col min="63" max="64" width="25.7109375" style="5" customWidth="1"/>
    <col min="65" max="66" width="10.7109375" style="5" customWidth="1"/>
    <col min="67" max="68" width="25.7109375" style="5" customWidth="1"/>
    <col min="69" max="70" width="10.7109375" style="5" customWidth="1"/>
    <col min="71" max="72" width="4.7109375" style="5" customWidth="1"/>
    <col min="73" max="73" width="30.7109375" style="5" customWidth="1"/>
    <col min="74" max="16384" width="9.140625" style="5" customWidth="1"/>
  </cols>
  <sheetData>
    <row r="1" spans="1:73" s="3" customFormat="1" ht="13.5" customHeight="1">
      <c r="A1" s="1" t="s">
        <v>0</v>
      </c>
      <c r="B1" s="2" t="s">
        <v>1419</v>
      </c>
      <c r="C1" s="2" t="s">
        <v>1420</v>
      </c>
      <c r="D1" s="2" t="s">
        <v>1421</v>
      </c>
      <c r="E1" s="2" t="s">
        <v>1422</v>
      </c>
      <c r="F1" s="2" t="s">
        <v>1</v>
      </c>
      <c r="G1" s="2" t="s">
        <v>2</v>
      </c>
      <c r="H1" s="2" t="s">
        <v>1426</v>
      </c>
      <c r="I1" s="2" t="s">
        <v>3</v>
      </c>
      <c r="J1" s="2" t="s">
        <v>4</v>
      </c>
      <c r="K1" s="2" t="s">
        <v>1442</v>
      </c>
      <c r="L1" s="2" t="s">
        <v>5</v>
      </c>
      <c r="M1" s="2" t="s">
        <v>1423</v>
      </c>
      <c r="N1" s="2" t="s">
        <v>1424</v>
      </c>
      <c r="O1" s="2" t="s">
        <v>6</v>
      </c>
      <c r="P1" s="2" t="s">
        <v>1443</v>
      </c>
      <c r="Q1" s="2" t="s">
        <v>7</v>
      </c>
      <c r="R1" s="2" t="s">
        <v>1452</v>
      </c>
      <c r="S1" s="2" t="s">
        <v>8</v>
      </c>
      <c r="T1" s="2" t="s">
        <v>1483</v>
      </c>
      <c r="U1" s="2" t="s">
        <v>9</v>
      </c>
      <c r="V1" s="2" t="s">
        <v>1577</v>
      </c>
      <c r="W1" s="2" t="s">
        <v>10</v>
      </c>
      <c r="X1" s="2" t="s">
        <v>1605</v>
      </c>
      <c r="Y1" s="2" t="s">
        <v>11</v>
      </c>
      <c r="Z1" s="2" t="s">
        <v>1885</v>
      </c>
      <c r="AA1" s="2" t="s">
        <v>12</v>
      </c>
      <c r="AB1" s="2" t="s">
        <v>1843</v>
      </c>
      <c r="AC1" s="2" t="s">
        <v>13</v>
      </c>
      <c r="AD1" s="2" t="s">
        <v>14</v>
      </c>
      <c r="AE1" s="2" t="s">
        <v>1950</v>
      </c>
      <c r="AF1" s="2" t="s">
        <v>15</v>
      </c>
      <c r="AG1" s="2" t="s">
        <v>1974</v>
      </c>
      <c r="AH1" s="2" t="s">
        <v>16</v>
      </c>
      <c r="AI1" s="2" t="s">
        <v>1996</v>
      </c>
      <c r="AJ1" s="2" t="s">
        <v>17</v>
      </c>
      <c r="AK1" s="2" t="s">
        <v>1997</v>
      </c>
      <c r="AL1" s="2" t="s">
        <v>18</v>
      </c>
      <c r="AM1" s="2" t="s">
        <v>2027</v>
      </c>
      <c r="AN1" s="2" t="s">
        <v>19</v>
      </c>
      <c r="AO1" s="2" t="s">
        <v>2029</v>
      </c>
      <c r="AP1" s="2" t="s">
        <v>20</v>
      </c>
      <c r="AQ1" s="2" t="s">
        <v>2030</v>
      </c>
      <c r="AR1" s="2" t="s">
        <v>21</v>
      </c>
      <c r="AS1" s="2" t="s">
        <v>2031</v>
      </c>
      <c r="AT1" s="2" t="s">
        <v>22</v>
      </c>
      <c r="AU1" s="2" t="s">
        <v>2060</v>
      </c>
      <c r="AV1" s="2" t="s">
        <v>23</v>
      </c>
      <c r="AW1" s="2" t="s">
        <v>2224</v>
      </c>
      <c r="AX1" s="2" t="s">
        <v>24</v>
      </c>
      <c r="AY1" s="2" t="s">
        <v>2225</v>
      </c>
      <c r="AZ1" s="2" t="s">
        <v>25</v>
      </c>
      <c r="BA1" s="2" t="s">
        <v>2226</v>
      </c>
      <c r="BB1" s="2" t="s">
        <v>26</v>
      </c>
      <c r="BC1" s="2" t="s">
        <v>2229</v>
      </c>
      <c r="BD1" s="2" t="s">
        <v>27</v>
      </c>
      <c r="BE1" s="2" t="s">
        <v>2261</v>
      </c>
      <c r="BF1" s="2" t="s">
        <v>28</v>
      </c>
      <c r="BG1" s="2" t="s">
        <v>29</v>
      </c>
      <c r="BH1" s="2" t="s">
        <v>2289</v>
      </c>
      <c r="BI1" s="2" t="s">
        <v>30</v>
      </c>
      <c r="BJ1" s="2" t="s">
        <v>2384</v>
      </c>
      <c r="BK1" s="2" t="s">
        <v>31</v>
      </c>
      <c r="BL1" s="2" t="s">
        <v>2397</v>
      </c>
      <c r="BM1" s="2" t="s">
        <v>32</v>
      </c>
      <c r="BN1" s="2" t="s">
        <v>2466</v>
      </c>
      <c r="BO1" s="2" t="s">
        <v>33</v>
      </c>
      <c r="BP1" s="2" t="s">
        <v>2475</v>
      </c>
      <c r="BQ1" s="2" t="s">
        <v>34</v>
      </c>
      <c r="BR1" s="2" t="s">
        <v>2533</v>
      </c>
      <c r="BS1" s="2" t="s">
        <v>35</v>
      </c>
      <c r="BT1" s="2" t="s">
        <v>2547</v>
      </c>
      <c r="BU1" s="2" t="s">
        <v>3339</v>
      </c>
    </row>
    <row r="2" spans="1:72" ht="13.5" customHeight="1">
      <c r="A2" s="7" t="str">
        <f aca="true" t="shared" si="0" ref="A2:A33">HYPERLINK("http://kyu.snu.ac.kr/sdhj/index.jsp?type=hj/GK14707_00IH_0001_0210.jpg","1705_조암면_0210")</f>
        <v>1705_조암면_0210</v>
      </c>
      <c r="B2" s="5">
        <v>1705</v>
      </c>
      <c r="C2" s="5" t="s">
        <v>3224</v>
      </c>
      <c r="D2" s="5" t="s">
        <v>3225</v>
      </c>
      <c r="E2" s="6">
        <v>1</v>
      </c>
      <c r="F2" s="6">
        <v>1</v>
      </c>
      <c r="G2" s="6" t="s">
        <v>2741</v>
      </c>
      <c r="H2" s="6" t="s">
        <v>2742</v>
      </c>
      <c r="I2" s="6">
        <v>1</v>
      </c>
      <c r="J2" s="6" t="s">
        <v>36</v>
      </c>
      <c r="K2" s="6" t="s">
        <v>1441</v>
      </c>
      <c r="L2" s="6">
        <v>1</v>
      </c>
      <c r="M2" s="6" t="s">
        <v>3044</v>
      </c>
      <c r="N2" s="6" t="s">
        <v>3045</v>
      </c>
      <c r="T2" s="5" t="s">
        <v>2743</v>
      </c>
      <c r="U2" s="5" t="s">
        <v>37</v>
      </c>
      <c r="V2" s="5" t="s">
        <v>1576</v>
      </c>
      <c r="W2" s="5" t="s">
        <v>38</v>
      </c>
      <c r="X2" s="5" t="s">
        <v>1581</v>
      </c>
      <c r="Y2" s="5" t="s">
        <v>39</v>
      </c>
      <c r="Z2" s="5" t="s">
        <v>1884</v>
      </c>
      <c r="AC2" s="5">
        <v>62</v>
      </c>
      <c r="AD2" s="5" t="s">
        <v>40</v>
      </c>
      <c r="AE2" s="5" t="s">
        <v>1913</v>
      </c>
      <c r="AJ2" s="5" t="s">
        <v>17</v>
      </c>
      <c r="AK2" s="5" t="s">
        <v>1997</v>
      </c>
      <c r="AL2" s="5" t="s">
        <v>41</v>
      </c>
      <c r="AM2" s="5" t="s">
        <v>2002</v>
      </c>
      <c r="AT2" s="5" t="s">
        <v>42</v>
      </c>
      <c r="AU2" s="5" t="s">
        <v>2744</v>
      </c>
      <c r="AV2" s="5" t="s">
        <v>43</v>
      </c>
      <c r="AW2" s="5" t="s">
        <v>2064</v>
      </c>
      <c r="BG2" s="5" t="s">
        <v>44</v>
      </c>
      <c r="BH2" s="5" t="s">
        <v>2262</v>
      </c>
      <c r="BI2" s="5" t="s">
        <v>45</v>
      </c>
      <c r="BJ2" s="5" t="s">
        <v>2293</v>
      </c>
      <c r="BK2" s="5" t="s">
        <v>46</v>
      </c>
      <c r="BL2" s="5" t="s">
        <v>2396</v>
      </c>
      <c r="BM2" s="5" t="s">
        <v>47</v>
      </c>
      <c r="BN2" s="5" t="s">
        <v>2398</v>
      </c>
      <c r="BO2" s="5" t="s">
        <v>48</v>
      </c>
      <c r="BP2" s="5" t="s">
        <v>2032</v>
      </c>
      <c r="BQ2" s="5" t="s">
        <v>49</v>
      </c>
      <c r="BR2" s="5" t="s">
        <v>2532</v>
      </c>
      <c r="BS2" s="5" t="s">
        <v>50</v>
      </c>
      <c r="BT2" s="5" t="s">
        <v>2535</v>
      </c>
    </row>
    <row r="3" spans="1:33" ht="13.5" customHeight="1">
      <c r="A3" s="7" t="str">
        <f t="shared" si="0"/>
        <v>1705_조암면_0210</v>
      </c>
      <c r="B3" s="5">
        <v>1705</v>
      </c>
      <c r="C3" s="5" t="s">
        <v>3224</v>
      </c>
      <c r="D3" s="5" t="s">
        <v>3225</v>
      </c>
      <c r="E3" s="6">
        <v>2</v>
      </c>
      <c r="F3" s="6">
        <v>1</v>
      </c>
      <c r="G3" s="6" t="s">
        <v>2741</v>
      </c>
      <c r="H3" s="6" t="s">
        <v>2742</v>
      </c>
      <c r="I3" s="6">
        <v>1</v>
      </c>
      <c r="J3" s="6"/>
      <c r="K3" s="6"/>
      <c r="L3" s="6">
        <v>1</v>
      </c>
      <c r="M3" s="6" t="s">
        <v>3044</v>
      </c>
      <c r="N3" s="6" t="s">
        <v>3045</v>
      </c>
      <c r="S3" s="5" t="s">
        <v>51</v>
      </c>
      <c r="T3" s="5" t="s">
        <v>1468</v>
      </c>
      <c r="Y3" s="5" t="s">
        <v>52</v>
      </c>
      <c r="Z3" s="5" t="s">
        <v>1847</v>
      </c>
      <c r="AF3" s="5" t="s">
        <v>53</v>
      </c>
      <c r="AG3" s="5" t="s">
        <v>2556</v>
      </c>
    </row>
    <row r="4" spans="1:31" ht="13.5" customHeight="1">
      <c r="A4" s="7" t="str">
        <f t="shared" si="0"/>
        <v>1705_조암면_0210</v>
      </c>
      <c r="B4" s="5">
        <v>1705</v>
      </c>
      <c r="C4" s="5" t="s">
        <v>3224</v>
      </c>
      <c r="D4" s="5" t="s">
        <v>3225</v>
      </c>
      <c r="E4" s="6">
        <v>3</v>
      </c>
      <c r="F4" s="6">
        <v>1</v>
      </c>
      <c r="G4" s="6" t="s">
        <v>2741</v>
      </c>
      <c r="H4" s="6" t="s">
        <v>2742</v>
      </c>
      <c r="I4" s="6">
        <v>1</v>
      </c>
      <c r="J4" s="6"/>
      <c r="K4" s="6"/>
      <c r="L4" s="6">
        <v>1</v>
      </c>
      <c r="M4" s="6" t="s">
        <v>3044</v>
      </c>
      <c r="N4" s="6" t="s">
        <v>3045</v>
      </c>
      <c r="S4" s="5" t="s">
        <v>54</v>
      </c>
      <c r="T4" s="5" t="s">
        <v>1457</v>
      </c>
      <c r="Y4" s="5" t="s">
        <v>55</v>
      </c>
      <c r="Z4" s="5" t="s">
        <v>1883</v>
      </c>
      <c r="AC4" s="5">
        <v>17</v>
      </c>
      <c r="AD4" s="5" t="s">
        <v>56</v>
      </c>
      <c r="AE4" s="5" t="s">
        <v>1903</v>
      </c>
    </row>
    <row r="5" spans="1:31" ht="13.5" customHeight="1">
      <c r="A5" s="7" t="str">
        <f t="shared" si="0"/>
        <v>1705_조암면_0210</v>
      </c>
      <c r="B5" s="5">
        <v>1705</v>
      </c>
      <c r="C5" s="5" t="s">
        <v>3224</v>
      </c>
      <c r="D5" s="5" t="s">
        <v>3225</v>
      </c>
      <c r="E5" s="6">
        <v>4</v>
      </c>
      <c r="F5" s="6">
        <v>1</v>
      </c>
      <c r="G5" s="6" t="s">
        <v>2741</v>
      </c>
      <c r="H5" s="6" t="s">
        <v>2742</v>
      </c>
      <c r="I5" s="6">
        <v>1</v>
      </c>
      <c r="J5" s="6"/>
      <c r="K5" s="6"/>
      <c r="L5" s="6">
        <v>1</v>
      </c>
      <c r="M5" s="6" t="s">
        <v>3044</v>
      </c>
      <c r="N5" s="6" t="s">
        <v>3045</v>
      </c>
      <c r="S5" s="5" t="s">
        <v>57</v>
      </c>
      <c r="T5" s="5" t="s">
        <v>1482</v>
      </c>
      <c r="W5" s="5" t="s">
        <v>58</v>
      </c>
      <c r="X5" s="5" t="s">
        <v>2745</v>
      </c>
      <c r="Y5" s="5" t="s">
        <v>59</v>
      </c>
      <c r="Z5" s="5" t="s">
        <v>1882</v>
      </c>
      <c r="AC5" s="5">
        <v>13</v>
      </c>
      <c r="AD5" s="5" t="s">
        <v>60</v>
      </c>
      <c r="AE5" s="5" t="s">
        <v>1938</v>
      </c>
    </row>
    <row r="6" spans="1:57" ht="13.5" customHeight="1">
      <c r="A6" s="7" t="str">
        <f t="shared" si="0"/>
        <v>1705_조암면_0210</v>
      </c>
      <c r="B6" s="5">
        <v>1705</v>
      </c>
      <c r="C6" s="5" t="s">
        <v>3224</v>
      </c>
      <c r="D6" s="5" t="s">
        <v>3225</v>
      </c>
      <c r="E6" s="6">
        <v>5</v>
      </c>
      <c r="F6" s="6">
        <v>1</v>
      </c>
      <c r="G6" s="6" t="s">
        <v>2741</v>
      </c>
      <c r="H6" s="6" t="s">
        <v>2742</v>
      </c>
      <c r="I6" s="6">
        <v>1</v>
      </c>
      <c r="J6" s="6"/>
      <c r="K6" s="6"/>
      <c r="L6" s="6">
        <v>1</v>
      </c>
      <c r="M6" s="6" t="s">
        <v>3044</v>
      </c>
      <c r="N6" s="6" t="s">
        <v>3045</v>
      </c>
      <c r="T6" s="5" t="s">
        <v>2746</v>
      </c>
      <c r="U6" s="5" t="s">
        <v>61</v>
      </c>
      <c r="V6" s="5" t="s">
        <v>1484</v>
      </c>
      <c r="Y6" s="5" t="s">
        <v>3281</v>
      </c>
      <c r="Z6" s="5" t="s">
        <v>2553</v>
      </c>
      <c r="AC6" s="5">
        <v>56</v>
      </c>
      <c r="AD6" s="5" t="s">
        <v>62</v>
      </c>
      <c r="AE6" s="5" t="s">
        <v>1915</v>
      </c>
      <c r="AF6" s="5" t="s">
        <v>63</v>
      </c>
      <c r="AG6" s="5" t="s">
        <v>1954</v>
      </c>
      <c r="AT6" s="5" t="s">
        <v>64</v>
      </c>
      <c r="AU6" s="5" t="s">
        <v>2035</v>
      </c>
      <c r="AV6" s="5" t="s">
        <v>65</v>
      </c>
      <c r="AW6" s="5" t="s">
        <v>2223</v>
      </c>
      <c r="BB6" s="5" t="s">
        <v>66</v>
      </c>
      <c r="BC6" s="5" t="s">
        <v>2747</v>
      </c>
      <c r="BD6" s="5" t="s">
        <v>3282</v>
      </c>
      <c r="BE6" s="5" t="s">
        <v>2550</v>
      </c>
    </row>
    <row r="7" spans="1:57" ht="13.5" customHeight="1">
      <c r="A7" s="7" t="str">
        <f t="shared" si="0"/>
        <v>1705_조암면_0210</v>
      </c>
      <c r="B7" s="5">
        <v>1705</v>
      </c>
      <c r="C7" s="5" t="s">
        <v>3224</v>
      </c>
      <c r="D7" s="5" t="s">
        <v>3225</v>
      </c>
      <c r="E7" s="6">
        <v>6</v>
      </c>
      <c r="F7" s="6">
        <v>1</v>
      </c>
      <c r="G7" s="6" t="s">
        <v>2741</v>
      </c>
      <c r="H7" s="6" t="s">
        <v>2742</v>
      </c>
      <c r="I7" s="6">
        <v>1</v>
      </c>
      <c r="J7" s="6"/>
      <c r="K7" s="6"/>
      <c r="L7" s="6">
        <v>1</v>
      </c>
      <c r="M7" s="6" t="s">
        <v>3044</v>
      </c>
      <c r="N7" s="6" t="s">
        <v>3045</v>
      </c>
      <c r="T7" s="5" t="s">
        <v>2746</v>
      </c>
      <c r="U7" s="5" t="s">
        <v>61</v>
      </c>
      <c r="V7" s="5" t="s">
        <v>1484</v>
      </c>
      <c r="Y7" s="5" t="s">
        <v>67</v>
      </c>
      <c r="Z7" s="5" t="s">
        <v>1881</v>
      </c>
      <c r="AC7" s="5">
        <v>70</v>
      </c>
      <c r="AD7" s="5" t="s">
        <v>60</v>
      </c>
      <c r="AE7" s="5" t="s">
        <v>1938</v>
      </c>
      <c r="AT7" s="5" t="s">
        <v>64</v>
      </c>
      <c r="AU7" s="5" t="s">
        <v>2035</v>
      </c>
      <c r="AV7" s="5" t="s">
        <v>68</v>
      </c>
      <c r="AW7" s="5" t="s">
        <v>2222</v>
      </c>
      <c r="BB7" s="5" t="s">
        <v>66</v>
      </c>
      <c r="BC7" s="5" t="s">
        <v>2747</v>
      </c>
      <c r="BD7" s="5" t="s">
        <v>69</v>
      </c>
      <c r="BE7" s="5" t="s">
        <v>2621</v>
      </c>
    </row>
    <row r="8" spans="1:58" ht="13.5" customHeight="1">
      <c r="A8" s="7" t="str">
        <f t="shared" si="0"/>
        <v>1705_조암면_0210</v>
      </c>
      <c r="B8" s="5">
        <v>1705</v>
      </c>
      <c r="C8" s="5" t="s">
        <v>3224</v>
      </c>
      <c r="D8" s="5" t="s">
        <v>3225</v>
      </c>
      <c r="E8" s="6">
        <v>7</v>
      </c>
      <c r="F8" s="6">
        <v>1</v>
      </c>
      <c r="G8" s="6" t="s">
        <v>2741</v>
      </c>
      <c r="H8" s="6" t="s">
        <v>2742</v>
      </c>
      <c r="I8" s="6">
        <v>1</v>
      </c>
      <c r="J8" s="6"/>
      <c r="K8" s="6"/>
      <c r="L8" s="6">
        <v>1</v>
      </c>
      <c r="M8" s="6" t="s">
        <v>3044</v>
      </c>
      <c r="N8" s="6" t="s">
        <v>3045</v>
      </c>
      <c r="T8" s="5" t="s">
        <v>2746</v>
      </c>
      <c r="AC8" s="5">
        <v>56</v>
      </c>
      <c r="AD8" s="5" t="s">
        <v>62</v>
      </c>
      <c r="AE8" s="5" t="s">
        <v>1915</v>
      </c>
      <c r="BB8" s="5" t="s">
        <v>61</v>
      </c>
      <c r="BC8" s="5" t="s">
        <v>1484</v>
      </c>
      <c r="BF8" s="5" t="s">
        <v>2748</v>
      </c>
    </row>
    <row r="9" spans="1:58" ht="13.5" customHeight="1">
      <c r="A9" s="7" t="str">
        <f t="shared" si="0"/>
        <v>1705_조암면_0210</v>
      </c>
      <c r="B9" s="5">
        <v>1705</v>
      </c>
      <c r="C9" s="5" t="s">
        <v>3224</v>
      </c>
      <c r="D9" s="5" t="s">
        <v>3225</v>
      </c>
      <c r="E9" s="6">
        <v>8</v>
      </c>
      <c r="F9" s="6">
        <v>1</v>
      </c>
      <c r="G9" s="6" t="s">
        <v>2741</v>
      </c>
      <c r="H9" s="6" t="s">
        <v>2742</v>
      </c>
      <c r="I9" s="6">
        <v>1</v>
      </c>
      <c r="J9" s="6"/>
      <c r="K9" s="6"/>
      <c r="L9" s="6">
        <v>1</v>
      </c>
      <c r="M9" s="6" t="s">
        <v>3044</v>
      </c>
      <c r="N9" s="6" t="s">
        <v>3045</v>
      </c>
      <c r="T9" s="5" t="s">
        <v>2746</v>
      </c>
      <c r="U9" s="5" t="s">
        <v>70</v>
      </c>
      <c r="V9" s="5" t="s">
        <v>1486</v>
      </c>
      <c r="Y9" s="5" t="s">
        <v>71</v>
      </c>
      <c r="Z9" s="5" t="s">
        <v>1880</v>
      </c>
      <c r="AC9" s="5">
        <v>49</v>
      </c>
      <c r="AD9" s="5" t="s">
        <v>72</v>
      </c>
      <c r="AE9" s="5" t="s">
        <v>1906</v>
      </c>
      <c r="BC9" s="5" t="s">
        <v>1484</v>
      </c>
      <c r="BF9" s="5" t="s">
        <v>2749</v>
      </c>
    </row>
    <row r="10" spans="1:58" ht="13.5" customHeight="1">
      <c r="A10" s="7" t="str">
        <f t="shared" si="0"/>
        <v>1705_조암면_0210</v>
      </c>
      <c r="B10" s="5">
        <v>1705</v>
      </c>
      <c r="C10" s="5" t="s">
        <v>3224</v>
      </c>
      <c r="D10" s="5" t="s">
        <v>3225</v>
      </c>
      <c r="E10" s="6">
        <v>9</v>
      </c>
      <c r="F10" s="6">
        <v>1</v>
      </c>
      <c r="G10" s="6" t="s">
        <v>2741</v>
      </c>
      <c r="H10" s="6" t="s">
        <v>2742</v>
      </c>
      <c r="I10" s="6">
        <v>1</v>
      </c>
      <c r="J10" s="6"/>
      <c r="K10" s="6"/>
      <c r="L10" s="6">
        <v>1</v>
      </c>
      <c r="M10" s="6" t="s">
        <v>3044</v>
      </c>
      <c r="N10" s="6" t="s">
        <v>3045</v>
      </c>
      <c r="T10" s="5" t="s">
        <v>2746</v>
      </c>
      <c r="U10" s="5" t="s">
        <v>70</v>
      </c>
      <c r="V10" s="5" t="s">
        <v>1486</v>
      </c>
      <c r="Y10" s="5" t="s">
        <v>73</v>
      </c>
      <c r="Z10" s="5" t="s">
        <v>1879</v>
      </c>
      <c r="AC10" s="5">
        <v>45</v>
      </c>
      <c r="AD10" s="5" t="s">
        <v>74</v>
      </c>
      <c r="AE10" s="5" t="s">
        <v>1902</v>
      </c>
      <c r="BC10" s="5" t="s">
        <v>1484</v>
      </c>
      <c r="BF10" s="5" t="s">
        <v>2750</v>
      </c>
    </row>
    <row r="11" spans="1:58" ht="13.5" customHeight="1">
      <c r="A11" s="7" t="str">
        <f t="shared" si="0"/>
        <v>1705_조암면_0210</v>
      </c>
      <c r="B11" s="5">
        <v>1705</v>
      </c>
      <c r="C11" s="5" t="s">
        <v>3224</v>
      </c>
      <c r="D11" s="5" t="s">
        <v>3225</v>
      </c>
      <c r="E11" s="6">
        <v>10</v>
      </c>
      <c r="F11" s="6">
        <v>1</v>
      </c>
      <c r="G11" s="6" t="s">
        <v>2741</v>
      </c>
      <c r="H11" s="6" t="s">
        <v>2742</v>
      </c>
      <c r="I11" s="6">
        <v>1</v>
      </c>
      <c r="J11" s="6"/>
      <c r="K11" s="6"/>
      <c r="L11" s="6">
        <v>1</v>
      </c>
      <c r="M11" s="6" t="s">
        <v>3044</v>
      </c>
      <c r="N11" s="6" t="s">
        <v>3045</v>
      </c>
      <c r="T11" s="5" t="s">
        <v>2746</v>
      </c>
      <c r="U11" s="5" t="s">
        <v>61</v>
      </c>
      <c r="V11" s="5" t="s">
        <v>1484</v>
      </c>
      <c r="Y11" s="5" t="s">
        <v>75</v>
      </c>
      <c r="Z11" s="5" t="s">
        <v>1878</v>
      </c>
      <c r="AC11" s="5">
        <v>42</v>
      </c>
      <c r="AD11" s="5" t="s">
        <v>76</v>
      </c>
      <c r="AE11" s="5" t="s">
        <v>1924</v>
      </c>
      <c r="AF11" s="5" t="s">
        <v>77</v>
      </c>
      <c r="AG11" s="5" t="s">
        <v>1973</v>
      </c>
      <c r="BC11" s="5" t="s">
        <v>1484</v>
      </c>
      <c r="BF11" s="5" t="s">
        <v>2751</v>
      </c>
    </row>
    <row r="12" spans="1:33" ht="13.5" customHeight="1">
      <c r="A12" s="7" t="str">
        <f t="shared" si="0"/>
        <v>1705_조암면_0210</v>
      </c>
      <c r="B12" s="5">
        <v>1705</v>
      </c>
      <c r="C12" s="5" t="s">
        <v>3224</v>
      </c>
      <c r="D12" s="5" t="s">
        <v>3225</v>
      </c>
      <c r="E12" s="6">
        <v>11</v>
      </c>
      <c r="F12" s="6">
        <v>1</v>
      </c>
      <c r="G12" s="6" t="s">
        <v>2741</v>
      </c>
      <c r="H12" s="6" t="s">
        <v>2742</v>
      </c>
      <c r="I12" s="6">
        <v>1</v>
      </c>
      <c r="J12" s="6"/>
      <c r="K12" s="6"/>
      <c r="L12" s="6">
        <v>1</v>
      </c>
      <c r="M12" s="6" t="s">
        <v>3044</v>
      </c>
      <c r="N12" s="6" t="s">
        <v>3045</v>
      </c>
      <c r="T12" s="5" t="s">
        <v>2746</v>
      </c>
      <c r="Y12" s="5" t="s">
        <v>78</v>
      </c>
      <c r="Z12" s="5" t="s">
        <v>2622</v>
      </c>
      <c r="AC12" s="5">
        <v>54</v>
      </c>
      <c r="AD12" s="5" t="s">
        <v>79</v>
      </c>
      <c r="AE12" s="5" t="s">
        <v>1930</v>
      </c>
      <c r="AG12" s="5" t="s">
        <v>2752</v>
      </c>
    </row>
    <row r="13" spans="1:58" ht="13.5" customHeight="1">
      <c r="A13" s="7" t="str">
        <f t="shared" si="0"/>
        <v>1705_조암면_0210</v>
      </c>
      <c r="B13" s="5">
        <v>1705</v>
      </c>
      <c r="C13" s="5" t="s">
        <v>3224</v>
      </c>
      <c r="D13" s="5" t="s">
        <v>3225</v>
      </c>
      <c r="E13" s="6">
        <v>12</v>
      </c>
      <c r="F13" s="6">
        <v>1</v>
      </c>
      <c r="G13" s="6" t="s">
        <v>2741</v>
      </c>
      <c r="H13" s="6" t="s">
        <v>2742</v>
      </c>
      <c r="I13" s="6">
        <v>1</v>
      </c>
      <c r="J13" s="6"/>
      <c r="K13" s="6"/>
      <c r="L13" s="6">
        <v>1</v>
      </c>
      <c r="M13" s="6" t="s">
        <v>3044</v>
      </c>
      <c r="N13" s="6" t="s">
        <v>3045</v>
      </c>
      <c r="T13" s="5" t="s">
        <v>2746</v>
      </c>
      <c r="U13" s="5" t="s">
        <v>70</v>
      </c>
      <c r="V13" s="5" t="s">
        <v>1486</v>
      </c>
      <c r="Y13" s="5" t="s">
        <v>80</v>
      </c>
      <c r="Z13" s="5" t="s">
        <v>1877</v>
      </c>
      <c r="AC13" s="5">
        <v>52</v>
      </c>
      <c r="AD13" s="5" t="s">
        <v>81</v>
      </c>
      <c r="AE13" s="5" t="s">
        <v>1907</v>
      </c>
      <c r="AG13" s="5" t="s">
        <v>2752</v>
      </c>
      <c r="BF13" s="5" t="s">
        <v>2750</v>
      </c>
    </row>
    <row r="14" spans="1:58" ht="13.5" customHeight="1">
      <c r="A14" s="7" t="str">
        <f t="shared" si="0"/>
        <v>1705_조암면_0210</v>
      </c>
      <c r="B14" s="5">
        <v>1705</v>
      </c>
      <c r="C14" s="5" t="s">
        <v>3224</v>
      </c>
      <c r="D14" s="5" t="s">
        <v>3225</v>
      </c>
      <c r="E14" s="6">
        <v>13</v>
      </c>
      <c r="F14" s="6">
        <v>1</v>
      </c>
      <c r="G14" s="6" t="s">
        <v>2741</v>
      </c>
      <c r="H14" s="6" t="s">
        <v>2742</v>
      </c>
      <c r="I14" s="6">
        <v>1</v>
      </c>
      <c r="J14" s="6"/>
      <c r="K14" s="6"/>
      <c r="L14" s="6">
        <v>1</v>
      </c>
      <c r="M14" s="6" t="s">
        <v>3044</v>
      </c>
      <c r="N14" s="6" t="s">
        <v>3045</v>
      </c>
      <c r="T14" s="5" t="s">
        <v>2746</v>
      </c>
      <c r="U14" s="5" t="s">
        <v>70</v>
      </c>
      <c r="V14" s="5" t="s">
        <v>1486</v>
      </c>
      <c r="Y14" s="5" t="s">
        <v>82</v>
      </c>
      <c r="Z14" s="5" t="s">
        <v>1876</v>
      </c>
      <c r="AC14" s="5">
        <v>50</v>
      </c>
      <c r="AD14" s="5" t="s">
        <v>83</v>
      </c>
      <c r="AE14" s="5" t="s">
        <v>1926</v>
      </c>
      <c r="AG14" s="5" t="s">
        <v>2752</v>
      </c>
      <c r="BF14" s="5" t="s">
        <v>2751</v>
      </c>
    </row>
    <row r="15" spans="1:58" ht="13.5" customHeight="1">
      <c r="A15" s="7" t="str">
        <f t="shared" si="0"/>
        <v>1705_조암면_0210</v>
      </c>
      <c r="B15" s="5">
        <v>1705</v>
      </c>
      <c r="C15" s="5" t="s">
        <v>3224</v>
      </c>
      <c r="D15" s="5" t="s">
        <v>3225</v>
      </c>
      <c r="E15" s="6">
        <v>14</v>
      </c>
      <c r="F15" s="6">
        <v>1</v>
      </c>
      <c r="G15" s="6" t="s">
        <v>2741</v>
      </c>
      <c r="H15" s="6" t="s">
        <v>2742</v>
      </c>
      <c r="I15" s="6">
        <v>1</v>
      </c>
      <c r="J15" s="6"/>
      <c r="K15" s="6"/>
      <c r="L15" s="6">
        <v>1</v>
      </c>
      <c r="M15" s="6" t="s">
        <v>3044</v>
      </c>
      <c r="N15" s="6" t="s">
        <v>3045</v>
      </c>
      <c r="T15" s="5" t="s">
        <v>2746</v>
      </c>
      <c r="U15" s="5" t="s">
        <v>61</v>
      </c>
      <c r="V15" s="5" t="s">
        <v>1484</v>
      </c>
      <c r="Y15" s="5" t="s">
        <v>84</v>
      </c>
      <c r="Z15" s="5" t="s">
        <v>1629</v>
      </c>
      <c r="AC15" s="5">
        <v>38</v>
      </c>
      <c r="AD15" s="5" t="s">
        <v>85</v>
      </c>
      <c r="AE15" s="5" t="s">
        <v>1917</v>
      </c>
      <c r="AF15" s="5" t="s">
        <v>2753</v>
      </c>
      <c r="AG15" s="5" t="s">
        <v>2754</v>
      </c>
      <c r="BF15" s="5" t="s">
        <v>2755</v>
      </c>
    </row>
    <row r="16" spans="1:31" ht="13.5" customHeight="1">
      <c r="A16" s="7" t="str">
        <f t="shared" si="0"/>
        <v>1705_조암면_0210</v>
      </c>
      <c r="B16" s="5">
        <v>1705</v>
      </c>
      <c r="C16" s="5" t="s">
        <v>3224</v>
      </c>
      <c r="D16" s="5" t="s">
        <v>3225</v>
      </c>
      <c r="E16" s="6">
        <v>15</v>
      </c>
      <c r="F16" s="6">
        <v>1</v>
      </c>
      <c r="G16" s="6" t="s">
        <v>2741</v>
      </c>
      <c r="H16" s="6" t="s">
        <v>2742</v>
      </c>
      <c r="I16" s="6">
        <v>1</v>
      </c>
      <c r="J16" s="6"/>
      <c r="K16" s="6"/>
      <c r="L16" s="6">
        <v>1</v>
      </c>
      <c r="M16" s="6" t="s">
        <v>3044</v>
      </c>
      <c r="N16" s="6" t="s">
        <v>3045</v>
      </c>
      <c r="T16" s="5" t="s">
        <v>2746</v>
      </c>
      <c r="U16" s="5" t="s">
        <v>61</v>
      </c>
      <c r="V16" s="5" t="s">
        <v>1484</v>
      </c>
      <c r="Y16" s="5" t="s">
        <v>86</v>
      </c>
      <c r="Z16" s="5" t="s">
        <v>1626</v>
      </c>
      <c r="AD16" s="5" t="s">
        <v>87</v>
      </c>
      <c r="AE16" s="5" t="s">
        <v>1925</v>
      </c>
    </row>
    <row r="17" spans="1:31" ht="13.5" customHeight="1">
      <c r="A17" s="7" t="str">
        <f t="shared" si="0"/>
        <v>1705_조암면_0210</v>
      </c>
      <c r="B17" s="5">
        <v>1705</v>
      </c>
      <c r="C17" s="5" t="s">
        <v>3224</v>
      </c>
      <c r="D17" s="5" t="s">
        <v>3225</v>
      </c>
      <c r="E17" s="6">
        <v>16</v>
      </c>
      <c r="F17" s="6">
        <v>1</v>
      </c>
      <c r="G17" s="6" t="s">
        <v>2741</v>
      </c>
      <c r="H17" s="6" t="s">
        <v>2742</v>
      </c>
      <c r="I17" s="6">
        <v>1</v>
      </c>
      <c r="J17" s="6"/>
      <c r="K17" s="6"/>
      <c r="L17" s="6">
        <v>1</v>
      </c>
      <c r="M17" s="6" t="s">
        <v>3044</v>
      </c>
      <c r="N17" s="6" t="s">
        <v>3045</v>
      </c>
      <c r="T17" s="5" t="s">
        <v>2746</v>
      </c>
      <c r="U17" s="5" t="s">
        <v>70</v>
      </c>
      <c r="V17" s="5" t="s">
        <v>1486</v>
      </c>
      <c r="Y17" s="5" t="s">
        <v>88</v>
      </c>
      <c r="Z17" s="5" t="s">
        <v>1745</v>
      </c>
      <c r="AC17" s="5">
        <v>27</v>
      </c>
      <c r="AD17" s="5" t="s">
        <v>89</v>
      </c>
      <c r="AE17" s="5" t="s">
        <v>1895</v>
      </c>
    </row>
    <row r="18" spans="1:31" ht="13.5" customHeight="1">
      <c r="A18" s="7" t="str">
        <f t="shared" si="0"/>
        <v>1705_조암면_0210</v>
      </c>
      <c r="B18" s="5">
        <v>1705</v>
      </c>
      <c r="C18" s="5" t="s">
        <v>3224</v>
      </c>
      <c r="D18" s="5" t="s">
        <v>3225</v>
      </c>
      <c r="E18" s="6">
        <v>17</v>
      </c>
      <c r="F18" s="6">
        <v>1</v>
      </c>
      <c r="G18" s="6" t="s">
        <v>2741</v>
      </c>
      <c r="H18" s="6" t="s">
        <v>2742</v>
      </c>
      <c r="I18" s="6">
        <v>1</v>
      </c>
      <c r="J18" s="6"/>
      <c r="K18" s="6"/>
      <c r="L18" s="6">
        <v>1</v>
      </c>
      <c r="M18" s="6" t="s">
        <v>3044</v>
      </c>
      <c r="N18" s="6" t="s">
        <v>3045</v>
      </c>
      <c r="T18" s="5" t="s">
        <v>2746</v>
      </c>
      <c r="U18" s="5" t="s">
        <v>61</v>
      </c>
      <c r="V18" s="5" t="s">
        <v>1484</v>
      </c>
      <c r="Y18" s="5" t="s">
        <v>3283</v>
      </c>
      <c r="Z18" s="5" t="s">
        <v>1875</v>
      </c>
      <c r="AC18" s="5">
        <v>24</v>
      </c>
      <c r="AD18" s="5" t="s">
        <v>90</v>
      </c>
      <c r="AE18" s="5" t="s">
        <v>1908</v>
      </c>
    </row>
    <row r="19" spans="1:57" ht="13.5" customHeight="1">
      <c r="A19" s="7" t="str">
        <f t="shared" si="0"/>
        <v>1705_조암면_0210</v>
      </c>
      <c r="B19" s="5">
        <v>1705</v>
      </c>
      <c r="C19" s="5" t="s">
        <v>3224</v>
      </c>
      <c r="D19" s="5" t="s">
        <v>3225</v>
      </c>
      <c r="E19" s="6">
        <v>18</v>
      </c>
      <c r="F19" s="6">
        <v>1</v>
      </c>
      <c r="G19" s="6" t="s">
        <v>2741</v>
      </c>
      <c r="H19" s="6" t="s">
        <v>2742</v>
      </c>
      <c r="I19" s="6">
        <v>1</v>
      </c>
      <c r="J19" s="6"/>
      <c r="K19" s="6"/>
      <c r="L19" s="6">
        <v>1</v>
      </c>
      <c r="M19" s="6" t="s">
        <v>3044</v>
      </c>
      <c r="N19" s="6" t="s">
        <v>3045</v>
      </c>
      <c r="T19" s="5" t="s">
        <v>2746</v>
      </c>
      <c r="U19" s="5" t="s">
        <v>70</v>
      </c>
      <c r="V19" s="5" t="s">
        <v>1486</v>
      </c>
      <c r="Y19" s="5" t="s">
        <v>91</v>
      </c>
      <c r="Z19" s="5" t="s">
        <v>1874</v>
      </c>
      <c r="AC19" s="5">
        <v>15</v>
      </c>
      <c r="AD19" s="5" t="s">
        <v>56</v>
      </c>
      <c r="AE19" s="5" t="s">
        <v>1903</v>
      </c>
      <c r="AF19" s="5" t="s">
        <v>92</v>
      </c>
      <c r="AG19" s="5" t="s">
        <v>1966</v>
      </c>
      <c r="AT19" s="5" t="s">
        <v>64</v>
      </c>
      <c r="AU19" s="5" t="s">
        <v>2035</v>
      </c>
      <c r="AV19" s="5" t="s">
        <v>93</v>
      </c>
      <c r="AW19" s="5" t="s">
        <v>1732</v>
      </c>
      <c r="BB19" s="5" t="s">
        <v>66</v>
      </c>
      <c r="BC19" s="5" t="s">
        <v>2747</v>
      </c>
      <c r="BD19" s="5" t="s">
        <v>3284</v>
      </c>
      <c r="BE19" s="5" t="s">
        <v>2551</v>
      </c>
    </row>
    <row r="20" spans="1:57" ht="13.5" customHeight="1">
      <c r="A20" s="7" t="str">
        <f t="shared" si="0"/>
        <v>1705_조암면_0210</v>
      </c>
      <c r="B20" s="5">
        <v>1705</v>
      </c>
      <c r="C20" s="5" t="s">
        <v>3224</v>
      </c>
      <c r="D20" s="5" t="s">
        <v>3225</v>
      </c>
      <c r="E20" s="6">
        <v>19</v>
      </c>
      <c r="F20" s="6">
        <v>1</v>
      </c>
      <c r="G20" s="6" t="s">
        <v>2741</v>
      </c>
      <c r="H20" s="6" t="s">
        <v>2742</v>
      </c>
      <c r="I20" s="6">
        <v>1</v>
      </c>
      <c r="J20" s="6"/>
      <c r="K20" s="6"/>
      <c r="L20" s="6">
        <v>1</v>
      </c>
      <c r="M20" s="6" t="s">
        <v>3044</v>
      </c>
      <c r="N20" s="6" t="s">
        <v>3045</v>
      </c>
      <c r="T20" s="5" t="s">
        <v>2746</v>
      </c>
      <c r="U20" s="5" t="s">
        <v>61</v>
      </c>
      <c r="V20" s="5" t="s">
        <v>1484</v>
      </c>
      <c r="Y20" s="5" t="s">
        <v>3285</v>
      </c>
      <c r="Z20" s="5" t="s">
        <v>1873</v>
      </c>
      <c r="AC20" s="5">
        <v>54</v>
      </c>
      <c r="AD20" s="5" t="s">
        <v>79</v>
      </c>
      <c r="AE20" s="5" t="s">
        <v>1930</v>
      </c>
      <c r="AV20" s="5" t="s">
        <v>94</v>
      </c>
      <c r="AW20" s="5" t="s">
        <v>2221</v>
      </c>
      <c r="BD20" s="5" t="s">
        <v>95</v>
      </c>
      <c r="BE20" s="5" t="s">
        <v>2623</v>
      </c>
    </row>
    <row r="21" spans="1:58" ht="13.5" customHeight="1">
      <c r="A21" s="7" t="str">
        <f t="shared" si="0"/>
        <v>1705_조암면_0210</v>
      </c>
      <c r="B21" s="5">
        <v>1705</v>
      </c>
      <c r="C21" s="5" t="s">
        <v>3224</v>
      </c>
      <c r="D21" s="5" t="s">
        <v>3225</v>
      </c>
      <c r="E21" s="6">
        <v>20</v>
      </c>
      <c r="F21" s="6">
        <v>1</v>
      </c>
      <c r="G21" s="6" t="s">
        <v>2741</v>
      </c>
      <c r="H21" s="6" t="s">
        <v>2742</v>
      </c>
      <c r="I21" s="6">
        <v>1</v>
      </c>
      <c r="J21" s="6"/>
      <c r="K21" s="6"/>
      <c r="L21" s="6">
        <v>1</v>
      </c>
      <c r="M21" s="6" t="s">
        <v>3044</v>
      </c>
      <c r="N21" s="6" t="s">
        <v>3045</v>
      </c>
      <c r="T21" s="5" t="s">
        <v>2746</v>
      </c>
      <c r="U21" s="5" t="s">
        <v>70</v>
      </c>
      <c r="V21" s="5" t="s">
        <v>1486</v>
      </c>
      <c r="Y21" s="5" t="s">
        <v>96</v>
      </c>
      <c r="Z21" s="5" t="s">
        <v>1845</v>
      </c>
      <c r="AC21" s="5">
        <v>21</v>
      </c>
      <c r="AD21" s="5" t="s">
        <v>97</v>
      </c>
      <c r="AE21" s="5" t="s">
        <v>1946</v>
      </c>
      <c r="AV21" s="5" t="s">
        <v>98</v>
      </c>
      <c r="AW21" s="5" t="s">
        <v>2206</v>
      </c>
      <c r="BB21" s="5" t="s">
        <v>99</v>
      </c>
      <c r="BC21" s="5" t="s">
        <v>2227</v>
      </c>
      <c r="BF21" s="5" t="s">
        <v>2748</v>
      </c>
    </row>
    <row r="22" spans="1:57" ht="13.5" customHeight="1">
      <c r="A22" s="7" t="str">
        <f t="shared" si="0"/>
        <v>1705_조암면_0210</v>
      </c>
      <c r="B22" s="5">
        <v>1705</v>
      </c>
      <c r="C22" s="5" t="s">
        <v>3224</v>
      </c>
      <c r="D22" s="5" t="s">
        <v>3225</v>
      </c>
      <c r="E22" s="6">
        <v>21</v>
      </c>
      <c r="F22" s="6">
        <v>1</v>
      </c>
      <c r="G22" s="6" t="s">
        <v>2741</v>
      </c>
      <c r="H22" s="6" t="s">
        <v>2742</v>
      </c>
      <c r="I22" s="6">
        <v>1</v>
      </c>
      <c r="J22" s="6"/>
      <c r="K22" s="6"/>
      <c r="L22" s="6">
        <v>1</v>
      </c>
      <c r="M22" s="6" t="s">
        <v>3044</v>
      </c>
      <c r="N22" s="6" t="s">
        <v>3045</v>
      </c>
      <c r="T22" s="5" t="s">
        <v>2746</v>
      </c>
      <c r="U22" s="5" t="s">
        <v>61</v>
      </c>
      <c r="V22" s="5" t="s">
        <v>1484</v>
      </c>
      <c r="Y22" s="5" t="s">
        <v>100</v>
      </c>
      <c r="Z22" s="5" t="s">
        <v>1872</v>
      </c>
      <c r="AC22" s="5">
        <v>53</v>
      </c>
      <c r="AD22" s="5" t="s">
        <v>101</v>
      </c>
      <c r="AE22" s="5" t="s">
        <v>1909</v>
      </c>
      <c r="AF22" s="5" t="s">
        <v>102</v>
      </c>
      <c r="AG22" s="5" t="s">
        <v>1972</v>
      </c>
      <c r="AV22" s="5" t="s">
        <v>103</v>
      </c>
      <c r="AW22" s="5" t="s">
        <v>2215</v>
      </c>
      <c r="BD22" s="5" t="s">
        <v>84</v>
      </c>
      <c r="BE22" s="5" t="s">
        <v>1629</v>
      </c>
    </row>
    <row r="23" spans="1:49" ht="13.5" customHeight="1">
      <c r="A23" s="7" t="str">
        <f t="shared" si="0"/>
        <v>1705_조암면_0210</v>
      </c>
      <c r="B23" s="5">
        <v>1705</v>
      </c>
      <c r="C23" s="5" t="s">
        <v>3224</v>
      </c>
      <c r="D23" s="5" t="s">
        <v>3225</v>
      </c>
      <c r="E23" s="6">
        <v>22</v>
      </c>
      <c r="F23" s="6">
        <v>1</v>
      </c>
      <c r="G23" s="6" t="s">
        <v>2741</v>
      </c>
      <c r="H23" s="6" t="s">
        <v>2742</v>
      </c>
      <c r="I23" s="6">
        <v>1</v>
      </c>
      <c r="J23" s="6"/>
      <c r="K23" s="6"/>
      <c r="L23" s="6">
        <v>1</v>
      </c>
      <c r="M23" s="6" t="s">
        <v>3044</v>
      </c>
      <c r="N23" s="6" t="s">
        <v>3045</v>
      </c>
      <c r="T23" s="5" t="s">
        <v>2746</v>
      </c>
      <c r="U23" s="5" t="s">
        <v>104</v>
      </c>
      <c r="V23" s="5" t="s">
        <v>1506</v>
      </c>
      <c r="Y23" s="5" t="s">
        <v>105</v>
      </c>
      <c r="Z23" s="5" t="s">
        <v>1871</v>
      </c>
      <c r="AC23" s="5">
        <v>64</v>
      </c>
      <c r="AD23" s="5" t="s">
        <v>106</v>
      </c>
      <c r="AE23" s="5" t="s">
        <v>1918</v>
      </c>
      <c r="AV23" s="5" t="s">
        <v>107</v>
      </c>
      <c r="AW23" s="5" t="s">
        <v>2220</v>
      </c>
    </row>
    <row r="24" spans="1:58" ht="13.5" customHeight="1">
      <c r="A24" s="7" t="str">
        <f t="shared" si="0"/>
        <v>1705_조암면_0210</v>
      </c>
      <c r="B24" s="5">
        <v>1705</v>
      </c>
      <c r="C24" s="5" t="s">
        <v>3224</v>
      </c>
      <c r="D24" s="5" t="s">
        <v>3225</v>
      </c>
      <c r="E24" s="6">
        <v>23</v>
      </c>
      <c r="F24" s="6">
        <v>1</v>
      </c>
      <c r="G24" s="6" t="s">
        <v>2741</v>
      </c>
      <c r="H24" s="6" t="s">
        <v>2742</v>
      </c>
      <c r="I24" s="6">
        <v>1</v>
      </c>
      <c r="J24" s="6"/>
      <c r="K24" s="6"/>
      <c r="L24" s="6">
        <v>1</v>
      </c>
      <c r="M24" s="6" t="s">
        <v>3044</v>
      </c>
      <c r="N24" s="6" t="s">
        <v>3045</v>
      </c>
      <c r="T24" s="5" t="s">
        <v>2746</v>
      </c>
      <c r="U24" s="5" t="s">
        <v>61</v>
      </c>
      <c r="V24" s="5" t="s">
        <v>1484</v>
      </c>
      <c r="Y24" s="5" t="s">
        <v>3286</v>
      </c>
      <c r="Z24" s="5" t="s">
        <v>1776</v>
      </c>
      <c r="AC24" s="5">
        <v>24</v>
      </c>
      <c r="AD24" s="5" t="s">
        <v>90</v>
      </c>
      <c r="AE24" s="5" t="s">
        <v>1908</v>
      </c>
      <c r="AF24" s="5" t="s">
        <v>108</v>
      </c>
      <c r="AG24" s="5" t="s">
        <v>1971</v>
      </c>
      <c r="AV24" s="5" t="s">
        <v>3287</v>
      </c>
      <c r="AW24" s="5" t="s">
        <v>2219</v>
      </c>
      <c r="BB24" s="5" t="s">
        <v>99</v>
      </c>
      <c r="BC24" s="5" t="s">
        <v>2227</v>
      </c>
      <c r="BF24" s="5" t="s">
        <v>2748</v>
      </c>
    </row>
    <row r="25" spans="1:35" ht="13.5" customHeight="1">
      <c r="A25" s="7" t="str">
        <f t="shared" si="0"/>
        <v>1705_조암면_0210</v>
      </c>
      <c r="B25" s="5">
        <v>1705</v>
      </c>
      <c r="C25" s="5" t="s">
        <v>3224</v>
      </c>
      <c r="D25" s="5" t="s">
        <v>3225</v>
      </c>
      <c r="E25" s="6">
        <v>24</v>
      </c>
      <c r="F25" s="6">
        <v>1</v>
      </c>
      <c r="G25" s="6" t="s">
        <v>2741</v>
      </c>
      <c r="H25" s="6" t="s">
        <v>2742</v>
      </c>
      <c r="I25" s="6">
        <v>1</v>
      </c>
      <c r="J25" s="6"/>
      <c r="K25" s="6"/>
      <c r="L25" s="6">
        <v>1</v>
      </c>
      <c r="M25" s="6" t="s">
        <v>3044</v>
      </c>
      <c r="N25" s="6" t="s">
        <v>3045</v>
      </c>
      <c r="T25" s="5" t="s">
        <v>2746</v>
      </c>
      <c r="U25" s="5" t="s">
        <v>61</v>
      </c>
      <c r="V25" s="5" t="s">
        <v>1484</v>
      </c>
      <c r="Y25" s="5" t="s">
        <v>3284</v>
      </c>
      <c r="Z25" s="5" t="s">
        <v>2551</v>
      </c>
      <c r="AC25" s="5">
        <v>53</v>
      </c>
      <c r="AD25" s="5" t="s">
        <v>101</v>
      </c>
      <c r="AE25" s="5" t="s">
        <v>1909</v>
      </c>
      <c r="AF25" s="5" t="s">
        <v>109</v>
      </c>
      <c r="AG25" s="5" t="s">
        <v>1970</v>
      </c>
      <c r="AH25" s="5" t="s">
        <v>110</v>
      </c>
      <c r="AI25" s="5" t="s">
        <v>1995</v>
      </c>
    </row>
    <row r="26" spans="1:57" ht="13.5" customHeight="1">
      <c r="A26" s="7" t="str">
        <f t="shared" si="0"/>
        <v>1705_조암면_0210</v>
      </c>
      <c r="B26" s="5">
        <v>1705</v>
      </c>
      <c r="C26" s="5" t="s">
        <v>3224</v>
      </c>
      <c r="D26" s="5" t="s">
        <v>3225</v>
      </c>
      <c r="E26" s="6">
        <v>25</v>
      </c>
      <c r="F26" s="6">
        <v>1</v>
      </c>
      <c r="G26" s="6" t="s">
        <v>2741</v>
      </c>
      <c r="H26" s="6" t="s">
        <v>2742</v>
      </c>
      <c r="I26" s="6">
        <v>1</v>
      </c>
      <c r="J26" s="6"/>
      <c r="K26" s="6"/>
      <c r="L26" s="6">
        <v>1</v>
      </c>
      <c r="M26" s="6" t="s">
        <v>3044</v>
      </c>
      <c r="N26" s="6" t="s">
        <v>3045</v>
      </c>
      <c r="T26" s="5" t="s">
        <v>2746</v>
      </c>
      <c r="U26" s="5" t="s">
        <v>61</v>
      </c>
      <c r="V26" s="5" t="s">
        <v>1484</v>
      </c>
      <c r="Y26" s="5" t="s">
        <v>111</v>
      </c>
      <c r="Z26" s="5" t="s">
        <v>1870</v>
      </c>
      <c r="AC26" s="5">
        <v>63</v>
      </c>
      <c r="AD26" s="5" t="s">
        <v>112</v>
      </c>
      <c r="AE26" s="5" t="s">
        <v>1935</v>
      </c>
      <c r="AF26" s="5" t="s">
        <v>113</v>
      </c>
      <c r="AG26" s="5" t="s">
        <v>1969</v>
      </c>
      <c r="AV26" s="5" t="s">
        <v>114</v>
      </c>
      <c r="AW26" s="5" t="s">
        <v>2218</v>
      </c>
      <c r="BB26" s="5" t="s">
        <v>115</v>
      </c>
      <c r="BC26" s="5" t="s">
        <v>2228</v>
      </c>
      <c r="BD26" s="5" t="s">
        <v>116</v>
      </c>
      <c r="BE26" s="5" t="s">
        <v>2258</v>
      </c>
    </row>
    <row r="27" spans="1:58" ht="13.5" customHeight="1">
      <c r="A27" s="7" t="str">
        <f t="shared" si="0"/>
        <v>1705_조암면_0210</v>
      </c>
      <c r="B27" s="5">
        <v>1705</v>
      </c>
      <c r="C27" s="5" t="s">
        <v>3224</v>
      </c>
      <c r="D27" s="5" t="s">
        <v>3225</v>
      </c>
      <c r="E27" s="6">
        <v>26</v>
      </c>
      <c r="F27" s="6">
        <v>1</v>
      </c>
      <c r="G27" s="6" t="s">
        <v>2741</v>
      </c>
      <c r="H27" s="6" t="s">
        <v>2742</v>
      </c>
      <c r="I27" s="6">
        <v>1</v>
      </c>
      <c r="J27" s="6"/>
      <c r="K27" s="6"/>
      <c r="L27" s="6">
        <v>1</v>
      </c>
      <c r="M27" s="6" t="s">
        <v>3044</v>
      </c>
      <c r="N27" s="6" t="s">
        <v>3045</v>
      </c>
      <c r="T27" s="5" t="s">
        <v>2746</v>
      </c>
      <c r="U27" s="5" t="s">
        <v>70</v>
      </c>
      <c r="V27" s="5" t="s">
        <v>1486</v>
      </c>
      <c r="Y27" s="5" t="s">
        <v>117</v>
      </c>
      <c r="Z27" s="5" t="s">
        <v>1869</v>
      </c>
      <c r="AC27" s="5">
        <v>43</v>
      </c>
      <c r="AD27" s="5" t="s">
        <v>118</v>
      </c>
      <c r="AE27" s="5" t="s">
        <v>1936</v>
      </c>
      <c r="AV27" s="5" t="s">
        <v>119</v>
      </c>
      <c r="AW27" s="5" t="s">
        <v>2756</v>
      </c>
      <c r="BB27" s="5" t="s">
        <v>99</v>
      </c>
      <c r="BC27" s="5" t="s">
        <v>2227</v>
      </c>
      <c r="BF27" s="5" t="s">
        <v>2757</v>
      </c>
    </row>
    <row r="28" spans="1:58" ht="13.5" customHeight="1">
      <c r="A28" s="7" t="str">
        <f t="shared" si="0"/>
        <v>1705_조암면_0210</v>
      </c>
      <c r="B28" s="5">
        <v>1705</v>
      </c>
      <c r="C28" s="5" t="s">
        <v>3224</v>
      </c>
      <c r="D28" s="5" t="s">
        <v>3225</v>
      </c>
      <c r="E28" s="6">
        <v>27</v>
      </c>
      <c r="F28" s="6">
        <v>1</v>
      </c>
      <c r="G28" s="6" t="s">
        <v>2741</v>
      </c>
      <c r="H28" s="6" t="s">
        <v>2742</v>
      </c>
      <c r="I28" s="6">
        <v>1</v>
      </c>
      <c r="J28" s="6"/>
      <c r="K28" s="6"/>
      <c r="L28" s="6">
        <v>1</v>
      </c>
      <c r="M28" s="6" t="s">
        <v>3044</v>
      </c>
      <c r="N28" s="6" t="s">
        <v>3045</v>
      </c>
      <c r="T28" s="5" t="s">
        <v>2746</v>
      </c>
      <c r="U28" s="5" t="s">
        <v>70</v>
      </c>
      <c r="V28" s="5" t="s">
        <v>1486</v>
      </c>
      <c r="Y28" s="5" t="s">
        <v>120</v>
      </c>
      <c r="Z28" s="5" t="s">
        <v>1769</v>
      </c>
      <c r="AC28" s="5">
        <v>36</v>
      </c>
      <c r="AD28" s="5" t="s">
        <v>121</v>
      </c>
      <c r="AE28" s="5" t="s">
        <v>1892</v>
      </c>
      <c r="AF28" s="5" t="s">
        <v>122</v>
      </c>
      <c r="AG28" s="5" t="s">
        <v>1952</v>
      </c>
      <c r="AW28" s="5" t="s">
        <v>2756</v>
      </c>
      <c r="BC28" s="5" t="s">
        <v>2227</v>
      </c>
      <c r="BF28" s="5" t="s">
        <v>2749</v>
      </c>
    </row>
    <row r="29" spans="1:57" ht="13.5" customHeight="1">
      <c r="A29" s="7" t="str">
        <f t="shared" si="0"/>
        <v>1705_조암면_0210</v>
      </c>
      <c r="B29" s="5">
        <v>1705</v>
      </c>
      <c r="C29" s="5" t="s">
        <v>3224</v>
      </c>
      <c r="D29" s="5" t="s">
        <v>3225</v>
      </c>
      <c r="E29" s="6">
        <v>28</v>
      </c>
      <c r="F29" s="6">
        <v>1</v>
      </c>
      <c r="G29" s="6" t="s">
        <v>2741</v>
      </c>
      <c r="H29" s="6" t="s">
        <v>2742</v>
      </c>
      <c r="I29" s="6">
        <v>1</v>
      </c>
      <c r="J29" s="6"/>
      <c r="K29" s="6"/>
      <c r="L29" s="6">
        <v>1</v>
      </c>
      <c r="M29" s="6" t="s">
        <v>3044</v>
      </c>
      <c r="N29" s="6" t="s">
        <v>3045</v>
      </c>
      <c r="T29" s="5" t="s">
        <v>2746</v>
      </c>
      <c r="U29" s="5" t="s">
        <v>61</v>
      </c>
      <c r="V29" s="5" t="s">
        <v>1484</v>
      </c>
      <c r="Y29" s="5" t="s">
        <v>123</v>
      </c>
      <c r="Z29" s="5" t="s">
        <v>1868</v>
      </c>
      <c r="AC29" s="5">
        <v>80</v>
      </c>
      <c r="AD29" s="5" t="s">
        <v>124</v>
      </c>
      <c r="AE29" s="5" t="s">
        <v>1535</v>
      </c>
      <c r="AF29" s="5" t="s">
        <v>122</v>
      </c>
      <c r="AG29" s="5" t="s">
        <v>1952</v>
      </c>
      <c r="AV29" s="5" t="s">
        <v>125</v>
      </c>
      <c r="AW29" s="5" t="s">
        <v>2217</v>
      </c>
      <c r="BD29" s="5" t="s">
        <v>126</v>
      </c>
      <c r="BE29" s="5" t="s">
        <v>2260</v>
      </c>
    </row>
    <row r="30" spans="1:57" ht="13.5" customHeight="1">
      <c r="A30" s="7" t="str">
        <f t="shared" si="0"/>
        <v>1705_조암면_0210</v>
      </c>
      <c r="B30" s="5">
        <v>1705</v>
      </c>
      <c r="C30" s="5" t="s">
        <v>3224</v>
      </c>
      <c r="D30" s="5" t="s">
        <v>3225</v>
      </c>
      <c r="E30" s="6">
        <v>29</v>
      </c>
      <c r="F30" s="6">
        <v>1</v>
      </c>
      <c r="G30" s="6" t="s">
        <v>2741</v>
      </c>
      <c r="H30" s="6" t="s">
        <v>2742</v>
      </c>
      <c r="I30" s="6">
        <v>1</v>
      </c>
      <c r="J30" s="6"/>
      <c r="K30" s="6"/>
      <c r="L30" s="6">
        <v>1</v>
      </c>
      <c r="M30" s="6" t="s">
        <v>3044</v>
      </c>
      <c r="N30" s="6" t="s">
        <v>3045</v>
      </c>
      <c r="T30" s="5" t="s">
        <v>2746</v>
      </c>
      <c r="U30" s="5" t="s">
        <v>61</v>
      </c>
      <c r="V30" s="5" t="s">
        <v>1484</v>
      </c>
      <c r="Y30" s="5" t="s">
        <v>127</v>
      </c>
      <c r="Z30" s="5" t="s">
        <v>2624</v>
      </c>
      <c r="AD30" s="5" t="s">
        <v>128</v>
      </c>
      <c r="AE30" s="5" t="s">
        <v>1929</v>
      </c>
      <c r="AV30" s="5" t="s">
        <v>129</v>
      </c>
      <c r="AW30" s="5" t="s">
        <v>2216</v>
      </c>
      <c r="BD30" s="5" t="s">
        <v>84</v>
      </c>
      <c r="BE30" s="5" t="s">
        <v>1629</v>
      </c>
    </row>
    <row r="31" spans="1:57" ht="13.5" customHeight="1">
      <c r="A31" s="7" t="str">
        <f t="shared" si="0"/>
        <v>1705_조암면_0210</v>
      </c>
      <c r="B31" s="5">
        <v>1705</v>
      </c>
      <c r="C31" s="5" t="s">
        <v>3224</v>
      </c>
      <c r="D31" s="5" t="s">
        <v>3225</v>
      </c>
      <c r="E31" s="6">
        <v>30</v>
      </c>
      <c r="F31" s="6">
        <v>1</v>
      </c>
      <c r="G31" s="6" t="s">
        <v>2741</v>
      </c>
      <c r="H31" s="6" t="s">
        <v>2742</v>
      </c>
      <c r="I31" s="6">
        <v>1</v>
      </c>
      <c r="J31" s="6"/>
      <c r="K31" s="6"/>
      <c r="L31" s="6">
        <v>1</v>
      </c>
      <c r="M31" s="6" t="s">
        <v>3044</v>
      </c>
      <c r="N31" s="6" t="s">
        <v>3045</v>
      </c>
      <c r="T31" s="5" t="s">
        <v>2746</v>
      </c>
      <c r="U31" s="5" t="s">
        <v>61</v>
      </c>
      <c r="V31" s="5" t="s">
        <v>1484</v>
      </c>
      <c r="Y31" s="5" t="s">
        <v>130</v>
      </c>
      <c r="Z31" s="5" t="s">
        <v>1867</v>
      </c>
      <c r="AC31" s="5">
        <v>22</v>
      </c>
      <c r="AD31" s="5" t="s">
        <v>97</v>
      </c>
      <c r="AE31" s="5" t="s">
        <v>1946</v>
      </c>
      <c r="AV31" s="5" t="s">
        <v>103</v>
      </c>
      <c r="AW31" s="5" t="s">
        <v>2215</v>
      </c>
      <c r="BB31" s="5" t="s">
        <v>115</v>
      </c>
      <c r="BC31" s="5" t="s">
        <v>2228</v>
      </c>
      <c r="BD31" s="5" t="s">
        <v>3285</v>
      </c>
      <c r="BE31" s="5" t="s">
        <v>1873</v>
      </c>
    </row>
    <row r="32" spans="1:57" ht="13.5" customHeight="1">
      <c r="A32" s="7" t="str">
        <f t="shared" si="0"/>
        <v>1705_조암면_0210</v>
      </c>
      <c r="B32" s="5">
        <v>1705</v>
      </c>
      <c r="C32" s="5" t="s">
        <v>3224</v>
      </c>
      <c r="D32" s="5" t="s">
        <v>3225</v>
      </c>
      <c r="E32" s="6">
        <v>31</v>
      </c>
      <c r="F32" s="6">
        <v>1</v>
      </c>
      <c r="G32" s="6" t="s">
        <v>2741</v>
      </c>
      <c r="H32" s="6" t="s">
        <v>2742</v>
      </c>
      <c r="I32" s="6">
        <v>1</v>
      </c>
      <c r="J32" s="6"/>
      <c r="K32" s="6"/>
      <c r="L32" s="6">
        <v>1</v>
      </c>
      <c r="M32" s="6" t="s">
        <v>3044</v>
      </c>
      <c r="N32" s="6" t="s">
        <v>3045</v>
      </c>
      <c r="T32" s="5" t="s">
        <v>2746</v>
      </c>
      <c r="U32" s="5" t="s">
        <v>61</v>
      </c>
      <c r="V32" s="5" t="s">
        <v>1484</v>
      </c>
      <c r="Y32" s="5" t="s">
        <v>131</v>
      </c>
      <c r="Z32" s="5" t="s">
        <v>1844</v>
      </c>
      <c r="AC32" s="5">
        <v>28</v>
      </c>
      <c r="AD32" s="5" t="s">
        <v>132</v>
      </c>
      <c r="AE32" s="5" t="s">
        <v>1912</v>
      </c>
      <c r="AV32" s="5" t="s">
        <v>133</v>
      </c>
      <c r="AW32" s="5" t="s">
        <v>1986</v>
      </c>
      <c r="BD32" s="5" t="s">
        <v>134</v>
      </c>
      <c r="BE32" s="5" t="s">
        <v>2253</v>
      </c>
    </row>
    <row r="33" spans="1:57" ht="13.5" customHeight="1">
      <c r="A33" s="7" t="str">
        <f t="shared" si="0"/>
        <v>1705_조암면_0210</v>
      </c>
      <c r="B33" s="5">
        <v>1705</v>
      </c>
      <c r="C33" s="5" t="s">
        <v>3224</v>
      </c>
      <c r="D33" s="5" t="s">
        <v>3225</v>
      </c>
      <c r="E33" s="6">
        <v>32</v>
      </c>
      <c r="F33" s="6">
        <v>1</v>
      </c>
      <c r="G33" s="6" t="s">
        <v>2741</v>
      </c>
      <c r="H33" s="6" t="s">
        <v>2742</v>
      </c>
      <c r="I33" s="6">
        <v>1</v>
      </c>
      <c r="J33" s="6"/>
      <c r="K33" s="6"/>
      <c r="L33" s="6">
        <v>1</v>
      </c>
      <c r="M33" s="6" t="s">
        <v>3044</v>
      </c>
      <c r="N33" s="6" t="s">
        <v>3045</v>
      </c>
      <c r="T33" s="5" t="s">
        <v>2746</v>
      </c>
      <c r="U33" s="5" t="s">
        <v>70</v>
      </c>
      <c r="V33" s="5" t="s">
        <v>1486</v>
      </c>
      <c r="Y33" s="5" t="s">
        <v>135</v>
      </c>
      <c r="Z33" s="5" t="s">
        <v>1866</v>
      </c>
      <c r="AC33" s="5">
        <v>54</v>
      </c>
      <c r="AD33" s="5" t="s">
        <v>79</v>
      </c>
      <c r="AE33" s="5" t="s">
        <v>1930</v>
      </c>
      <c r="AF33" s="5" t="s">
        <v>136</v>
      </c>
      <c r="AG33" s="5" t="s">
        <v>1955</v>
      </c>
      <c r="BB33" s="5" t="s">
        <v>66</v>
      </c>
      <c r="BC33" s="5" t="s">
        <v>2747</v>
      </c>
      <c r="BD33" s="5" t="s">
        <v>137</v>
      </c>
      <c r="BE33" s="5" t="s">
        <v>2758</v>
      </c>
    </row>
    <row r="34" spans="1:72" ht="13.5" customHeight="1">
      <c r="A34" s="7" t="str">
        <f aca="true" t="shared" si="1" ref="A34:A65">HYPERLINK("http://kyu.snu.ac.kr/sdhj/index.jsp?type=hj/GK14707_00IH_0001_0210.jpg","1705_조암면_0210")</f>
        <v>1705_조암면_0210</v>
      </c>
      <c r="B34" s="5">
        <v>1705</v>
      </c>
      <c r="C34" s="5" t="s">
        <v>3224</v>
      </c>
      <c r="D34" s="5" t="s">
        <v>3225</v>
      </c>
      <c r="E34" s="6">
        <v>33</v>
      </c>
      <c r="F34" s="6">
        <v>1</v>
      </c>
      <c r="G34" s="6" t="s">
        <v>2741</v>
      </c>
      <c r="H34" s="6" t="s">
        <v>2742</v>
      </c>
      <c r="I34" s="6">
        <v>1</v>
      </c>
      <c r="J34" s="6"/>
      <c r="K34" s="6"/>
      <c r="L34" s="6">
        <v>2</v>
      </c>
      <c r="M34" s="6" t="s">
        <v>3046</v>
      </c>
      <c r="N34" s="6" t="s">
        <v>3047</v>
      </c>
      <c r="O34" s="5" t="s">
        <v>6</v>
      </c>
      <c r="P34" s="5" t="s">
        <v>1443</v>
      </c>
      <c r="Q34" s="5" t="s">
        <v>138</v>
      </c>
      <c r="R34" s="5" t="s">
        <v>1451</v>
      </c>
      <c r="T34" s="5" t="s">
        <v>2759</v>
      </c>
      <c r="W34" s="5" t="s">
        <v>139</v>
      </c>
      <c r="X34" s="5" t="s">
        <v>1597</v>
      </c>
      <c r="Y34" s="5" t="s">
        <v>140</v>
      </c>
      <c r="Z34" s="5" t="s">
        <v>1611</v>
      </c>
      <c r="AC34" s="5">
        <v>44</v>
      </c>
      <c r="AD34" s="5" t="s">
        <v>141</v>
      </c>
      <c r="AE34" s="5" t="s">
        <v>1943</v>
      </c>
      <c r="AJ34" s="5" t="s">
        <v>142</v>
      </c>
      <c r="AK34" s="5" t="s">
        <v>1998</v>
      </c>
      <c r="AL34" s="5" t="s">
        <v>143</v>
      </c>
      <c r="AM34" s="5" t="s">
        <v>2026</v>
      </c>
      <c r="AT34" s="5" t="s">
        <v>48</v>
      </c>
      <c r="AU34" s="5" t="s">
        <v>2032</v>
      </c>
      <c r="AV34" s="5" t="s">
        <v>144</v>
      </c>
      <c r="AW34" s="5" t="s">
        <v>2214</v>
      </c>
      <c r="BG34" s="5" t="s">
        <v>48</v>
      </c>
      <c r="BH34" s="5" t="s">
        <v>2032</v>
      </c>
      <c r="BI34" s="5" t="s">
        <v>145</v>
      </c>
      <c r="BJ34" s="5" t="s">
        <v>2383</v>
      </c>
      <c r="BK34" s="5" t="s">
        <v>44</v>
      </c>
      <c r="BL34" s="5" t="s">
        <v>2262</v>
      </c>
      <c r="BM34" s="5" t="s">
        <v>146</v>
      </c>
      <c r="BN34" s="5" t="s">
        <v>2465</v>
      </c>
      <c r="BO34" s="5" t="s">
        <v>147</v>
      </c>
      <c r="BP34" s="5" t="s">
        <v>2277</v>
      </c>
      <c r="BQ34" s="5" t="s">
        <v>148</v>
      </c>
      <c r="BR34" s="5" t="s">
        <v>2531</v>
      </c>
      <c r="BS34" s="5" t="s">
        <v>149</v>
      </c>
      <c r="BT34" s="5" t="s">
        <v>1999</v>
      </c>
    </row>
    <row r="35" spans="1:57" ht="13.5" customHeight="1">
      <c r="A35" s="7" t="str">
        <f t="shared" si="1"/>
        <v>1705_조암면_0210</v>
      </c>
      <c r="B35" s="5">
        <v>1705</v>
      </c>
      <c r="C35" s="5" t="s">
        <v>3224</v>
      </c>
      <c r="D35" s="5" t="s">
        <v>3225</v>
      </c>
      <c r="E35" s="6">
        <v>34</v>
      </c>
      <c r="F35" s="6">
        <v>1</v>
      </c>
      <c r="G35" s="6" t="s">
        <v>2741</v>
      </c>
      <c r="H35" s="6" t="s">
        <v>2742</v>
      </c>
      <c r="I35" s="6">
        <v>1</v>
      </c>
      <c r="J35" s="6"/>
      <c r="K35" s="6"/>
      <c r="L35" s="6">
        <v>2</v>
      </c>
      <c r="M35" s="6" t="s">
        <v>3046</v>
      </c>
      <c r="N35" s="6" t="s">
        <v>3047</v>
      </c>
      <c r="T35" s="5" t="s">
        <v>2746</v>
      </c>
      <c r="U35" s="5" t="s">
        <v>61</v>
      </c>
      <c r="V35" s="5" t="s">
        <v>1484</v>
      </c>
      <c r="Y35" s="5" t="s">
        <v>150</v>
      </c>
      <c r="Z35" s="5" t="s">
        <v>1865</v>
      </c>
      <c r="AC35" s="5">
        <v>29</v>
      </c>
      <c r="AD35" s="5" t="s">
        <v>151</v>
      </c>
      <c r="AE35" s="5" t="s">
        <v>1933</v>
      </c>
      <c r="BD35" s="5" t="s">
        <v>152</v>
      </c>
      <c r="BE35" s="5" t="s">
        <v>1856</v>
      </c>
    </row>
    <row r="36" spans="1:57" ht="13.5" customHeight="1">
      <c r="A36" s="7" t="str">
        <f t="shared" si="1"/>
        <v>1705_조암면_0210</v>
      </c>
      <c r="B36" s="5">
        <v>1705</v>
      </c>
      <c r="C36" s="5" t="s">
        <v>3224</v>
      </c>
      <c r="D36" s="5" t="s">
        <v>3225</v>
      </c>
      <c r="E36" s="6">
        <v>35</v>
      </c>
      <c r="F36" s="6">
        <v>1</v>
      </c>
      <c r="G36" s="6" t="s">
        <v>2741</v>
      </c>
      <c r="H36" s="6" t="s">
        <v>2742</v>
      </c>
      <c r="I36" s="6">
        <v>1</v>
      </c>
      <c r="J36" s="6"/>
      <c r="K36" s="6"/>
      <c r="L36" s="6">
        <v>2</v>
      </c>
      <c r="M36" s="6" t="s">
        <v>3046</v>
      </c>
      <c r="N36" s="6" t="s">
        <v>3047</v>
      </c>
      <c r="T36" s="5" t="s">
        <v>2746</v>
      </c>
      <c r="U36" s="5" t="s">
        <v>61</v>
      </c>
      <c r="V36" s="5" t="s">
        <v>1484</v>
      </c>
      <c r="Y36" s="5" t="s">
        <v>153</v>
      </c>
      <c r="Z36" s="5" t="s">
        <v>1864</v>
      </c>
      <c r="AC36" s="5">
        <v>21</v>
      </c>
      <c r="AD36" s="5" t="s">
        <v>154</v>
      </c>
      <c r="AE36" s="5" t="s">
        <v>1922</v>
      </c>
      <c r="AF36" s="5" t="s">
        <v>155</v>
      </c>
      <c r="AG36" s="5" t="s">
        <v>1964</v>
      </c>
      <c r="AT36" s="5" t="s">
        <v>64</v>
      </c>
      <c r="AU36" s="5" t="s">
        <v>2035</v>
      </c>
      <c r="AV36" s="5" t="s">
        <v>93</v>
      </c>
      <c r="AW36" s="5" t="s">
        <v>1732</v>
      </c>
      <c r="BB36" s="5" t="s">
        <v>115</v>
      </c>
      <c r="BC36" s="5" t="s">
        <v>2228</v>
      </c>
      <c r="BD36" s="5" t="s">
        <v>3284</v>
      </c>
      <c r="BE36" s="5" t="s">
        <v>2551</v>
      </c>
    </row>
    <row r="37" spans="1:72" ht="13.5" customHeight="1">
      <c r="A37" s="7" t="str">
        <f t="shared" si="1"/>
        <v>1705_조암면_0210</v>
      </c>
      <c r="B37" s="5">
        <v>1705</v>
      </c>
      <c r="C37" s="5" t="s">
        <v>3224</v>
      </c>
      <c r="D37" s="5" t="s">
        <v>3225</v>
      </c>
      <c r="E37" s="6">
        <v>36</v>
      </c>
      <c r="F37" s="6">
        <v>1</v>
      </c>
      <c r="G37" s="6" t="s">
        <v>2741</v>
      </c>
      <c r="H37" s="6" t="s">
        <v>2742</v>
      </c>
      <c r="I37" s="6">
        <v>1</v>
      </c>
      <c r="J37" s="6"/>
      <c r="K37" s="6"/>
      <c r="L37" s="6">
        <v>3</v>
      </c>
      <c r="M37" s="6" t="s">
        <v>3048</v>
      </c>
      <c r="N37" s="6" t="s">
        <v>3049</v>
      </c>
      <c r="Q37" s="5" t="s">
        <v>156</v>
      </c>
      <c r="R37" s="5" t="s">
        <v>1450</v>
      </c>
      <c r="T37" s="5" t="s">
        <v>2759</v>
      </c>
      <c r="W37" s="5" t="s">
        <v>157</v>
      </c>
      <c r="X37" s="5" t="s">
        <v>1596</v>
      </c>
      <c r="Y37" s="5" t="s">
        <v>140</v>
      </c>
      <c r="Z37" s="5" t="s">
        <v>1611</v>
      </c>
      <c r="AC37" s="5">
        <v>68</v>
      </c>
      <c r="AD37" s="5" t="s">
        <v>158</v>
      </c>
      <c r="AE37" s="5" t="s">
        <v>1914</v>
      </c>
      <c r="AJ37" s="5" t="s">
        <v>142</v>
      </c>
      <c r="AK37" s="5" t="s">
        <v>1998</v>
      </c>
      <c r="AL37" s="5" t="s">
        <v>159</v>
      </c>
      <c r="AM37" s="5" t="s">
        <v>2014</v>
      </c>
      <c r="AT37" s="5" t="s">
        <v>160</v>
      </c>
      <c r="AU37" s="5" t="s">
        <v>2059</v>
      </c>
      <c r="AV37" s="5" t="s">
        <v>161</v>
      </c>
      <c r="AW37" s="5" t="s">
        <v>2213</v>
      </c>
      <c r="BG37" s="5" t="s">
        <v>162</v>
      </c>
      <c r="BH37" s="5" t="s">
        <v>2281</v>
      </c>
      <c r="BI37" s="5" t="s">
        <v>163</v>
      </c>
      <c r="BJ37" s="5" t="s">
        <v>2382</v>
      </c>
      <c r="BK37" s="5" t="s">
        <v>48</v>
      </c>
      <c r="BL37" s="5" t="s">
        <v>2032</v>
      </c>
      <c r="BM37" s="5" t="s">
        <v>164</v>
      </c>
      <c r="BN37" s="5" t="s">
        <v>2760</v>
      </c>
      <c r="BO37" s="5" t="s">
        <v>3038</v>
      </c>
      <c r="BP37" s="5" t="s">
        <v>3037</v>
      </c>
      <c r="BQ37" s="5" t="s">
        <v>165</v>
      </c>
      <c r="BR37" s="5" t="s">
        <v>2530</v>
      </c>
      <c r="BS37" s="5" t="s">
        <v>149</v>
      </c>
      <c r="BT37" s="5" t="s">
        <v>1999</v>
      </c>
    </row>
    <row r="38" spans="1:57" ht="13.5" customHeight="1">
      <c r="A38" s="7" t="str">
        <f t="shared" si="1"/>
        <v>1705_조암면_0210</v>
      </c>
      <c r="B38" s="5">
        <v>1705</v>
      </c>
      <c r="C38" s="5" t="s">
        <v>3224</v>
      </c>
      <c r="D38" s="5" t="s">
        <v>3225</v>
      </c>
      <c r="E38" s="6">
        <v>37</v>
      </c>
      <c r="F38" s="6">
        <v>1</v>
      </c>
      <c r="G38" s="6" t="s">
        <v>2741</v>
      </c>
      <c r="H38" s="6" t="s">
        <v>2742</v>
      </c>
      <c r="I38" s="6">
        <v>1</v>
      </c>
      <c r="J38" s="6"/>
      <c r="K38" s="6"/>
      <c r="L38" s="6">
        <v>3</v>
      </c>
      <c r="M38" s="6" t="s">
        <v>3048</v>
      </c>
      <c r="N38" s="6" t="s">
        <v>3049</v>
      </c>
      <c r="T38" s="5" t="s">
        <v>2746</v>
      </c>
      <c r="U38" s="5" t="s">
        <v>61</v>
      </c>
      <c r="V38" s="5" t="s">
        <v>1484</v>
      </c>
      <c r="Y38" s="5" t="s">
        <v>166</v>
      </c>
      <c r="Z38" s="5" t="s">
        <v>1863</v>
      </c>
      <c r="AC38" s="5">
        <v>52</v>
      </c>
      <c r="AD38" s="5" t="s">
        <v>81</v>
      </c>
      <c r="AE38" s="5" t="s">
        <v>1907</v>
      </c>
      <c r="AV38" s="5" t="s">
        <v>167</v>
      </c>
      <c r="AW38" s="5" t="s">
        <v>2211</v>
      </c>
      <c r="BB38" s="5" t="s">
        <v>115</v>
      </c>
      <c r="BC38" s="5" t="s">
        <v>2228</v>
      </c>
      <c r="BD38" s="5" t="s">
        <v>168</v>
      </c>
      <c r="BE38" s="5" t="s">
        <v>1688</v>
      </c>
    </row>
    <row r="39" spans="1:58" ht="13.5" customHeight="1">
      <c r="A39" s="7" t="str">
        <f t="shared" si="1"/>
        <v>1705_조암면_0210</v>
      </c>
      <c r="B39" s="5">
        <v>1705</v>
      </c>
      <c r="C39" s="5" t="s">
        <v>3224</v>
      </c>
      <c r="D39" s="5" t="s">
        <v>3225</v>
      </c>
      <c r="E39" s="6">
        <v>38</v>
      </c>
      <c r="F39" s="6">
        <v>1</v>
      </c>
      <c r="G39" s="6" t="s">
        <v>2741</v>
      </c>
      <c r="H39" s="6" t="s">
        <v>2742</v>
      </c>
      <c r="I39" s="6">
        <v>1</v>
      </c>
      <c r="J39" s="6"/>
      <c r="K39" s="6"/>
      <c r="L39" s="6">
        <v>3</v>
      </c>
      <c r="M39" s="6" t="s">
        <v>3048</v>
      </c>
      <c r="N39" s="6" t="s">
        <v>3049</v>
      </c>
      <c r="T39" s="5" t="s">
        <v>2746</v>
      </c>
      <c r="U39" s="5" t="s">
        <v>61</v>
      </c>
      <c r="V39" s="5" t="s">
        <v>1484</v>
      </c>
      <c r="Y39" s="5" t="s">
        <v>169</v>
      </c>
      <c r="Z39" s="5" t="s">
        <v>1862</v>
      </c>
      <c r="AC39" s="5">
        <v>32</v>
      </c>
      <c r="AD39" s="5" t="s">
        <v>170</v>
      </c>
      <c r="AE39" s="5" t="s">
        <v>1931</v>
      </c>
      <c r="AV39" s="5" t="s">
        <v>171</v>
      </c>
      <c r="AW39" s="5" t="s">
        <v>2212</v>
      </c>
      <c r="BB39" s="5" t="s">
        <v>99</v>
      </c>
      <c r="BC39" s="5" t="s">
        <v>2227</v>
      </c>
      <c r="BF39" s="5" t="s">
        <v>2748</v>
      </c>
    </row>
    <row r="40" spans="1:58" ht="13.5" customHeight="1">
      <c r="A40" s="7" t="str">
        <f t="shared" si="1"/>
        <v>1705_조암면_0210</v>
      </c>
      <c r="B40" s="5">
        <v>1705</v>
      </c>
      <c r="C40" s="5" t="s">
        <v>3224</v>
      </c>
      <c r="D40" s="5" t="s">
        <v>3225</v>
      </c>
      <c r="E40" s="6">
        <v>39</v>
      </c>
      <c r="F40" s="6">
        <v>1</v>
      </c>
      <c r="G40" s="6" t="s">
        <v>2741</v>
      </c>
      <c r="H40" s="6" t="s">
        <v>2742</v>
      </c>
      <c r="I40" s="6">
        <v>1</v>
      </c>
      <c r="J40" s="6"/>
      <c r="K40" s="6"/>
      <c r="L40" s="6">
        <v>3</v>
      </c>
      <c r="M40" s="6" t="s">
        <v>3048</v>
      </c>
      <c r="N40" s="6" t="s">
        <v>3049</v>
      </c>
      <c r="T40" s="5" t="s">
        <v>2746</v>
      </c>
      <c r="U40" s="5" t="s">
        <v>70</v>
      </c>
      <c r="V40" s="5" t="s">
        <v>1486</v>
      </c>
      <c r="Y40" s="5" t="s">
        <v>172</v>
      </c>
      <c r="Z40" s="5" t="s">
        <v>2625</v>
      </c>
      <c r="AC40" s="5">
        <v>25</v>
      </c>
      <c r="AD40" s="5" t="s">
        <v>173</v>
      </c>
      <c r="AE40" s="5" t="s">
        <v>1937</v>
      </c>
      <c r="BB40" s="5" t="s">
        <v>99</v>
      </c>
      <c r="BC40" s="5" t="s">
        <v>2227</v>
      </c>
      <c r="BF40" s="5" t="s">
        <v>2749</v>
      </c>
    </row>
    <row r="41" spans="1:58" ht="13.5" customHeight="1">
      <c r="A41" s="7" t="str">
        <f t="shared" si="1"/>
        <v>1705_조암면_0210</v>
      </c>
      <c r="B41" s="5">
        <v>1705</v>
      </c>
      <c r="C41" s="5" t="s">
        <v>3224</v>
      </c>
      <c r="D41" s="5" t="s">
        <v>3225</v>
      </c>
      <c r="E41" s="6">
        <v>40</v>
      </c>
      <c r="F41" s="6">
        <v>1</v>
      </c>
      <c r="G41" s="6" t="s">
        <v>2741</v>
      </c>
      <c r="H41" s="6" t="s">
        <v>2742</v>
      </c>
      <c r="I41" s="6">
        <v>1</v>
      </c>
      <c r="J41" s="6"/>
      <c r="K41" s="6"/>
      <c r="L41" s="6">
        <v>3</v>
      </c>
      <c r="M41" s="6" t="s">
        <v>3048</v>
      </c>
      <c r="N41" s="6" t="s">
        <v>3049</v>
      </c>
      <c r="T41" s="5" t="s">
        <v>2746</v>
      </c>
      <c r="U41" s="5" t="s">
        <v>70</v>
      </c>
      <c r="V41" s="5" t="s">
        <v>1486</v>
      </c>
      <c r="Y41" s="5" t="s">
        <v>174</v>
      </c>
      <c r="Z41" s="5" t="s">
        <v>1861</v>
      </c>
      <c r="AC41" s="5">
        <v>12</v>
      </c>
      <c r="AD41" s="5" t="s">
        <v>128</v>
      </c>
      <c r="AE41" s="5" t="s">
        <v>1929</v>
      </c>
      <c r="AF41" s="5" t="s">
        <v>175</v>
      </c>
      <c r="AG41" s="5" t="s">
        <v>1956</v>
      </c>
      <c r="BB41" s="5" t="s">
        <v>99</v>
      </c>
      <c r="BC41" s="5" t="s">
        <v>2227</v>
      </c>
      <c r="BF41" s="5" t="s">
        <v>2750</v>
      </c>
    </row>
    <row r="42" spans="1:58" ht="13.5" customHeight="1">
      <c r="A42" s="7" t="str">
        <f t="shared" si="1"/>
        <v>1705_조암면_0210</v>
      </c>
      <c r="B42" s="5">
        <v>1705</v>
      </c>
      <c r="C42" s="5" t="s">
        <v>3224</v>
      </c>
      <c r="D42" s="5" t="s">
        <v>3225</v>
      </c>
      <c r="E42" s="6">
        <v>41</v>
      </c>
      <c r="F42" s="6">
        <v>1</v>
      </c>
      <c r="G42" s="6" t="s">
        <v>2741</v>
      </c>
      <c r="H42" s="6" t="s">
        <v>2742</v>
      </c>
      <c r="I42" s="6">
        <v>1</v>
      </c>
      <c r="J42" s="6"/>
      <c r="K42" s="6"/>
      <c r="L42" s="6">
        <v>3</v>
      </c>
      <c r="M42" s="6" t="s">
        <v>3048</v>
      </c>
      <c r="N42" s="6" t="s">
        <v>3049</v>
      </c>
      <c r="T42" s="5" t="s">
        <v>2746</v>
      </c>
      <c r="U42" s="5" t="s">
        <v>61</v>
      </c>
      <c r="V42" s="5" t="s">
        <v>1484</v>
      </c>
      <c r="Y42" s="5" t="s">
        <v>176</v>
      </c>
      <c r="Z42" s="5" t="s">
        <v>1860</v>
      </c>
      <c r="AC42" s="5">
        <v>6</v>
      </c>
      <c r="AD42" s="5" t="s">
        <v>177</v>
      </c>
      <c r="AE42" s="5" t="s">
        <v>1900</v>
      </c>
      <c r="AF42" s="5" t="s">
        <v>175</v>
      </c>
      <c r="AG42" s="5" t="s">
        <v>1956</v>
      </c>
      <c r="BB42" s="5" t="s">
        <v>99</v>
      </c>
      <c r="BC42" s="5" t="s">
        <v>2227</v>
      </c>
      <c r="BF42" s="5" t="s">
        <v>2761</v>
      </c>
    </row>
    <row r="43" spans="1:57" ht="13.5" customHeight="1">
      <c r="A43" s="7" t="str">
        <f t="shared" si="1"/>
        <v>1705_조암면_0210</v>
      </c>
      <c r="B43" s="5">
        <v>1705</v>
      </c>
      <c r="C43" s="5" t="s">
        <v>3224</v>
      </c>
      <c r="D43" s="5" t="s">
        <v>3225</v>
      </c>
      <c r="E43" s="6">
        <v>42</v>
      </c>
      <c r="F43" s="6">
        <v>1</v>
      </c>
      <c r="G43" s="6" t="s">
        <v>2741</v>
      </c>
      <c r="H43" s="6" t="s">
        <v>2742</v>
      </c>
      <c r="I43" s="6">
        <v>1</v>
      </c>
      <c r="J43" s="6"/>
      <c r="K43" s="6"/>
      <c r="L43" s="6">
        <v>3</v>
      </c>
      <c r="M43" s="6" t="s">
        <v>3048</v>
      </c>
      <c r="N43" s="6" t="s">
        <v>3049</v>
      </c>
      <c r="T43" s="5" t="s">
        <v>2746</v>
      </c>
      <c r="U43" s="5" t="s">
        <v>70</v>
      </c>
      <c r="V43" s="5" t="s">
        <v>1486</v>
      </c>
      <c r="Y43" s="5" t="s">
        <v>178</v>
      </c>
      <c r="Z43" s="5" t="s">
        <v>1859</v>
      </c>
      <c r="AC43" s="5">
        <v>28</v>
      </c>
      <c r="AD43" s="5" t="s">
        <v>132</v>
      </c>
      <c r="AE43" s="5" t="s">
        <v>1912</v>
      </c>
      <c r="AF43" s="5" t="s">
        <v>179</v>
      </c>
      <c r="AG43" s="5" t="s">
        <v>1953</v>
      </c>
      <c r="AV43" s="5" t="s">
        <v>180</v>
      </c>
      <c r="AW43" s="5" t="s">
        <v>2208</v>
      </c>
      <c r="BB43" s="5" t="s">
        <v>115</v>
      </c>
      <c r="BC43" s="5" t="s">
        <v>2228</v>
      </c>
      <c r="BD43" s="5" t="s">
        <v>181</v>
      </c>
      <c r="BE43" s="5" t="s">
        <v>2259</v>
      </c>
    </row>
    <row r="44" spans="1:57" ht="13.5" customHeight="1">
      <c r="A44" s="7" t="str">
        <f t="shared" si="1"/>
        <v>1705_조암면_0210</v>
      </c>
      <c r="B44" s="5">
        <v>1705</v>
      </c>
      <c r="C44" s="5" t="s">
        <v>3224</v>
      </c>
      <c r="D44" s="5" t="s">
        <v>3225</v>
      </c>
      <c r="E44" s="6">
        <v>43</v>
      </c>
      <c r="F44" s="6">
        <v>1</v>
      </c>
      <c r="G44" s="6" t="s">
        <v>2741</v>
      </c>
      <c r="H44" s="6" t="s">
        <v>2742</v>
      </c>
      <c r="I44" s="6">
        <v>1</v>
      </c>
      <c r="J44" s="6"/>
      <c r="K44" s="6"/>
      <c r="L44" s="6">
        <v>3</v>
      </c>
      <c r="M44" s="6" t="s">
        <v>3048</v>
      </c>
      <c r="N44" s="6" t="s">
        <v>3049</v>
      </c>
      <c r="T44" s="5" t="s">
        <v>2746</v>
      </c>
      <c r="U44" s="5" t="s">
        <v>70</v>
      </c>
      <c r="V44" s="5" t="s">
        <v>1486</v>
      </c>
      <c r="Y44" s="5" t="s">
        <v>182</v>
      </c>
      <c r="Z44" s="5" t="s">
        <v>1858</v>
      </c>
      <c r="AC44" s="5">
        <v>48</v>
      </c>
      <c r="AD44" s="5" t="s">
        <v>183</v>
      </c>
      <c r="AE44" s="5" t="s">
        <v>1948</v>
      </c>
      <c r="AF44" s="5" t="s">
        <v>184</v>
      </c>
      <c r="AG44" s="5" t="s">
        <v>1951</v>
      </c>
      <c r="AH44" s="5" t="s">
        <v>185</v>
      </c>
      <c r="AI44" s="5" t="s">
        <v>2762</v>
      </c>
      <c r="AV44" s="5" t="s">
        <v>167</v>
      </c>
      <c r="AW44" s="5" t="s">
        <v>2211</v>
      </c>
      <c r="BB44" s="5" t="s">
        <v>115</v>
      </c>
      <c r="BC44" s="5" t="s">
        <v>2228</v>
      </c>
      <c r="BD44" s="5" t="s">
        <v>168</v>
      </c>
      <c r="BE44" s="5" t="s">
        <v>1688</v>
      </c>
    </row>
    <row r="45" spans="1:57" ht="13.5" customHeight="1">
      <c r="A45" s="7" t="str">
        <f t="shared" si="1"/>
        <v>1705_조암면_0210</v>
      </c>
      <c r="B45" s="5">
        <v>1705</v>
      </c>
      <c r="C45" s="5" t="s">
        <v>3224</v>
      </c>
      <c r="D45" s="5" t="s">
        <v>3225</v>
      </c>
      <c r="E45" s="6">
        <v>44</v>
      </c>
      <c r="F45" s="6">
        <v>1</v>
      </c>
      <c r="G45" s="6" t="s">
        <v>2741</v>
      </c>
      <c r="H45" s="6" t="s">
        <v>2742</v>
      </c>
      <c r="I45" s="6">
        <v>1</v>
      </c>
      <c r="J45" s="6"/>
      <c r="K45" s="6"/>
      <c r="L45" s="6">
        <v>3</v>
      </c>
      <c r="M45" s="6" t="s">
        <v>3048</v>
      </c>
      <c r="N45" s="6" t="s">
        <v>3049</v>
      </c>
      <c r="T45" s="5" t="s">
        <v>2746</v>
      </c>
      <c r="U45" s="5" t="s">
        <v>70</v>
      </c>
      <c r="V45" s="5" t="s">
        <v>1486</v>
      </c>
      <c r="Y45" s="5" t="s">
        <v>3282</v>
      </c>
      <c r="Z45" s="5" t="s">
        <v>2550</v>
      </c>
      <c r="AC45" s="5">
        <v>48</v>
      </c>
      <c r="AD45" s="5" t="s">
        <v>183</v>
      </c>
      <c r="AE45" s="5" t="s">
        <v>1948</v>
      </c>
      <c r="AF45" s="5" t="s">
        <v>136</v>
      </c>
      <c r="AG45" s="5" t="s">
        <v>1955</v>
      </c>
      <c r="BB45" s="5" t="s">
        <v>115</v>
      </c>
      <c r="BC45" s="5" t="s">
        <v>2228</v>
      </c>
      <c r="BD45" s="5" t="s">
        <v>116</v>
      </c>
      <c r="BE45" s="5" t="s">
        <v>2258</v>
      </c>
    </row>
    <row r="46" spans="1:57" ht="13.5" customHeight="1">
      <c r="A46" s="7" t="str">
        <f t="shared" si="1"/>
        <v>1705_조암면_0210</v>
      </c>
      <c r="B46" s="5">
        <v>1705</v>
      </c>
      <c r="C46" s="5" t="s">
        <v>3224</v>
      </c>
      <c r="D46" s="5" t="s">
        <v>3225</v>
      </c>
      <c r="E46" s="6">
        <v>45</v>
      </c>
      <c r="F46" s="6">
        <v>1</v>
      </c>
      <c r="G46" s="6" t="s">
        <v>2741</v>
      </c>
      <c r="H46" s="6" t="s">
        <v>2742</v>
      </c>
      <c r="I46" s="6">
        <v>1</v>
      </c>
      <c r="J46" s="6"/>
      <c r="K46" s="6"/>
      <c r="L46" s="6">
        <v>3</v>
      </c>
      <c r="M46" s="6" t="s">
        <v>3048</v>
      </c>
      <c r="N46" s="6" t="s">
        <v>3049</v>
      </c>
      <c r="T46" s="5" t="s">
        <v>2746</v>
      </c>
      <c r="U46" s="5" t="s">
        <v>70</v>
      </c>
      <c r="V46" s="5" t="s">
        <v>1486</v>
      </c>
      <c r="Y46" s="5" t="s">
        <v>186</v>
      </c>
      <c r="Z46" s="5" t="s">
        <v>1857</v>
      </c>
      <c r="AC46" s="5">
        <v>51</v>
      </c>
      <c r="AD46" s="5" t="s">
        <v>79</v>
      </c>
      <c r="AE46" s="5" t="s">
        <v>1930</v>
      </c>
      <c r="AT46" s="5" t="s">
        <v>64</v>
      </c>
      <c r="AU46" s="5" t="s">
        <v>2035</v>
      </c>
      <c r="AV46" s="5" t="s">
        <v>187</v>
      </c>
      <c r="AW46" s="5" t="s">
        <v>2210</v>
      </c>
      <c r="BB46" s="5" t="s">
        <v>66</v>
      </c>
      <c r="BC46" s="5" t="s">
        <v>2747</v>
      </c>
      <c r="BD46" s="5" t="s">
        <v>3288</v>
      </c>
      <c r="BE46" s="5" t="s">
        <v>1670</v>
      </c>
    </row>
    <row r="47" spans="1:73" ht="13.5" customHeight="1">
      <c r="A47" s="7" t="str">
        <f t="shared" si="1"/>
        <v>1705_조암면_0210</v>
      </c>
      <c r="B47" s="5">
        <v>1705</v>
      </c>
      <c r="C47" s="5" t="s">
        <v>3224</v>
      </c>
      <c r="D47" s="5" t="s">
        <v>3225</v>
      </c>
      <c r="E47" s="6">
        <v>46</v>
      </c>
      <c r="F47" s="6">
        <v>1</v>
      </c>
      <c r="G47" s="6" t="s">
        <v>2741</v>
      </c>
      <c r="H47" s="6" t="s">
        <v>2742</v>
      </c>
      <c r="I47" s="6">
        <v>1</v>
      </c>
      <c r="J47" s="6"/>
      <c r="K47" s="6"/>
      <c r="L47" s="6">
        <v>3</v>
      </c>
      <c r="M47" s="6" t="s">
        <v>3048</v>
      </c>
      <c r="N47" s="6" t="s">
        <v>3049</v>
      </c>
      <c r="T47" s="5" t="s">
        <v>2746</v>
      </c>
      <c r="U47" s="5" t="s">
        <v>61</v>
      </c>
      <c r="V47" s="5" t="s">
        <v>1484</v>
      </c>
      <c r="AC47" s="5">
        <v>48</v>
      </c>
      <c r="AD47" s="5" t="s">
        <v>183</v>
      </c>
      <c r="AE47" s="5" t="s">
        <v>1948</v>
      </c>
      <c r="AF47" s="5" t="s">
        <v>63</v>
      </c>
      <c r="AG47" s="5" t="s">
        <v>1954</v>
      </c>
      <c r="AT47" s="5" t="s">
        <v>64</v>
      </c>
      <c r="AU47" s="5" t="s">
        <v>2035</v>
      </c>
      <c r="AV47" s="5" t="s">
        <v>188</v>
      </c>
      <c r="AW47" s="5" t="s">
        <v>2209</v>
      </c>
      <c r="BB47" s="5" t="s">
        <v>66</v>
      </c>
      <c r="BC47" s="5" t="s">
        <v>2747</v>
      </c>
      <c r="BD47" s="5" t="s">
        <v>3288</v>
      </c>
      <c r="BE47" s="5" t="s">
        <v>1670</v>
      </c>
      <c r="BU47" s="5" t="s">
        <v>3258</v>
      </c>
    </row>
    <row r="48" spans="1:33" ht="13.5" customHeight="1">
      <c r="A48" s="7" t="str">
        <f t="shared" si="1"/>
        <v>1705_조암면_0210</v>
      </c>
      <c r="B48" s="5">
        <v>1705</v>
      </c>
      <c r="C48" s="5" t="s">
        <v>3224</v>
      </c>
      <c r="D48" s="5" t="s">
        <v>3225</v>
      </c>
      <c r="E48" s="6">
        <v>47</v>
      </c>
      <c r="F48" s="6">
        <v>1</v>
      </c>
      <c r="G48" s="6" t="s">
        <v>2741</v>
      </c>
      <c r="H48" s="6" t="s">
        <v>2742</v>
      </c>
      <c r="I48" s="6">
        <v>1</v>
      </c>
      <c r="J48" s="6"/>
      <c r="K48" s="6"/>
      <c r="L48" s="6">
        <v>3</v>
      </c>
      <c r="M48" s="6" t="s">
        <v>3048</v>
      </c>
      <c r="N48" s="6" t="s">
        <v>3049</v>
      </c>
      <c r="T48" s="5" t="s">
        <v>2746</v>
      </c>
      <c r="U48" s="5" t="s">
        <v>61</v>
      </c>
      <c r="V48" s="5" t="s">
        <v>1484</v>
      </c>
      <c r="Y48" s="5" t="s">
        <v>152</v>
      </c>
      <c r="Z48" s="5" t="s">
        <v>1856</v>
      </c>
      <c r="AF48" s="5" t="s">
        <v>63</v>
      </c>
      <c r="AG48" s="5" t="s">
        <v>1954</v>
      </c>
    </row>
    <row r="49" spans="1:58" ht="13.5" customHeight="1">
      <c r="A49" s="7" t="str">
        <f t="shared" si="1"/>
        <v>1705_조암면_0210</v>
      </c>
      <c r="B49" s="5">
        <v>1705</v>
      </c>
      <c r="C49" s="5" t="s">
        <v>3224</v>
      </c>
      <c r="D49" s="5" t="s">
        <v>3225</v>
      </c>
      <c r="E49" s="6">
        <v>48</v>
      </c>
      <c r="F49" s="6">
        <v>1</v>
      </c>
      <c r="G49" s="6" t="s">
        <v>2741</v>
      </c>
      <c r="H49" s="6" t="s">
        <v>2742</v>
      </c>
      <c r="I49" s="6">
        <v>1</v>
      </c>
      <c r="J49" s="6"/>
      <c r="K49" s="6"/>
      <c r="L49" s="6">
        <v>3</v>
      </c>
      <c r="M49" s="6" t="s">
        <v>3048</v>
      </c>
      <c r="N49" s="6" t="s">
        <v>3049</v>
      </c>
      <c r="T49" s="5" t="s">
        <v>2746</v>
      </c>
      <c r="U49" s="5" t="s">
        <v>61</v>
      </c>
      <c r="V49" s="5" t="s">
        <v>1484</v>
      </c>
      <c r="Y49" s="5" t="s">
        <v>189</v>
      </c>
      <c r="Z49" s="5" t="s">
        <v>1855</v>
      </c>
      <c r="AC49" s="5">
        <v>80</v>
      </c>
      <c r="AF49" s="5" t="s">
        <v>179</v>
      </c>
      <c r="AG49" s="5" t="s">
        <v>1953</v>
      </c>
      <c r="BB49" s="5" t="s">
        <v>61</v>
      </c>
      <c r="BC49" s="5" t="s">
        <v>1484</v>
      </c>
      <c r="BD49" s="5" t="s">
        <v>190</v>
      </c>
      <c r="BE49" s="5" t="s">
        <v>2257</v>
      </c>
      <c r="BF49" s="5" t="s">
        <v>2763</v>
      </c>
    </row>
    <row r="50" spans="1:55" ht="13.5" customHeight="1">
      <c r="A50" s="7" t="str">
        <f t="shared" si="1"/>
        <v>1705_조암면_0210</v>
      </c>
      <c r="B50" s="5">
        <v>1705</v>
      </c>
      <c r="C50" s="5" t="s">
        <v>3224</v>
      </c>
      <c r="D50" s="5" t="s">
        <v>3225</v>
      </c>
      <c r="E50" s="6">
        <v>49</v>
      </c>
      <c r="F50" s="6">
        <v>1</v>
      </c>
      <c r="G50" s="6" t="s">
        <v>2741</v>
      </c>
      <c r="H50" s="6" t="s">
        <v>2742</v>
      </c>
      <c r="I50" s="6">
        <v>1</v>
      </c>
      <c r="J50" s="6"/>
      <c r="K50" s="6"/>
      <c r="L50" s="6">
        <v>3</v>
      </c>
      <c r="M50" s="6" t="s">
        <v>3048</v>
      </c>
      <c r="N50" s="6" t="s">
        <v>3049</v>
      </c>
      <c r="T50" s="5" t="s">
        <v>2746</v>
      </c>
      <c r="U50" s="5" t="s">
        <v>61</v>
      </c>
      <c r="V50" s="5" t="s">
        <v>1484</v>
      </c>
      <c r="Y50" s="5" t="s">
        <v>191</v>
      </c>
      <c r="Z50" s="5" t="s">
        <v>2626</v>
      </c>
      <c r="AC50" s="5">
        <v>94</v>
      </c>
      <c r="AD50" s="5" t="s">
        <v>192</v>
      </c>
      <c r="AE50" s="5" t="s">
        <v>1894</v>
      </c>
      <c r="AF50" s="5" t="s">
        <v>193</v>
      </c>
      <c r="AG50" s="5" t="s">
        <v>1968</v>
      </c>
      <c r="BB50" s="5" t="s">
        <v>194</v>
      </c>
      <c r="BC50" s="5" t="s">
        <v>2627</v>
      </c>
    </row>
    <row r="51" spans="1:57" ht="13.5" customHeight="1">
      <c r="A51" s="7" t="str">
        <f t="shared" si="1"/>
        <v>1705_조암면_0210</v>
      </c>
      <c r="B51" s="5">
        <v>1705</v>
      </c>
      <c r="C51" s="5" t="s">
        <v>3224</v>
      </c>
      <c r="D51" s="5" t="s">
        <v>3225</v>
      </c>
      <c r="E51" s="6">
        <v>50</v>
      </c>
      <c r="F51" s="6">
        <v>1</v>
      </c>
      <c r="G51" s="6" t="s">
        <v>2741</v>
      </c>
      <c r="H51" s="6" t="s">
        <v>2742</v>
      </c>
      <c r="I51" s="6">
        <v>1</v>
      </c>
      <c r="J51" s="6"/>
      <c r="K51" s="6"/>
      <c r="L51" s="6">
        <v>3</v>
      </c>
      <c r="M51" s="6" t="s">
        <v>3048</v>
      </c>
      <c r="N51" s="6" t="s">
        <v>3049</v>
      </c>
      <c r="T51" s="5" t="s">
        <v>2746</v>
      </c>
      <c r="U51" s="5" t="s">
        <v>70</v>
      </c>
      <c r="V51" s="5" t="s">
        <v>1486</v>
      </c>
      <c r="Y51" s="5" t="s">
        <v>195</v>
      </c>
      <c r="Z51" s="5" t="s">
        <v>1854</v>
      </c>
      <c r="AC51" s="5">
        <v>83</v>
      </c>
      <c r="AD51" s="5" t="s">
        <v>196</v>
      </c>
      <c r="AE51" s="5" t="s">
        <v>1942</v>
      </c>
      <c r="AF51" s="5" t="s">
        <v>197</v>
      </c>
      <c r="AG51" s="5" t="s">
        <v>1967</v>
      </c>
      <c r="BB51" s="5" t="s">
        <v>115</v>
      </c>
      <c r="BC51" s="5" t="s">
        <v>2228</v>
      </c>
      <c r="BD51" s="5" t="s">
        <v>198</v>
      </c>
      <c r="BE51" s="5" t="s">
        <v>2256</v>
      </c>
    </row>
    <row r="52" spans="1:33" ht="13.5" customHeight="1">
      <c r="A52" s="7" t="str">
        <f t="shared" si="1"/>
        <v>1705_조암면_0210</v>
      </c>
      <c r="B52" s="5">
        <v>1705</v>
      </c>
      <c r="C52" s="5" t="s">
        <v>3224</v>
      </c>
      <c r="D52" s="5" t="s">
        <v>3225</v>
      </c>
      <c r="E52" s="6">
        <v>51</v>
      </c>
      <c r="F52" s="6">
        <v>1</v>
      </c>
      <c r="G52" s="6" t="s">
        <v>2741</v>
      </c>
      <c r="H52" s="6" t="s">
        <v>2742</v>
      </c>
      <c r="I52" s="6">
        <v>1</v>
      </c>
      <c r="J52" s="6"/>
      <c r="K52" s="6"/>
      <c r="L52" s="6">
        <v>3</v>
      </c>
      <c r="M52" s="6" t="s">
        <v>3048</v>
      </c>
      <c r="N52" s="6" t="s">
        <v>3049</v>
      </c>
      <c r="T52" s="5" t="s">
        <v>2746</v>
      </c>
      <c r="U52" s="5" t="s">
        <v>61</v>
      </c>
      <c r="V52" s="5" t="s">
        <v>1484</v>
      </c>
      <c r="Y52" s="5" t="s">
        <v>199</v>
      </c>
      <c r="Z52" s="5" t="s">
        <v>1853</v>
      </c>
      <c r="AC52" s="5">
        <v>13</v>
      </c>
      <c r="AD52" s="5" t="s">
        <v>60</v>
      </c>
      <c r="AE52" s="5" t="s">
        <v>1938</v>
      </c>
      <c r="AF52" s="5" t="s">
        <v>122</v>
      </c>
      <c r="AG52" s="5" t="s">
        <v>1952</v>
      </c>
    </row>
    <row r="53" spans="1:57" ht="13.5" customHeight="1">
      <c r="A53" s="7" t="str">
        <f t="shared" si="1"/>
        <v>1705_조암면_0210</v>
      </c>
      <c r="B53" s="5">
        <v>1705</v>
      </c>
      <c r="C53" s="5" t="s">
        <v>3224</v>
      </c>
      <c r="D53" s="5" t="s">
        <v>3225</v>
      </c>
      <c r="E53" s="6">
        <v>52</v>
      </c>
      <c r="F53" s="6">
        <v>1</v>
      </c>
      <c r="G53" s="6" t="s">
        <v>2741</v>
      </c>
      <c r="H53" s="6" t="s">
        <v>2742</v>
      </c>
      <c r="I53" s="6">
        <v>1</v>
      </c>
      <c r="J53" s="6"/>
      <c r="K53" s="6"/>
      <c r="L53" s="6">
        <v>3</v>
      </c>
      <c r="M53" s="6" t="s">
        <v>3048</v>
      </c>
      <c r="N53" s="6" t="s">
        <v>3049</v>
      </c>
      <c r="T53" s="5" t="s">
        <v>2746</v>
      </c>
      <c r="U53" s="5" t="s">
        <v>61</v>
      </c>
      <c r="V53" s="5" t="s">
        <v>1484</v>
      </c>
      <c r="Y53" s="5" t="s">
        <v>200</v>
      </c>
      <c r="Z53" s="5" t="s">
        <v>1852</v>
      </c>
      <c r="AC53" s="5">
        <v>80</v>
      </c>
      <c r="AD53" s="5" t="s">
        <v>124</v>
      </c>
      <c r="AE53" s="5" t="s">
        <v>1535</v>
      </c>
      <c r="BB53" s="5" t="s">
        <v>115</v>
      </c>
      <c r="BC53" s="5" t="s">
        <v>2228</v>
      </c>
      <c r="BD53" s="5" t="s">
        <v>201</v>
      </c>
      <c r="BE53" s="5" t="s">
        <v>2255</v>
      </c>
    </row>
    <row r="54" spans="1:31" ht="13.5" customHeight="1">
      <c r="A54" s="7" t="str">
        <f t="shared" si="1"/>
        <v>1705_조암면_0210</v>
      </c>
      <c r="B54" s="5">
        <v>1705</v>
      </c>
      <c r="C54" s="5" t="s">
        <v>3224</v>
      </c>
      <c r="D54" s="5" t="s">
        <v>3225</v>
      </c>
      <c r="E54" s="6">
        <v>53</v>
      </c>
      <c r="F54" s="6">
        <v>1</v>
      </c>
      <c r="G54" s="6" t="s">
        <v>2741</v>
      </c>
      <c r="H54" s="6" t="s">
        <v>2742</v>
      </c>
      <c r="I54" s="6">
        <v>1</v>
      </c>
      <c r="J54" s="6"/>
      <c r="K54" s="6"/>
      <c r="L54" s="6">
        <v>3</v>
      </c>
      <c r="M54" s="6" t="s">
        <v>3048</v>
      </c>
      <c r="N54" s="6" t="s">
        <v>3049</v>
      </c>
      <c r="T54" s="5" t="s">
        <v>2746</v>
      </c>
      <c r="U54" s="5" t="s">
        <v>70</v>
      </c>
      <c r="V54" s="5" t="s">
        <v>1486</v>
      </c>
      <c r="Y54" s="5" t="s">
        <v>202</v>
      </c>
      <c r="Z54" s="5" t="s">
        <v>2628</v>
      </c>
      <c r="AD54" s="5" t="s">
        <v>60</v>
      </c>
      <c r="AE54" s="5" t="s">
        <v>1938</v>
      </c>
    </row>
    <row r="55" spans="1:73" ht="13.5" customHeight="1">
      <c r="A55" s="7" t="str">
        <f t="shared" si="1"/>
        <v>1705_조암면_0210</v>
      </c>
      <c r="B55" s="5">
        <v>1705</v>
      </c>
      <c r="C55" s="5" t="s">
        <v>3224</v>
      </c>
      <c r="D55" s="5" t="s">
        <v>3225</v>
      </c>
      <c r="E55" s="6">
        <v>54</v>
      </c>
      <c r="F55" s="6">
        <v>1</v>
      </c>
      <c r="G55" s="6" t="s">
        <v>2741</v>
      </c>
      <c r="H55" s="6" t="s">
        <v>2742</v>
      </c>
      <c r="I55" s="6">
        <v>1</v>
      </c>
      <c r="J55" s="6"/>
      <c r="K55" s="6"/>
      <c r="L55" s="6">
        <v>3</v>
      </c>
      <c r="M55" s="6" t="s">
        <v>3048</v>
      </c>
      <c r="N55" s="6" t="s">
        <v>3049</v>
      </c>
      <c r="T55" s="5" t="s">
        <v>2746</v>
      </c>
      <c r="U55" s="5" t="s">
        <v>61</v>
      </c>
      <c r="V55" s="5" t="s">
        <v>1484</v>
      </c>
      <c r="Y55" s="5" t="s">
        <v>203</v>
      </c>
      <c r="Z55" s="5" t="s">
        <v>1851</v>
      </c>
      <c r="AC55" s="5">
        <v>68</v>
      </c>
      <c r="BU55" s="5" t="s">
        <v>3259</v>
      </c>
    </row>
    <row r="56" spans="1:57" ht="13.5" customHeight="1">
      <c r="A56" s="7" t="str">
        <f t="shared" si="1"/>
        <v>1705_조암면_0210</v>
      </c>
      <c r="B56" s="5">
        <v>1705</v>
      </c>
      <c r="C56" s="5" t="s">
        <v>3224</v>
      </c>
      <c r="D56" s="5" t="s">
        <v>3225</v>
      </c>
      <c r="E56" s="6">
        <v>55</v>
      </c>
      <c r="F56" s="6">
        <v>1</v>
      </c>
      <c r="G56" s="6" t="s">
        <v>2741</v>
      </c>
      <c r="H56" s="6" t="s">
        <v>2742</v>
      </c>
      <c r="I56" s="6">
        <v>1</v>
      </c>
      <c r="J56" s="6"/>
      <c r="K56" s="6"/>
      <c r="L56" s="6">
        <v>3</v>
      </c>
      <c r="M56" s="6" t="s">
        <v>3048</v>
      </c>
      <c r="N56" s="6" t="s">
        <v>3049</v>
      </c>
      <c r="T56" s="5" t="s">
        <v>2746</v>
      </c>
      <c r="U56" s="5" t="s">
        <v>61</v>
      </c>
      <c r="V56" s="5" t="s">
        <v>1484</v>
      </c>
      <c r="Y56" s="5" t="s">
        <v>204</v>
      </c>
      <c r="Z56" s="5" t="s">
        <v>1792</v>
      </c>
      <c r="AC56" s="5">
        <v>12</v>
      </c>
      <c r="AD56" s="5" t="s">
        <v>128</v>
      </c>
      <c r="AE56" s="5" t="s">
        <v>1929</v>
      </c>
      <c r="AF56" s="5" t="s">
        <v>175</v>
      </c>
      <c r="AG56" s="5" t="s">
        <v>1956</v>
      </c>
      <c r="BB56" s="5" t="s">
        <v>61</v>
      </c>
      <c r="BC56" s="5" t="s">
        <v>1484</v>
      </c>
      <c r="BD56" s="5" t="s">
        <v>169</v>
      </c>
      <c r="BE56" s="5" t="s">
        <v>1862</v>
      </c>
    </row>
    <row r="57" spans="1:57" ht="13.5" customHeight="1">
      <c r="A57" s="7" t="str">
        <f t="shared" si="1"/>
        <v>1705_조암면_0210</v>
      </c>
      <c r="B57" s="5">
        <v>1705</v>
      </c>
      <c r="C57" s="5" t="s">
        <v>3224</v>
      </c>
      <c r="D57" s="5" t="s">
        <v>3225</v>
      </c>
      <c r="E57" s="6">
        <v>56</v>
      </c>
      <c r="F57" s="6">
        <v>1</v>
      </c>
      <c r="G57" s="6" t="s">
        <v>2741</v>
      </c>
      <c r="H57" s="6" t="s">
        <v>2742</v>
      </c>
      <c r="I57" s="6">
        <v>1</v>
      </c>
      <c r="J57" s="6"/>
      <c r="K57" s="6"/>
      <c r="L57" s="6">
        <v>3</v>
      </c>
      <c r="M57" s="6" t="s">
        <v>3048</v>
      </c>
      <c r="N57" s="6" t="s">
        <v>3049</v>
      </c>
      <c r="T57" s="5" t="s">
        <v>2746</v>
      </c>
      <c r="U57" s="5" t="s">
        <v>70</v>
      </c>
      <c r="V57" s="5" t="s">
        <v>1486</v>
      </c>
      <c r="Y57" s="5" t="s">
        <v>205</v>
      </c>
      <c r="Z57" s="5" t="s">
        <v>1633</v>
      </c>
      <c r="AC57" s="5">
        <v>73</v>
      </c>
      <c r="AF57" s="5" t="s">
        <v>63</v>
      </c>
      <c r="AG57" s="5" t="s">
        <v>1954</v>
      </c>
      <c r="BD57" s="5" t="s">
        <v>201</v>
      </c>
      <c r="BE57" s="5" t="s">
        <v>2255</v>
      </c>
    </row>
    <row r="58" spans="1:49" ht="13.5" customHeight="1">
      <c r="A58" s="7" t="str">
        <f t="shared" si="1"/>
        <v>1705_조암면_0210</v>
      </c>
      <c r="B58" s="5">
        <v>1705</v>
      </c>
      <c r="C58" s="5" t="s">
        <v>3224</v>
      </c>
      <c r="D58" s="5" t="s">
        <v>3225</v>
      </c>
      <c r="E58" s="6">
        <v>57</v>
      </c>
      <c r="F58" s="6">
        <v>1</v>
      </c>
      <c r="G58" s="6" t="s">
        <v>2741</v>
      </c>
      <c r="H58" s="6" t="s">
        <v>2742</v>
      </c>
      <c r="I58" s="6">
        <v>1</v>
      </c>
      <c r="J58" s="6"/>
      <c r="K58" s="6"/>
      <c r="L58" s="6">
        <v>3</v>
      </c>
      <c r="M58" s="6" t="s">
        <v>3048</v>
      </c>
      <c r="N58" s="6" t="s">
        <v>3049</v>
      </c>
      <c r="T58" s="5" t="s">
        <v>2746</v>
      </c>
      <c r="U58" s="5" t="s">
        <v>61</v>
      </c>
      <c r="V58" s="5" t="s">
        <v>1484</v>
      </c>
      <c r="Y58" s="5" t="s">
        <v>206</v>
      </c>
      <c r="Z58" s="5" t="s">
        <v>1850</v>
      </c>
      <c r="AC58" s="5">
        <v>85</v>
      </c>
      <c r="AV58" s="5" t="s">
        <v>180</v>
      </c>
      <c r="AW58" s="5" t="s">
        <v>2208</v>
      </c>
    </row>
    <row r="59" spans="1:57" ht="13.5" customHeight="1">
      <c r="A59" s="7" t="str">
        <f t="shared" si="1"/>
        <v>1705_조암면_0210</v>
      </c>
      <c r="B59" s="5">
        <v>1705</v>
      </c>
      <c r="C59" s="5" t="s">
        <v>3224</v>
      </c>
      <c r="D59" s="5" t="s">
        <v>3225</v>
      </c>
      <c r="E59" s="6">
        <v>58</v>
      </c>
      <c r="F59" s="6">
        <v>1</v>
      </c>
      <c r="G59" s="6" t="s">
        <v>2741</v>
      </c>
      <c r="H59" s="6" t="s">
        <v>2742</v>
      </c>
      <c r="I59" s="6">
        <v>1</v>
      </c>
      <c r="J59" s="6"/>
      <c r="K59" s="6"/>
      <c r="L59" s="6">
        <v>3</v>
      </c>
      <c r="M59" s="6" t="s">
        <v>3048</v>
      </c>
      <c r="N59" s="6" t="s">
        <v>3049</v>
      </c>
      <c r="T59" s="5" t="s">
        <v>2746</v>
      </c>
      <c r="U59" s="5" t="s">
        <v>61</v>
      </c>
      <c r="V59" s="5" t="s">
        <v>1484</v>
      </c>
      <c r="Y59" s="5" t="s">
        <v>207</v>
      </c>
      <c r="Z59" s="5" t="s">
        <v>1849</v>
      </c>
      <c r="AC59" s="5">
        <v>99</v>
      </c>
      <c r="AF59" s="5" t="s">
        <v>197</v>
      </c>
      <c r="AG59" s="5" t="s">
        <v>1967</v>
      </c>
      <c r="AV59" s="5" t="s">
        <v>208</v>
      </c>
      <c r="AW59" s="5" t="s">
        <v>2207</v>
      </c>
      <c r="BB59" s="5" t="s">
        <v>115</v>
      </c>
      <c r="BC59" s="5" t="s">
        <v>2228</v>
      </c>
      <c r="BD59" s="5" t="s">
        <v>209</v>
      </c>
      <c r="BE59" s="5" t="s">
        <v>2254</v>
      </c>
    </row>
    <row r="60" spans="1:31" ht="13.5" customHeight="1">
      <c r="A60" s="7" t="str">
        <f t="shared" si="1"/>
        <v>1705_조암면_0210</v>
      </c>
      <c r="B60" s="5">
        <v>1705</v>
      </c>
      <c r="C60" s="5" t="s">
        <v>3224</v>
      </c>
      <c r="D60" s="5" t="s">
        <v>3225</v>
      </c>
      <c r="E60" s="6">
        <v>59</v>
      </c>
      <c r="F60" s="6">
        <v>1</v>
      </c>
      <c r="G60" s="6" t="s">
        <v>2741</v>
      </c>
      <c r="H60" s="6" t="s">
        <v>2742</v>
      </c>
      <c r="I60" s="6">
        <v>1</v>
      </c>
      <c r="J60" s="6"/>
      <c r="K60" s="6"/>
      <c r="L60" s="6">
        <v>3</v>
      </c>
      <c r="M60" s="6" t="s">
        <v>3048</v>
      </c>
      <c r="N60" s="6" t="s">
        <v>3049</v>
      </c>
      <c r="T60" s="5" t="s">
        <v>2746</v>
      </c>
      <c r="U60" s="5" t="s">
        <v>70</v>
      </c>
      <c r="V60" s="5" t="s">
        <v>1486</v>
      </c>
      <c r="Y60" s="5" t="s">
        <v>210</v>
      </c>
      <c r="Z60" s="5" t="s">
        <v>1661</v>
      </c>
      <c r="AC60" s="5">
        <v>75</v>
      </c>
      <c r="AD60" s="5" t="s">
        <v>211</v>
      </c>
      <c r="AE60" s="5" t="s">
        <v>1910</v>
      </c>
    </row>
    <row r="61" spans="1:73" ht="13.5" customHeight="1">
      <c r="A61" s="7" t="str">
        <f t="shared" si="1"/>
        <v>1705_조암면_0210</v>
      </c>
      <c r="B61" s="5">
        <v>1705</v>
      </c>
      <c r="C61" s="5" t="s">
        <v>3224</v>
      </c>
      <c r="D61" s="5" t="s">
        <v>3225</v>
      </c>
      <c r="E61" s="6">
        <v>60</v>
      </c>
      <c r="F61" s="6">
        <v>1</v>
      </c>
      <c r="G61" s="6" t="s">
        <v>2741</v>
      </c>
      <c r="H61" s="6" t="s">
        <v>2742</v>
      </c>
      <c r="I61" s="6">
        <v>1</v>
      </c>
      <c r="J61" s="6"/>
      <c r="K61" s="6"/>
      <c r="L61" s="6">
        <v>3</v>
      </c>
      <c r="M61" s="6" t="s">
        <v>3048</v>
      </c>
      <c r="N61" s="6" t="s">
        <v>3049</v>
      </c>
      <c r="T61" s="5" t="s">
        <v>2746</v>
      </c>
      <c r="U61" s="5" t="s">
        <v>61</v>
      </c>
      <c r="V61" s="5" t="s">
        <v>1484</v>
      </c>
      <c r="Y61" s="5" t="s">
        <v>212</v>
      </c>
      <c r="Z61" s="5" t="s">
        <v>1848</v>
      </c>
      <c r="AC61" s="5">
        <v>72</v>
      </c>
      <c r="AV61" s="5" t="s">
        <v>208</v>
      </c>
      <c r="AW61" s="5" t="s">
        <v>2207</v>
      </c>
      <c r="BB61" s="5" t="s">
        <v>115</v>
      </c>
      <c r="BC61" s="5" t="s">
        <v>2228</v>
      </c>
      <c r="BD61" s="5" t="s">
        <v>209</v>
      </c>
      <c r="BE61" s="5" t="s">
        <v>2254</v>
      </c>
      <c r="BU61" s="5" t="s">
        <v>3259</v>
      </c>
    </row>
    <row r="62" spans="1:72" ht="13.5" customHeight="1">
      <c r="A62" s="7" t="str">
        <f t="shared" si="1"/>
        <v>1705_조암면_0210</v>
      </c>
      <c r="B62" s="5">
        <v>1705</v>
      </c>
      <c r="C62" s="5" t="s">
        <v>3224</v>
      </c>
      <c r="D62" s="5" t="s">
        <v>3225</v>
      </c>
      <c r="E62" s="6">
        <v>61</v>
      </c>
      <c r="F62" s="6">
        <v>1</v>
      </c>
      <c r="G62" s="6" t="s">
        <v>2741</v>
      </c>
      <c r="H62" s="6" t="s">
        <v>2742</v>
      </c>
      <c r="I62" s="6">
        <v>1</v>
      </c>
      <c r="J62" s="6"/>
      <c r="K62" s="6"/>
      <c r="L62" s="6">
        <v>4</v>
      </c>
      <c r="M62" s="6" t="s">
        <v>3050</v>
      </c>
      <c r="N62" s="6" t="s">
        <v>3051</v>
      </c>
      <c r="O62" s="5" t="s">
        <v>6</v>
      </c>
      <c r="P62" s="5" t="s">
        <v>1443</v>
      </c>
      <c r="T62" s="5" t="s">
        <v>2759</v>
      </c>
      <c r="U62" s="5" t="s">
        <v>213</v>
      </c>
      <c r="V62" s="5" t="s">
        <v>1490</v>
      </c>
      <c r="W62" s="5" t="s">
        <v>38</v>
      </c>
      <c r="X62" s="5" t="s">
        <v>1581</v>
      </c>
      <c r="Y62" s="5" t="s">
        <v>52</v>
      </c>
      <c r="Z62" s="5" t="s">
        <v>1847</v>
      </c>
      <c r="AC62" s="5">
        <v>27</v>
      </c>
      <c r="AD62" s="5" t="s">
        <v>89</v>
      </c>
      <c r="AE62" s="5" t="s">
        <v>1895</v>
      </c>
      <c r="AJ62" s="5" t="s">
        <v>17</v>
      </c>
      <c r="AK62" s="5" t="s">
        <v>1997</v>
      </c>
      <c r="AL62" s="5" t="s">
        <v>41</v>
      </c>
      <c r="AM62" s="5" t="s">
        <v>2002</v>
      </c>
      <c r="AT62" s="5" t="s">
        <v>37</v>
      </c>
      <c r="AU62" s="5" t="s">
        <v>1576</v>
      </c>
      <c r="AV62" s="5" t="s">
        <v>39</v>
      </c>
      <c r="AW62" s="5" t="s">
        <v>1884</v>
      </c>
      <c r="BG62" s="5" t="s">
        <v>42</v>
      </c>
      <c r="BH62" s="5" t="s">
        <v>2744</v>
      </c>
      <c r="BI62" s="5" t="s">
        <v>43</v>
      </c>
      <c r="BJ62" s="5" t="s">
        <v>2064</v>
      </c>
      <c r="BM62" s="5" t="s">
        <v>45</v>
      </c>
      <c r="BN62" s="5" t="s">
        <v>2293</v>
      </c>
      <c r="BO62" s="5" t="s">
        <v>48</v>
      </c>
      <c r="BP62" s="5" t="s">
        <v>2032</v>
      </c>
      <c r="BQ62" s="5" t="s">
        <v>214</v>
      </c>
      <c r="BR62" s="5" t="s">
        <v>2529</v>
      </c>
      <c r="BS62" s="5" t="s">
        <v>215</v>
      </c>
      <c r="BT62" s="5" t="s">
        <v>2546</v>
      </c>
    </row>
    <row r="63" spans="1:72" ht="13.5" customHeight="1">
      <c r="A63" s="7" t="str">
        <f t="shared" si="1"/>
        <v>1705_조암면_0210</v>
      </c>
      <c r="B63" s="5">
        <v>1705</v>
      </c>
      <c r="C63" s="5" t="s">
        <v>3224</v>
      </c>
      <c r="D63" s="5" t="s">
        <v>3225</v>
      </c>
      <c r="E63" s="6">
        <v>62</v>
      </c>
      <c r="F63" s="6">
        <v>1</v>
      </c>
      <c r="G63" s="6" t="s">
        <v>2741</v>
      </c>
      <c r="H63" s="6" t="s">
        <v>2742</v>
      </c>
      <c r="I63" s="6">
        <v>1</v>
      </c>
      <c r="J63" s="6"/>
      <c r="K63" s="6"/>
      <c r="L63" s="6">
        <v>4</v>
      </c>
      <c r="M63" s="6" t="s">
        <v>3050</v>
      </c>
      <c r="N63" s="6" t="s">
        <v>3051</v>
      </c>
      <c r="S63" s="5" t="s">
        <v>216</v>
      </c>
      <c r="T63" s="5" t="s">
        <v>1453</v>
      </c>
      <c r="W63" s="5" t="s">
        <v>217</v>
      </c>
      <c r="X63" s="5" t="s">
        <v>1578</v>
      </c>
      <c r="Y63" s="5" t="s">
        <v>140</v>
      </c>
      <c r="Z63" s="5" t="s">
        <v>1611</v>
      </c>
      <c r="AC63" s="5">
        <v>28</v>
      </c>
      <c r="AD63" s="5" t="s">
        <v>132</v>
      </c>
      <c r="AE63" s="5" t="s">
        <v>1912</v>
      </c>
      <c r="AJ63" s="5" t="s">
        <v>142</v>
      </c>
      <c r="AK63" s="5" t="s">
        <v>1998</v>
      </c>
      <c r="AL63" s="5" t="s">
        <v>218</v>
      </c>
      <c r="AM63" s="5" t="s">
        <v>2019</v>
      </c>
      <c r="AT63" s="5" t="s">
        <v>219</v>
      </c>
      <c r="AU63" s="5" t="s">
        <v>2058</v>
      </c>
      <c r="AV63" s="5" t="s">
        <v>220</v>
      </c>
      <c r="AW63" s="5" t="s">
        <v>2108</v>
      </c>
      <c r="BG63" s="5" t="s">
        <v>219</v>
      </c>
      <c r="BH63" s="5" t="s">
        <v>2058</v>
      </c>
      <c r="BI63" s="5" t="s">
        <v>221</v>
      </c>
      <c r="BJ63" s="5" t="s">
        <v>2381</v>
      </c>
      <c r="BK63" s="5" t="s">
        <v>2764</v>
      </c>
      <c r="BL63" s="5" t="s">
        <v>2765</v>
      </c>
      <c r="BM63" s="5" t="s">
        <v>222</v>
      </c>
      <c r="BN63" s="5" t="s">
        <v>2464</v>
      </c>
      <c r="BO63" s="5" t="s">
        <v>219</v>
      </c>
      <c r="BP63" s="5" t="s">
        <v>2058</v>
      </c>
      <c r="BQ63" s="5" t="s">
        <v>223</v>
      </c>
      <c r="BR63" s="5" t="s">
        <v>3232</v>
      </c>
      <c r="BS63" s="5" t="s">
        <v>3257</v>
      </c>
      <c r="BT63" s="5" t="s">
        <v>2545</v>
      </c>
    </row>
    <row r="64" spans="1:31" ht="13.5" customHeight="1">
      <c r="A64" s="7" t="str">
        <f t="shared" si="1"/>
        <v>1705_조암면_0210</v>
      </c>
      <c r="B64" s="5">
        <v>1705</v>
      </c>
      <c r="C64" s="5" t="s">
        <v>3224</v>
      </c>
      <c r="D64" s="5" t="s">
        <v>3225</v>
      </c>
      <c r="E64" s="6">
        <v>63</v>
      </c>
      <c r="F64" s="6">
        <v>1</v>
      </c>
      <c r="G64" s="6" t="s">
        <v>2741</v>
      </c>
      <c r="H64" s="6" t="s">
        <v>2742</v>
      </c>
      <c r="I64" s="6">
        <v>1</v>
      </c>
      <c r="J64" s="6"/>
      <c r="K64" s="6"/>
      <c r="L64" s="6">
        <v>4</v>
      </c>
      <c r="M64" s="6" t="s">
        <v>3050</v>
      </c>
      <c r="N64" s="6" t="s">
        <v>3051</v>
      </c>
      <c r="S64" s="5" t="s">
        <v>54</v>
      </c>
      <c r="T64" s="5" t="s">
        <v>1457</v>
      </c>
      <c r="Y64" s="5" t="s">
        <v>224</v>
      </c>
      <c r="Z64" s="5" t="s">
        <v>1846</v>
      </c>
      <c r="AC64" s="5">
        <v>3</v>
      </c>
      <c r="AD64" s="5" t="s">
        <v>112</v>
      </c>
      <c r="AE64" s="5" t="s">
        <v>1935</v>
      </c>
    </row>
    <row r="65" spans="1:49" ht="13.5" customHeight="1">
      <c r="A65" s="7" t="str">
        <f t="shared" si="1"/>
        <v>1705_조암면_0210</v>
      </c>
      <c r="B65" s="5">
        <v>1705</v>
      </c>
      <c r="C65" s="5" t="s">
        <v>3224</v>
      </c>
      <c r="D65" s="5" t="s">
        <v>3225</v>
      </c>
      <c r="E65" s="6">
        <v>64</v>
      </c>
      <c r="F65" s="6">
        <v>1</v>
      </c>
      <c r="G65" s="6" t="s">
        <v>2741</v>
      </c>
      <c r="H65" s="6" t="s">
        <v>2742</v>
      </c>
      <c r="I65" s="6">
        <v>1</v>
      </c>
      <c r="J65" s="6"/>
      <c r="K65" s="6"/>
      <c r="L65" s="6">
        <v>4</v>
      </c>
      <c r="M65" s="6" t="s">
        <v>3050</v>
      </c>
      <c r="N65" s="6" t="s">
        <v>3051</v>
      </c>
      <c r="T65" s="5" t="s">
        <v>2746</v>
      </c>
      <c r="U65" s="5" t="s">
        <v>70</v>
      </c>
      <c r="V65" s="5" t="s">
        <v>1486</v>
      </c>
      <c r="Y65" s="5" t="s">
        <v>96</v>
      </c>
      <c r="Z65" s="5" t="s">
        <v>1845</v>
      </c>
      <c r="AC65" s="5">
        <v>30</v>
      </c>
      <c r="AD65" s="5" t="s">
        <v>87</v>
      </c>
      <c r="AE65" s="5" t="s">
        <v>1925</v>
      </c>
      <c r="AV65" s="5" t="s">
        <v>98</v>
      </c>
      <c r="AW65" s="5" t="s">
        <v>2206</v>
      </c>
    </row>
    <row r="66" spans="1:57" ht="13.5" customHeight="1">
      <c r="A66" s="7" t="str">
        <f aca="true" t="shared" si="2" ref="A66:A76">HYPERLINK("http://kyu.snu.ac.kr/sdhj/index.jsp?type=hj/GK14707_00IH_0001_0210.jpg","1705_조암면_0210")</f>
        <v>1705_조암면_0210</v>
      </c>
      <c r="B66" s="5">
        <v>1705</v>
      </c>
      <c r="C66" s="5" t="s">
        <v>3224</v>
      </c>
      <c r="D66" s="5" t="s">
        <v>3225</v>
      </c>
      <c r="E66" s="6">
        <v>65</v>
      </c>
      <c r="F66" s="6">
        <v>1</v>
      </c>
      <c r="G66" s="6" t="s">
        <v>2741</v>
      </c>
      <c r="H66" s="6" t="s">
        <v>2742</v>
      </c>
      <c r="I66" s="6">
        <v>1</v>
      </c>
      <c r="J66" s="6"/>
      <c r="K66" s="6"/>
      <c r="L66" s="6">
        <v>4</v>
      </c>
      <c r="M66" s="6" t="s">
        <v>3050</v>
      </c>
      <c r="N66" s="6" t="s">
        <v>3051</v>
      </c>
      <c r="T66" s="5" t="s">
        <v>2746</v>
      </c>
      <c r="U66" s="5" t="s">
        <v>61</v>
      </c>
      <c r="V66" s="5" t="s">
        <v>1484</v>
      </c>
      <c r="Y66" s="5" t="s">
        <v>131</v>
      </c>
      <c r="Z66" s="5" t="s">
        <v>1844</v>
      </c>
      <c r="AC66" s="5">
        <v>28</v>
      </c>
      <c r="AD66" s="5" t="s">
        <v>132</v>
      </c>
      <c r="AE66" s="5" t="s">
        <v>1912</v>
      </c>
      <c r="AV66" s="5" t="s">
        <v>133</v>
      </c>
      <c r="AW66" s="5" t="s">
        <v>1986</v>
      </c>
      <c r="BD66" s="5" t="s">
        <v>134</v>
      </c>
      <c r="BE66" s="5" t="s">
        <v>2253</v>
      </c>
    </row>
    <row r="67" spans="1:57" ht="13.5" customHeight="1">
      <c r="A67" s="7" t="str">
        <f t="shared" si="2"/>
        <v>1705_조암면_0210</v>
      </c>
      <c r="B67" s="5">
        <v>1705</v>
      </c>
      <c r="C67" s="5" t="s">
        <v>3224</v>
      </c>
      <c r="D67" s="5" t="s">
        <v>3225</v>
      </c>
      <c r="E67" s="6">
        <v>66</v>
      </c>
      <c r="F67" s="6">
        <v>1</v>
      </c>
      <c r="G67" s="6" t="s">
        <v>2741</v>
      </c>
      <c r="H67" s="6" t="s">
        <v>2742</v>
      </c>
      <c r="I67" s="6">
        <v>1</v>
      </c>
      <c r="J67" s="6"/>
      <c r="K67" s="6"/>
      <c r="L67" s="6">
        <v>4</v>
      </c>
      <c r="M67" s="6" t="s">
        <v>3050</v>
      </c>
      <c r="N67" s="6" t="s">
        <v>3051</v>
      </c>
      <c r="T67" s="5" t="s">
        <v>2746</v>
      </c>
      <c r="U67" s="5" t="s">
        <v>61</v>
      </c>
      <c r="V67" s="5" t="s">
        <v>1484</v>
      </c>
      <c r="Y67" s="5" t="s">
        <v>86</v>
      </c>
      <c r="Z67" s="5" t="s">
        <v>1626</v>
      </c>
      <c r="AC67" s="5">
        <v>29</v>
      </c>
      <c r="AD67" s="5" t="s">
        <v>151</v>
      </c>
      <c r="AE67" s="5" t="s">
        <v>1933</v>
      </c>
      <c r="AV67" s="5" t="s">
        <v>93</v>
      </c>
      <c r="AW67" s="5" t="s">
        <v>1732</v>
      </c>
      <c r="BD67" s="5" t="s">
        <v>3284</v>
      </c>
      <c r="BE67" s="5" t="s">
        <v>2551</v>
      </c>
    </row>
    <row r="68" spans="1:31" ht="13.5" customHeight="1">
      <c r="A68" s="7" t="str">
        <f t="shared" si="2"/>
        <v>1705_조암면_0210</v>
      </c>
      <c r="B68" s="5">
        <v>1705</v>
      </c>
      <c r="C68" s="5" t="s">
        <v>3224</v>
      </c>
      <c r="D68" s="5" t="s">
        <v>3225</v>
      </c>
      <c r="E68" s="6">
        <v>67</v>
      </c>
      <c r="F68" s="6">
        <v>1</v>
      </c>
      <c r="G68" s="6" t="s">
        <v>2741</v>
      </c>
      <c r="H68" s="6" t="s">
        <v>2742</v>
      </c>
      <c r="I68" s="6">
        <v>1</v>
      </c>
      <c r="J68" s="6"/>
      <c r="K68" s="6"/>
      <c r="L68" s="6">
        <v>4</v>
      </c>
      <c r="M68" s="6" t="s">
        <v>3050</v>
      </c>
      <c r="N68" s="6" t="s">
        <v>3051</v>
      </c>
      <c r="T68" s="5" t="s">
        <v>2746</v>
      </c>
      <c r="U68" s="5" t="s">
        <v>70</v>
      </c>
      <c r="V68" s="5" t="s">
        <v>1486</v>
      </c>
      <c r="Y68" s="5" t="s">
        <v>88</v>
      </c>
      <c r="Z68" s="5" t="s">
        <v>1745</v>
      </c>
      <c r="AC68" s="5">
        <v>27</v>
      </c>
      <c r="AD68" s="5" t="s">
        <v>89</v>
      </c>
      <c r="AE68" s="5" t="s">
        <v>1895</v>
      </c>
    </row>
    <row r="69" spans="1:33" ht="13.5" customHeight="1">
      <c r="A69" s="7" t="str">
        <f t="shared" si="2"/>
        <v>1705_조암면_0210</v>
      </c>
      <c r="B69" s="5">
        <v>1705</v>
      </c>
      <c r="C69" s="5" t="s">
        <v>3224</v>
      </c>
      <c r="D69" s="5" t="s">
        <v>3225</v>
      </c>
      <c r="E69" s="6">
        <v>68</v>
      </c>
      <c r="F69" s="6">
        <v>1</v>
      </c>
      <c r="G69" s="6" t="s">
        <v>2741</v>
      </c>
      <c r="H69" s="6" t="s">
        <v>2742</v>
      </c>
      <c r="I69" s="6">
        <v>1</v>
      </c>
      <c r="J69" s="6"/>
      <c r="K69" s="6"/>
      <c r="L69" s="6">
        <v>4</v>
      </c>
      <c r="M69" s="6" t="s">
        <v>3050</v>
      </c>
      <c r="N69" s="6" t="s">
        <v>3051</v>
      </c>
      <c r="T69" s="5" t="s">
        <v>2746</v>
      </c>
      <c r="Y69" s="5" t="s">
        <v>225</v>
      </c>
      <c r="Z69" s="5" t="s">
        <v>1843</v>
      </c>
      <c r="AC69" s="5">
        <v>17</v>
      </c>
      <c r="AD69" s="5" t="s">
        <v>56</v>
      </c>
      <c r="AE69" s="5" t="s">
        <v>1903</v>
      </c>
      <c r="AF69" s="5" t="s">
        <v>92</v>
      </c>
      <c r="AG69" s="5" t="s">
        <v>1966</v>
      </c>
    </row>
    <row r="70" spans="1:72" ht="13.5" customHeight="1">
      <c r="A70" s="7" t="str">
        <f t="shared" si="2"/>
        <v>1705_조암면_0210</v>
      </c>
      <c r="B70" s="5">
        <v>1705</v>
      </c>
      <c r="C70" s="5" t="s">
        <v>3224</v>
      </c>
      <c r="D70" s="5" t="s">
        <v>3225</v>
      </c>
      <c r="E70" s="6">
        <v>69</v>
      </c>
      <c r="F70" s="6">
        <v>1</v>
      </c>
      <c r="G70" s="6" t="s">
        <v>2741</v>
      </c>
      <c r="H70" s="6" t="s">
        <v>2742</v>
      </c>
      <c r="I70" s="6">
        <v>1</v>
      </c>
      <c r="J70" s="6"/>
      <c r="K70" s="6"/>
      <c r="L70" s="6">
        <v>5</v>
      </c>
      <c r="M70" s="6" t="s">
        <v>3052</v>
      </c>
      <c r="N70" s="6" t="s">
        <v>3053</v>
      </c>
      <c r="T70" s="5" t="s">
        <v>2759</v>
      </c>
      <c r="U70" s="5" t="s">
        <v>226</v>
      </c>
      <c r="V70" s="5" t="s">
        <v>1529</v>
      </c>
      <c r="W70" s="5" t="s">
        <v>227</v>
      </c>
      <c r="X70" s="5" t="s">
        <v>1589</v>
      </c>
      <c r="Y70" s="5" t="s">
        <v>228</v>
      </c>
      <c r="Z70" s="5" t="s">
        <v>1766</v>
      </c>
      <c r="AC70" s="5">
        <v>80</v>
      </c>
      <c r="AD70" s="5" t="s">
        <v>124</v>
      </c>
      <c r="AE70" s="5" t="s">
        <v>1535</v>
      </c>
      <c r="AJ70" s="5" t="s">
        <v>17</v>
      </c>
      <c r="AK70" s="5" t="s">
        <v>1997</v>
      </c>
      <c r="AL70" s="5" t="s">
        <v>229</v>
      </c>
      <c r="AM70" s="5" t="s">
        <v>1985</v>
      </c>
      <c r="AT70" s="5" t="s">
        <v>226</v>
      </c>
      <c r="AU70" s="5" t="s">
        <v>1529</v>
      </c>
      <c r="AV70" s="5" t="s">
        <v>230</v>
      </c>
      <c r="AW70" s="5" t="s">
        <v>2204</v>
      </c>
      <c r="BG70" s="5" t="s">
        <v>231</v>
      </c>
      <c r="BH70" s="5" t="s">
        <v>2288</v>
      </c>
      <c r="BI70" s="5" t="s">
        <v>232</v>
      </c>
      <c r="BJ70" s="5" t="s">
        <v>2380</v>
      </c>
      <c r="BK70" s="5" t="s">
        <v>3033</v>
      </c>
      <c r="BL70" s="5" t="s">
        <v>3260</v>
      </c>
      <c r="BM70" s="5" t="s">
        <v>3261</v>
      </c>
      <c r="BN70" s="5" t="s">
        <v>3262</v>
      </c>
      <c r="BO70" s="5" t="s">
        <v>233</v>
      </c>
      <c r="BP70" s="5" t="s">
        <v>2629</v>
      </c>
      <c r="BQ70" s="5" t="s">
        <v>234</v>
      </c>
      <c r="BR70" s="5" t="s">
        <v>2610</v>
      </c>
      <c r="BS70" s="5" t="s">
        <v>235</v>
      </c>
      <c r="BT70" s="5" t="s">
        <v>2001</v>
      </c>
    </row>
    <row r="71" spans="1:72" ht="13.5" customHeight="1">
      <c r="A71" s="7" t="str">
        <f t="shared" si="2"/>
        <v>1705_조암면_0210</v>
      </c>
      <c r="B71" s="5">
        <v>1705</v>
      </c>
      <c r="C71" s="5" t="s">
        <v>3224</v>
      </c>
      <c r="D71" s="5" t="s">
        <v>3225</v>
      </c>
      <c r="E71" s="6">
        <v>70</v>
      </c>
      <c r="F71" s="6">
        <v>1</v>
      </c>
      <c r="G71" s="6" t="s">
        <v>2741</v>
      </c>
      <c r="H71" s="6" t="s">
        <v>2742</v>
      </c>
      <c r="I71" s="6">
        <v>1</v>
      </c>
      <c r="J71" s="6"/>
      <c r="K71" s="6"/>
      <c r="L71" s="6">
        <v>5</v>
      </c>
      <c r="M71" s="6" t="s">
        <v>3052</v>
      </c>
      <c r="N71" s="6" t="s">
        <v>3053</v>
      </c>
      <c r="S71" s="5" t="s">
        <v>216</v>
      </c>
      <c r="T71" s="5" t="s">
        <v>1453</v>
      </c>
      <c r="W71" s="5" t="s">
        <v>58</v>
      </c>
      <c r="X71" s="5" t="s">
        <v>2745</v>
      </c>
      <c r="Y71" s="5" t="s">
        <v>236</v>
      </c>
      <c r="Z71" s="5" t="s">
        <v>1607</v>
      </c>
      <c r="AC71" s="5">
        <v>72</v>
      </c>
      <c r="AD71" s="5" t="s">
        <v>128</v>
      </c>
      <c r="AE71" s="5" t="s">
        <v>1929</v>
      </c>
      <c r="AJ71" s="5" t="s">
        <v>17</v>
      </c>
      <c r="AK71" s="5" t="s">
        <v>1997</v>
      </c>
      <c r="AL71" s="5" t="s">
        <v>237</v>
      </c>
      <c r="AM71" s="5" t="s">
        <v>1991</v>
      </c>
      <c r="AT71" s="5" t="s">
        <v>48</v>
      </c>
      <c r="AU71" s="5" t="s">
        <v>2032</v>
      </c>
      <c r="AV71" s="5" t="s">
        <v>238</v>
      </c>
      <c r="AW71" s="5" t="s">
        <v>1883</v>
      </c>
      <c r="BG71" s="5" t="s">
        <v>239</v>
      </c>
      <c r="BH71" s="5" t="s">
        <v>2287</v>
      </c>
      <c r="BI71" s="5" t="s">
        <v>240</v>
      </c>
      <c r="BJ71" s="5" t="s">
        <v>2379</v>
      </c>
      <c r="BK71" s="5" t="s">
        <v>241</v>
      </c>
      <c r="BL71" s="5" t="s">
        <v>2630</v>
      </c>
      <c r="BM71" s="5" t="s">
        <v>3261</v>
      </c>
      <c r="BN71" s="5" t="s">
        <v>3262</v>
      </c>
      <c r="BO71" s="5" t="s">
        <v>162</v>
      </c>
      <c r="BP71" s="5" t="s">
        <v>2281</v>
      </c>
      <c r="BQ71" s="5" t="s">
        <v>242</v>
      </c>
      <c r="BR71" s="5" t="s">
        <v>2528</v>
      </c>
      <c r="BS71" s="5" t="s">
        <v>243</v>
      </c>
      <c r="BT71" s="5" t="s">
        <v>2024</v>
      </c>
    </row>
    <row r="72" spans="1:31" ht="13.5" customHeight="1">
      <c r="A72" s="7" t="str">
        <f t="shared" si="2"/>
        <v>1705_조암면_0210</v>
      </c>
      <c r="B72" s="5">
        <v>1705</v>
      </c>
      <c r="C72" s="5" t="s">
        <v>3224</v>
      </c>
      <c r="D72" s="5" t="s">
        <v>3225</v>
      </c>
      <c r="E72" s="6">
        <v>71</v>
      </c>
      <c r="F72" s="6">
        <v>1</v>
      </c>
      <c r="G72" s="6" t="s">
        <v>2741</v>
      </c>
      <c r="H72" s="6" t="s">
        <v>2742</v>
      </c>
      <c r="I72" s="6">
        <v>1</v>
      </c>
      <c r="J72" s="6"/>
      <c r="K72" s="6"/>
      <c r="L72" s="6">
        <v>5</v>
      </c>
      <c r="M72" s="6" t="s">
        <v>3052</v>
      </c>
      <c r="N72" s="6" t="s">
        <v>3053</v>
      </c>
      <c r="S72" s="5" t="s">
        <v>244</v>
      </c>
      <c r="T72" s="5" t="s">
        <v>1458</v>
      </c>
      <c r="Y72" s="5" t="s">
        <v>236</v>
      </c>
      <c r="Z72" s="5" t="s">
        <v>1607</v>
      </c>
      <c r="AC72" s="5">
        <v>21</v>
      </c>
      <c r="AD72" s="5" t="s">
        <v>154</v>
      </c>
      <c r="AE72" s="5" t="s">
        <v>1922</v>
      </c>
    </row>
    <row r="73" spans="1:72" ht="13.5" customHeight="1">
      <c r="A73" s="7" t="str">
        <f t="shared" si="2"/>
        <v>1705_조암면_0210</v>
      </c>
      <c r="B73" s="5">
        <v>1705</v>
      </c>
      <c r="C73" s="5" t="s">
        <v>3224</v>
      </c>
      <c r="D73" s="5" t="s">
        <v>3225</v>
      </c>
      <c r="E73" s="6">
        <v>72</v>
      </c>
      <c r="F73" s="6">
        <v>1</v>
      </c>
      <c r="G73" s="6" t="s">
        <v>2741</v>
      </c>
      <c r="H73" s="6" t="s">
        <v>2742</v>
      </c>
      <c r="I73" s="6">
        <v>2</v>
      </c>
      <c r="J73" s="6" t="s">
        <v>245</v>
      </c>
      <c r="K73" s="6" t="s">
        <v>1440</v>
      </c>
      <c r="L73" s="6">
        <v>1</v>
      </c>
      <c r="M73" s="6" t="s">
        <v>3054</v>
      </c>
      <c r="N73" s="6" t="s">
        <v>3055</v>
      </c>
      <c r="O73" s="5" t="s">
        <v>6</v>
      </c>
      <c r="P73" s="5" t="s">
        <v>1443</v>
      </c>
      <c r="T73" s="5" t="s">
        <v>2766</v>
      </c>
      <c r="U73" s="5" t="s">
        <v>246</v>
      </c>
      <c r="V73" s="5" t="s">
        <v>1575</v>
      </c>
      <c r="W73" s="5" t="s">
        <v>247</v>
      </c>
      <c r="X73" s="5" t="s">
        <v>1588</v>
      </c>
      <c r="Y73" s="5" t="s">
        <v>248</v>
      </c>
      <c r="Z73" s="5" t="s">
        <v>1842</v>
      </c>
      <c r="AC73" s="5">
        <v>56</v>
      </c>
      <c r="AD73" s="5" t="s">
        <v>62</v>
      </c>
      <c r="AE73" s="5" t="s">
        <v>1915</v>
      </c>
      <c r="AJ73" s="5" t="s">
        <v>17</v>
      </c>
      <c r="AK73" s="5" t="s">
        <v>1997</v>
      </c>
      <c r="AL73" s="5" t="s">
        <v>185</v>
      </c>
      <c r="AM73" s="5" t="s">
        <v>2767</v>
      </c>
      <c r="AT73" s="5" t="s">
        <v>249</v>
      </c>
      <c r="AU73" s="5" t="s">
        <v>2057</v>
      </c>
      <c r="AV73" s="5" t="s">
        <v>250</v>
      </c>
      <c r="AW73" s="5" t="s">
        <v>2205</v>
      </c>
      <c r="BG73" s="5" t="s">
        <v>251</v>
      </c>
      <c r="BH73" s="5" t="s">
        <v>2049</v>
      </c>
      <c r="BI73" s="5" t="s">
        <v>252</v>
      </c>
      <c r="BJ73" s="5" t="s">
        <v>2378</v>
      </c>
      <c r="BK73" s="5" t="s">
        <v>253</v>
      </c>
      <c r="BL73" s="5" t="s">
        <v>2631</v>
      </c>
      <c r="BM73" s="5" t="s">
        <v>3261</v>
      </c>
      <c r="BN73" s="5" t="s">
        <v>3262</v>
      </c>
      <c r="BO73" s="5" t="s">
        <v>254</v>
      </c>
      <c r="BP73" s="5" t="s">
        <v>2768</v>
      </c>
      <c r="BQ73" s="5" t="s">
        <v>255</v>
      </c>
      <c r="BR73" s="5" t="s">
        <v>2585</v>
      </c>
      <c r="BS73" s="5" t="s">
        <v>256</v>
      </c>
      <c r="BT73" s="5" t="s">
        <v>2534</v>
      </c>
    </row>
    <row r="74" spans="1:72" ht="13.5" customHeight="1">
      <c r="A74" s="7" t="str">
        <f t="shared" si="2"/>
        <v>1705_조암면_0210</v>
      </c>
      <c r="B74" s="5">
        <v>1705</v>
      </c>
      <c r="C74" s="5" t="s">
        <v>3224</v>
      </c>
      <c r="D74" s="5" t="s">
        <v>3225</v>
      </c>
      <c r="E74" s="6">
        <v>73</v>
      </c>
      <c r="F74" s="6">
        <v>1</v>
      </c>
      <c r="G74" s="6" t="s">
        <v>2741</v>
      </c>
      <c r="H74" s="6" t="s">
        <v>2742</v>
      </c>
      <c r="I74" s="6">
        <v>2</v>
      </c>
      <c r="J74" s="6"/>
      <c r="K74" s="6"/>
      <c r="L74" s="6">
        <v>1</v>
      </c>
      <c r="M74" s="6" t="s">
        <v>3054</v>
      </c>
      <c r="N74" s="6" t="s">
        <v>3055</v>
      </c>
      <c r="S74" s="5" t="s">
        <v>216</v>
      </c>
      <c r="T74" s="5" t="s">
        <v>1453</v>
      </c>
      <c r="W74" s="5" t="s">
        <v>227</v>
      </c>
      <c r="X74" s="5" t="s">
        <v>1589</v>
      </c>
      <c r="Y74" s="5" t="s">
        <v>236</v>
      </c>
      <c r="Z74" s="5" t="s">
        <v>1607</v>
      </c>
      <c r="AC74" s="5">
        <v>49</v>
      </c>
      <c r="AD74" s="5" t="s">
        <v>72</v>
      </c>
      <c r="AE74" s="5" t="s">
        <v>1906</v>
      </c>
      <c r="AJ74" s="5" t="s">
        <v>17</v>
      </c>
      <c r="AK74" s="5" t="s">
        <v>1997</v>
      </c>
      <c r="AL74" s="5" t="s">
        <v>229</v>
      </c>
      <c r="AM74" s="5" t="s">
        <v>1985</v>
      </c>
      <c r="AT74" s="5" t="s">
        <v>226</v>
      </c>
      <c r="AU74" s="5" t="s">
        <v>1529</v>
      </c>
      <c r="AV74" s="5" t="s">
        <v>230</v>
      </c>
      <c r="AW74" s="5" t="s">
        <v>2204</v>
      </c>
      <c r="BG74" s="5" t="s">
        <v>257</v>
      </c>
      <c r="BH74" s="5" t="s">
        <v>2286</v>
      </c>
      <c r="BI74" s="5" t="s">
        <v>3261</v>
      </c>
      <c r="BJ74" s="5" t="s">
        <v>3261</v>
      </c>
      <c r="BK74" s="5" t="s">
        <v>258</v>
      </c>
      <c r="BL74" s="5" t="s">
        <v>2632</v>
      </c>
      <c r="BM74" s="5" t="s">
        <v>259</v>
      </c>
      <c r="BN74" s="5" t="s">
        <v>2463</v>
      </c>
      <c r="BO74" s="5" t="s">
        <v>251</v>
      </c>
      <c r="BP74" s="5" t="s">
        <v>2049</v>
      </c>
      <c r="BQ74" s="5" t="s">
        <v>234</v>
      </c>
      <c r="BR74" s="5" t="s">
        <v>2610</v>
      </c>
      <c r="BS74" s="5" t="s">
        <v>235</v>
      </c>
      <c r="BT74" s="5" t="s">
        <v>2001</v>
      </c>
    </row>
    <row r="75" spans="1:31" ht="13.5" customHeight="1">
      <c r="A75" s="7" t="str">
        <f t="shared" si="2"/>
        <v>1705_조암면_0210</v>
      </c>
      <c r="B75" s="5">
        <v>1705</v>
      </c>
      <c r="C75" s="5" t="s">
        <v>3224</v>
      </c>
      <c r="D75" s="5" t="s">
        <v>3225</v>
      </c>
      <c r="E75" s="6">
        <v>74</v>
      </c>
      <c r="F75" s="6">
        <v>1</v>
      </c>
      <c r="G75" s="6" t="s">
        <v>2741</v>
      </c>
      <c r="H75" s="6" t="s">
        <v>2742</v>
      </c>
      <c r="I75" s="6">
        <v>2</v>
      </c>
      <c r="J75" s="6"/>
      <c r="K75" s="6"/>
      <c r="L75" s="6">
        <v>1</v>
      </c>
      <c r="M75" s="6" t="s">
        <v>3054</v>
      </c>
      <c r="N75" s="6" t="s">
        <v>3055</v>
      </c>
      <c r="S75" s="5" t="s">
        <v>51</v>
      </c>
      <c r="T75" s="5" t="s">
        <v>1468</v>
      </c>
      <c r="U75" s="5" t="s">
        <v>260</v>
      </c>
      <c r="V75" s="5" t="s">
        <v>1574</v>
      </c>
      <c r="Y75" s="5" t="s">
        <v>261</v>
      </c>
      <c r="Z75" s="5" t="s">
        <v>1841</v>
      </c>
      <c r="AC75" s="5">
        <v>20</v>
      </c>
      <c r="AD75" s="5" t="s">
        <v>124</v>
      </c>
      <c r="AE75" s="5" t="s">
        <v>1535</v>
      </c>
    </row>
    <row r="76" spans="1:31" ht="13.5" customHeight="1">
      <c r="A76" s="7" t="str">
        <f t="shared" si="2"/>
        <v>1705_조암면_0210</v>
      </c>
      <c r="B76" s="5">
        <v>1705</v>
      </c>
      <c r="C76" s="5" t="s">
        <v>3224</v>
      </c>
      <c r="D76" s="5" t="s">
        <v>3225</v>
      </c>
      <c r="E76" s="6">
        <v>75</v>
      </c>
      <c r="F76" s="6">
        <v>1</v>
      </c>
      <c r="G76" s="6" t="s">
        <v>2741</v>
      </c>
      <c r="H76" s="6" t="s">
        <v>2742</v>
      </c>
      <c r="I76" s="6">
        <v>2</v>
      </c>
      <c r="J76" s="6"/>
      <c r="K76" s="6"/>
      <c r="L76" s="6">
        <v>1</v>
      </c>
      <c r="M76" s="6" t="s">
        <v>3054</v>
      </c>
      <c r="N76" s="6" t="s">
        <v>3055</v>
      </c>
      <c r="S76" s="5" t="s">
        <v>244</v>
      </c>
      <c r="T76" s="5" t="s">
        <v>1458</v>
      </c>
      <c r="Y76" s="5" t="s">
        <v>236</v>
      </c>
      <c r="Z76" s="5" t="s">
        <v>1607</v>
      </c>
      <c r="AC76" s="5">
        <v>6</v>
      </c>
      <c r="AD76" s="5" t="s">
        <v>177</v>
      </c>
      <c r="AE76" s="5" t="s">
        <v>1900</v>
      </c>
    </row>
    <row r="77" spans="1:72" ht="13.5" customHeight="1">
      <c r="A77" s="7" t="str">
        <f aca="true" t="shared" si="3" ref="A77:A108">HYPERLINK("http://kyu.snu.ac.kr/sdhj/index.jsp?type=hj/GK14707_00IH_0001_0211.jpg","1705_조암면_0211")</f>
        <v>1705_조암면_0211</v>
      </c>
      <c r="B77" s="5">
        <v>1705</v>
      </c>
      <c r="C77" s="5" t="s">
        <v>3224</v>
      </c>
      <c r="D77" s="5" t="s">
        <v>3225</v>
      </c>
      <c r="E77" s="6">
        <v>76</v>
      </c>
      <c r="F77" s="6">
        <v>1</v>
      </c>
      <c r="G77" s="6" t="s">
        <v>2741</v>
      </c>
      <c r="H77" s="6" t="s">
        <v>2742</v>
      </c>
      <c r="I77" s="6">
        <v>2</v>
      </c>
      <c r="J77" s="6"/>
      <c r="K77" s="6"/>
      <c r="L77" s="6">
        <v>2</v>
      </c>
      <c r="M77" s="6" t="s">
        <v>3056</v>
      </c>
      <c r="N77" s="6" t="s">
        <v>3057</v>
      </c>
      <c r="T77" s="5" t="s">
        <v>2759</v>
      </c>
      <c r="U77" s="5" t="s">
        <v>262</v>
      </c>
      <c r="V77" s="5" t="s">
        <v>1573</v>
      </c>
      <c r="W77" s="5" t="s">
        <v>263</v>
      </c>
      <c r="X77" s="5" t="s">
        <v>1584</v>
      </c>
      <c r="Y77" s="5" t="s">
        <v>264</v>
      </c>
      <c r="Z77" s="5" t="s">
        <v>1840</v>
      </c>
      <c r="AC77" s="5">
        <v>48</v>
      </c>
      <c r="AD77" s="5" t="s">
        <v>183</v>
      </c>
      <c r="AE77" s="5" t="s">
        <v>1948</v>
      </c>
      <c r="AJ77" s="5" t="s">
        <v>17</v>
      </c>
      <c r="AK77" s="5" t="s">
        <v>1997</v>
      </c>
      <c r="AL77" s="5" t="s">
        <v>265</v>
      </c>
      <c r="AM77" s="5" t="s">
        <v>1976</v>
      </c>
      <c r="AT77" s="5" t="s">
        <v>266</v>
      </c>
      <c r="AU77" s="5" t="s">
        <v>1542</v>
      </c>
      <c r="AV77" s="5" t="s">
        <v>267</v>
      </c>
      <c r="AW77" s="5" t="s">
        <v>2203</v>
      </c>
      <c r="BG77" s="5" t="s">
        <v>266</v>
      </c>
      <c r="BH77" s="5" t="s">
        <v>1542</v>
      </c>
      <c r="BI77" s="5" t="s">
        <v>3289</v>
      </c>
      <c r="BJ77" s="5" t="s">
        <v>2377</v>
      </c>
      <c r="BK77" s="5" t="s">
        <v>268</v>
      </c>
      <c r="BL77" s="5" t="s">
        <v>1543</v>
      </c>
      <c r="BM77" s="5" t="s">
        <v>269</v>
      </c>
      <c r="BN77" s="5" t="s">
        <v>2769</v>
      </c>
      <c r="BO77" s="5" t="s">
        <v>270</v>
      </c>
      <c r="BP77" s="5" t="s">
        <v>2283</v>
      </c>
      <c r="BQ77" s="5" t="s">
        <v>3242</v>
      </c>
      <c r="BR77" s="5" t="s">
        <v>3241</v>
      </c>
      <c r="BS77" s="5" t="s">
        <v>271</v>
      </c>
      <c r="BT77" s="5" t="s">
        <v>2374</v>
      </c>
    </row>
    <row r="78" spans="1:72" ht="13.5" customHeight="1">
      <c r="A78" s="7" t="str">
        <f t="shared" si="3"/>
        <v>1705_조암면_0211</v>
      </c>
      <c r="B78" s="5">
        <v>1705</v>
      </c>
      <c r="C78" s="5" t="s">
        <v>3224</v>
      </c>
      <c r="D78" s="5" t="s">
        <v>3225</v>
      </c>
      <c r="E78" s="6">
        <v>77</v>
      </c>
      <c r="F78" s="6">
        <v>1</v>
      </c>
      <c r="G78" s="6" t="s">
        <v>2741</v>
      </c>
      <c r="H78" s="6" t="s">
        <v>2742</v>
      </c>
      <c r="I78" s="6">
        <v>2</v>
      </c>
      <c r="J78" s="6"/>
      <c r="K78" s="6"/>
      <c r="L78" s="6">
        <v>2</v>
      </c>
      <c r="M78" s="6" t="s">
        <v>3056</v>
      </c>
      <c r="N78" s="6" t="s">
        <v>3057</v>
      </c>
      <c r="S78" s="5" t="s">
        <v>216</v>
      </c>
      <c r="T78" s="5" t="s">
        <v>1453</v>
      </c>
      <c r="W78" s="5" t="s">
        <v>227</v>
      </c>
      <c r="X78" s="5" t="s">
        <v>1589</v>
      </c>
      <c r="Y78" s="5" t="s">
        <v>236</v>
      </c>
      <c r="Z78" s="5" t="s">
        <v>1607</v>
      </c>
      <c r="AC78" s="5">
        <v>46</v>
      </c>
      <c r="AD78" s="5" t="s">
        <v>183</v>
      </c>
      <c r="AE78" s="5" t="s">
        <v>1948</v>
      </c>
      <c r="AJ78" s="5" t="s">
        <v>17</v>
      </c>
      <c r="AK78" s="5" t="s">
        <v>1997</v>
      </c>
      <c r="AL78" s="5" t="s">
        <v>229</v>
      </c>
      <c r="AM78" s="5" t="s">
        <v>1985</v>
      </c>
      <c r="AT78" s="5" t="s">
        <v>266</v>
      </c>
      <c r="AU78" s="5" t="s">
        <v>1542</v>
      </c>
      <c r="AV78" s="5" t="s">
        <v>272</v>
      </c>
      <c r="AW78" s="5" t="s">
        <v>2202</v>
      </c>
      <c r="BG78" s="5" t="s">
        <v>266</v>
      </c>
      <c r="BH78" s="5" t="s">
        <v>1542</v>
      </c>
      <c r="BI78" s="5" t="s">
        <v>273</v>
      </c>
      <c r="BJ78" s="5" t="s">
        <v>1754</v>
      </c>
      <c r="BK78" s="5" t="s">
        <v>266</v>
      </c>
      <c r="BL78" s="5" t="s">
        <v>1542</v>
      </c>
      <c r="BM78" s="5" t="s">
        <v>274</v>
      </c>
      <c r="BN78" s="5" t="s">
        <v>2168</v>
      </c>
      <c r="BO78" s="5" t="s">
        <v>268</v>
      </c>
      <c r="BP78" s="5" t="s">
        <v>1543</v>
      </c>
      <c r="BQ78" s="5" t="s">
        <v>3290</v>
      </c>
      <c r="BR78" s="5" t="s">
        <v>2770</v>
      </c>
      <c r="BS78" s="5" t="s">
        <v>275</v>
      </c>
      <c r="BT78" s="5" t="s">
        <v>2633</v>
      </c>
    </row>
    <row r="79" spans="1:31" ht="13.5" customHeight="1">
      <c r="A79" s="7" t="str">
        <f t="shared" si="3"/>
        <v>1705_조암면_0211</v>
      </c>
      <c r="B79" s="5">
        <v>1705</v>
      </c>
      <c r="C79" s="5" t="s">
        <v>3224</v>
      </c>
      <c r="D79" s="5" t="s">
        <v>3225</v>
      </c>
      <c r="E79" s="6">
        <v>78</v>
      </c>
      <c r="F79" s="6">
        <v>1</v>
      </c>
      <c r="G79" s="6" t="s">
        <v>2741</v>
      </c>
      <c r="H79" s="6" t="s">
        <v>2742</v>
      </c>
      <c r="I79" s="6">
        <v>2</v>
      </c>
      <c r="J79" s="6"/>
      <c r="K79" s="6"/>
      <c r="L79" s="6">
        <v>2</v>
      </c>
      <c r="M79" s="6" t="s">
        <v>3056</v>
      </c>
      <c r="N79" s="6" t="s">
        <v>3057</v>
      </c>
      <c r="S79" s="5" t="s">
        <v>244</v>
      </c>
      <c r="T79" s="5" t="s">
        <v>1458</v>
      </c>
      <c r="Y79" s="5" t="s">
        <v>236</v>
      </c>
      <c r="Z79" s="5" t="s">
        <v>1607</v>
      </c>
      <c r="AC79" s="5">
        <v>10</v>
      </c>
      <c r="AD79" s="5" t="s">
        <v>276</v>
      </c>
      <c r="AE79" s="5" t="s">
        <v>1947</v>
      </c>
    </row>
    <row r="80" spans="1:72" ht="13.5" customHeight="1">
      <c r="A80" s="7" t="str">
        <f t="shared" si="3"/>
        <v>1705_조암면_0211</v>
      </c>
      <c r="B80" s="5">
        <v>1705</v>
      </c>
      <c r="C80" s="5" t="s">
        <v>3224</v>
      </c>
      <c r="D80" s="5" t="s">
        <v>3225</v>
      </c>
      <c r="E80" s="6">
        <v>79</v>
      </c>
      <c r="F80" s="6">
        <v>1</v>
      </c>
      <c r="G80" s="6" t="s">
        <v>2741</v>
      </c>
      <c r="H80" s="6" t="s">
        <v>2742</v>
      </c>
      <c r="I80" s="6">
        <v>2</v>
      </c>
      <c r="J80" s="6"/>
      <c r="K80" s="6"/>
      <c r="L80" s="6">
        <v>3</v>
      </c>
      <c r="M80" s="6" t="s">
        <v>3058</v>
      </c>
      <c r="N80" s="6" t="s">
        <v>3059</v>
      </c>
      <c r="T80" s="5" t="s">
        <v>2759</v>
      </c>
      <c r="U80" s="5" t="s">
        <v>277</v>
      </c>
      <c r="V80" s="5" t="s">
        <v>1540</v>
      </c>
      <c r="W80" s="5" t="s">
        <v>278</v>
      </c>
      <c r="X80" s="5" t="s">
        <v>2771</v>
      </c>
      <c r="Y80" s="5" t="s">
        <v>279</v>
      </c>
      <c r="Z80" s="5" t="s">
        <v>1839</v>
      </c>
      <c r="AC80" s="5">
        <v>45</v>
      </c>
      <c r="AD80" s="5" t="s">
        <v>74</v>
      </c>
      <c r="AE80" s="5" t="s">
        <v>1902</v>
      </c>
      <c r="AJ80" s="5" t="s">
        <v>17</v>
      </c>
      <c r="AK80" s="5" t="s">
        <v>1997</v>
      </c>
      <c r="AL80" s="5" t="s">
        <v>185</v>
      </c>
      <c r="AM80" s="5" t="s">
        <v>2762</v>
      </c>
      <c r="AT80" s="5" t="s">
        <v>280</v>
      </c>
      <c r="AU80" s="5" t="s">
        <v>1489</v>
      </c>
      <c r="AV80" s="5" t="s">
        <v>281</v>
      </c>
      <c r="AW80" s="5" t="s">
        <v>1802</v>
      </c>
      <c r="BG80" s="5" t="s">
        <v>48</v>
      </c>
      <c r="BH80" s="5" t="s">
        <v>2032</v>
      </c>
      <c r="BI80" s="5" t="s">
        <v>3291</v>
      </c>
      <c r="BJ80" s="5" t="s">
        <v>2355</v>
      </c>
      <c r="BK80" s="5" t="s">
        <v>268</v>
      </c>
      <c r="BL80" s="5" t="s">
        <v>1543</v>
      </c>
      <c r="BM80" s="5" t="s">
        <v>282</v>
      </c>
      <c r="BN80" s="5" t="s">
        <v>2454</v>
      </c>
      <c r="BO80" s="5" t="s">
        <v>283</v>
      </c>
      <c r="BP80" s="5" t="s">
        <v>2474</v>
      </c>
      <c r="BQ80" s="5" t="s">
        <v>284</v>
      </c>
      <c r="BR80" s="5" t="s">
        <v>2634</v>
      </c>
      <c r="BS80" s="5" t="s">
        <v>285</v>
      </c>
      <c r="BT80" s="5" t="s">
        <v>2635</v>
      </c>
    </row>
    <row r="81" spans="1:72" ht="13.5" customHeight="1">
      <c r="A81" s="7" t="str">
        <f t="shared" si="3"/>
        <v>1705_조암면_0211</v>
      </c>
      <c r="B81" s="5">
        <v>1705</v>
      </c>
      <c r="C81" s="5" t="s">
        <v>3224</v>
      </c>
      <c r="D81" s="5" t="s">
        <v>3225</v>
      </c>
      <c r="E81" s="6">
        <v>80</v>
      </c>
      <c r="F81" s="6">
        <v>1</v>
      </c>
      <c r="G81" s="6" t="s">
        <v>2741</v>
      </c>
      <c r="H81" s="6" t="s">
        <v>2742</v>
      </c>
      <c r="I81" s="6">
        <v>2</v>
      </c>
      <c r="J81" s="6"/>
      <c r="K81" s="6"/>
      <c r="L81" s="6">
        <v>3</v>
      </c>
      <c r="M81" s="6" t="s">
        <v>3058</v>
      </c>
      <c r="N81" s="6" t="s">
        <v>3059</v>
      </c>
      <c r="S81" s="5" t="s">
        <v>216</v>
      </c>
      <c r="T81" s="5" t="s">
        <v>1453</v>
      </c>
      <c r="W81" s="5" t="s">
        <v>278</v>
      </c>
      <c r="X81" s="5" t="s">
        <v>2771</v>
      </c>
      <c r="Y81" s="5" t="s">
        <v>236</v>
      </c>
      <c r="Z81" s="5" t="s">
        <v>1607</v>
      </c>
      <c r="AC81" s="5">
        <v>46</v>
      </c>
      <c r="AD81" s="5" t="s">
        <v>286</v>
      </c>
      <c r="AE81" s="5" t="s">
        <v>1928</v>
      </c>
      <c r="AJ81" s="5" t="s">
        <v>17</v>
      </c>
      <c r="AK81" s="5" t="s">
        <v>1997</v>
      </c>
      <c r="AL81" s="5" t="s">
        <v>185</v>
      </c>
      <c r="AM81" s="5" t="s">
        <v>2762</v>
      </c>
      <c r="AT81" s="5" t="s">
        <v>268</v>
      </c>
      <c r="AU81" s="5" t="s">
        <v>1543</v>
      </c>
      <c r="AV81" s="5" t="s">
        <v>287</v>
      </c>
      <c r="AW81" s="5" t="s">
        <v>2162</v>
      </c>
      <c r="BG81" s="5" t="s">
        <v>288</v>
      </c>
      <c r="BH81" s="5" t="s">
        <v>1509</v>
      </c>
      <c r="BI81" s="5" t="s">
        <v>289</v>
      </c>
      <c r="BJ81" s="5" t="s">
        <v>2361</v>
      </c>
      <c r="BK81" s="5" t="s">
        <v>290</v>
      </c>
      <c r="BL81" s="5" t="s">
        <v>2054</v>
      </c>
      <c r="BM81" s="5" t="s">
        <v>291</v>
      </c>
      <c r="BN81" s="5" t="s">
        <v>2441</v>
      </c>
      <c r="BO81" s="5" t="s">
        <v>268</v>
      </c>
      <c r="BP81" s="5" t="s">
        <v>1543</v>
      </c>
      <c r="BQ81" s="5" t="s">
        <v>3292</v>
      </c>
      <c r="BR81" s="5" t="s">
        <v>2527</v>
      </c>
      <c r="BS81" s="5" t="s">
        <v>292</v>
      </c>
      <c r="BT81" s="5" t="s">
        <v>2636</v>
      </c>
    </row>
    <row r="82" spans="1:31" ht="13.5" customHeight="1">
      <c r="A82" s="7" t="str">
        <f t="shared" si="3"/>
        <v>1705_조암면_0211</v>
      </c>
      <c r="B82" s="5">
        <v>1705</v>
      </c>
      <c r="C82" s="5" t="s">
        <v>3224</v>
      </c>
      <c r="D82" s="5" t="s">
        <v>3225</v>
      </c>
      <c r="E82" s="6">
        <v>81</v>
      </c>
      <c r="F82" s="6">
        <v>1</v>
      </c>
      <c r="G82" s="6" t="s">
        <v>2741</v>
      </c>
      <c r="H82" s="6" t="s">
        <v>2742</v>
      </c>
      <c r="I82" s="6">
        <v>2</v>
      </c>
      <c r="J82" s="6"/>
      <c r="K82" s="6"/>
      <c r="L82" s="6">
        <v>3</v>
      </c>
      <c r="M82" s="6" t="s">
        <v>3058</v>
      </c>
      <c r="N82" s="6" t="s">
        <v>3059</v>
      </c>
      <c r="S82" s="5" t="s">
        <v>244</v>
      </c>
      <c r="T82" s="5" t="s">
        <v>1458</v>
      </c>
      <c r="Y82" s="5" t="s">
        <v>236</v>
      </c>
      <c r="Z82" s="5" t="s">
        <v>1607</v>
      </c>
      <c r="AC82" s="5">
        <v>4</v>
      </c>
      <c r="AD82" s="5" t="s">
        <v>106</v>
      </c>
      <c r="AE82" s="5" t="s">
        <v>1918</v>
      </c>
    </row>
    <row r="83" spans="1:33" ht="13.5" customHeight="1">
      <c r="A83" s="7" t="str">
        <f t="shared" si="3"/>
        <v>1705_조암면_0211</v>
      </c>
      <c r="B83" s="5">
        <v>1705</v>
      </c>
      <c r="C83" s="5" t="s">
        <v>3224</v>
      </c>
      <c r="D83" s="5" t="s">
        <v>3225</v>
      </c>
      <c r="E83" s="6">
        <v>82</v>
      </c>
      <c r="F83" s="6">
        <v>1</v>
      </c>
      <c r="G83" s="6" t="s">
        <v>2741</v>
      </c>
      <c r="H83" s="6" t="s">
        <v>2742</v>
      </c>
      <c r="I83" s="6">
        <v>2</v>
      </c>
      <c r="J83" s="6"/>
      <c r="K83" s="6"/>
      <c r="L83" s="6">
        <v>3</v>
      </c>
      <c r="M83" s="6" t="s">
        <v>3058</v>
      </c>
      <c r="N83" s="6" t="s">
        <v>3059</v>
      </c>
      <c r="S83" s="5" t="s">
        <v>51</v>
      </c>
      <c r="T83" s="5" t="s">
        <v>1468</v>
      </c>
      <c r="U83" s="5" t="s">
        <v>293</v>
      </c>
      <c r="V83" s="5" t="s">
        <v>1537</v>
      </c>
      <c r="Y83" s="5" t="s">
        <v>294</v>
      </c>
      <c r="Z83" s="5" t="s">
        <v>1838</v>
      </c>
      <c r="AC83" s="5">
        <v>36</v>
      </c>
      <c r="AD83" s="5" t="s">
        <v>121</v>
      </c>
      <c r="AE83" s="5" t="s">
        <v>1892</v>
      </c>
      <c r="AF83" s="5" t="s">
        <v>175</v>
      </c>
      <c r="AG83" s="5" t="s">
        <v>1956</v>
      </c>
    </row>
    <row r="84" spans="1:72" ht="13.5" customHeight="1">
      <c r="A84" s="7" t="str">
        <f t="shared" si="3"/>
        <v>1705_조암면_0211</v>
      </c>
      <c r="B84" s="5">
        <v>1705</v>
      </c>
      <c r="C84" s="5" t="s">
        <v>3224</v>
      </c>
      <c r="D84" s="5" t="s">
        <v>3225</v>
      </c>
      <c r="E84" s="6">
        <v>83</v>
      </c>
      <c r="F84" s="6">
        <v>1</v>
      </c>
      <c r="G84" s="6" t="s">
        <v>2741</v>
      </c>
      <c r="H84" s="6" t="s">
        <v>2742</v>
      </c>
      <c r="I84" s="6">
        <v>2</v>
      </c>
      <c r="J84" s="6"/>
      <c r="K84" s="6"/>
      <c r="L84" s="6">
        <v>4</v>
      </c>
      <c r="M84" s="6" t="s">
        <v>296</v>
      </c>
      <c r="N84" s="6" t="s">
        <v>1837</v>
      </c>
      <c r="T84" s="5" t="s">
        <v>2759</v>
      </c>
      <c r="U84" s="5" t="s">
        <v>295</v>
      </c>
      <c r="V84" s="5" t="s">
        <v>2772</v>
      </c>
      <c r="Y84" s="5" t="s">
        <v>296</v>
      </c>
      <c r="Z84" s="5" t="s">
        <v>1837</v>
      </c>
      <c r="AC84" s="5">
        <v>51</v>
      </c>
      <c r="AD84" s="5" t="s">
        <v>297</v>
      </c>
      <c r="AE84" s="5" t="s">
        <v>1927</v>
      </c>
      <c r="AJ84" s="5" t="s">
        <v>17</v>
      </c>
      <c r="AK84" s="5" t="s">
        <v>1997</v>
      </c>
      <c r="AL84" s="5" t="s">
        <v>229</v>
      </c>
      <c r="AM84" s="5" t="s">
        <v>1985</v>
      </c>
      <c r="AT84" s="5" t="s">
        <v>298</v>
      </c>
      <c r="AU84" s="5" t="s">
        <v>2773</v>
      </c>
      <c r="AV84" s="5" t="s">
        <v>299</v>
      </c>
      <c r="AW84" s="5" t="s">
        <v>2201</v>
      </c>
      <c r="BG84" s="5" t="s">
        <v>298</v>
      </c>
      <c r="BH84" s="5" t="s">
        <v>2773</v>
      </c>
      <c r="BI84" s="5" t="s">
        <v>300</v>
      </c>
      <c r="BJ84" s="5" t="s">
        <v>2376</v>
      </c>
      <c r="BK84" s="5" t="s">
        <v>301</v>
      </c>
      <c r="BL84" s="5" t="s">
        <v>2037</v>
      </c>
      <c r="BM84" s="5" t="s">
        <v>302</v>
      </c>
      <c r="BN84" s="5" t="s">
        <v>2462</v>
      </c>
      <c r="BO84" s="5" t="s">
        <v>266</v>
      </c>
      <c r="BP84" s="5" t="s">
        <v>1542</v>
      </c>
      <c r="BQ84" s="5" t="s">
        <v>303</v>
      </c>
      <c r="BR84" s="5" t="s">
        <v>2618</v>
      </c>
      <c r="BS84" s="5" t="s">
        <v>304</v>
      </c>
      <c r="BT84" s="5" t="s">
        <v>2637</v>
      </c>
    </row>
    <row r="85" spans="1:72" ht="13.5" customHeight="1">
      <c r="A85" s="7" t="str">
        <f t="shared" si="3"/>
        <v>1705_조암면_0211</v>
      </c>
      <c r="B85" s="5">
        <v>1705</v>
      </c>
      <c r="C85" s="5" t="s">
        <v>3224</v>
      </c>
      <c r="D85" s="5" t="s">
        <v>3225</v>
      </c>
      <c r="E85" s="6">
        <v>84</v>
      </c>
      <c r="F85" s="6">
        <v>1</v>
      </c>
      <c r="G85" s="6" t="s">
        <v>2741</v>
      </c>
      <c r="H85" s="6" t="s">
        <v>2742</v>
      </c>
      <c r="I85" s="6">
        <v>2</v>
      </c>
      <c r="J85" s="6"/>
      <c r="K85" s="6"/>
      <c r="L85" s="6">
        <v>4</v>
      </c>
      <c r="M85" s="6" t="s">
        <v>296</v>
      </c>
      <c r="N85" s="6" t="s">
        <v>1837</v>
      </c>
      <c r="T85" s="5" t="s">
        <v>2774</v>
      </c>
      <c r="U85" s="5" t="s">
        <v>194</v>
      </c>
      <c r="V85" s="5" t="s">
        <v>2627</v>
      </c>
      <c r="Y85" s="5" t="s">
        <v>305</v>
      </c>
      <c r="Z85" s="5" t="s">
        <v>1836</v>
      </c>
      <c r="AC85" s="5">
        <v>59</v>
      </c>
      <c r="AD85" s="5" t="s">
        <v>62</v>
      </c>
      <c r="AE85" s="5" t="s">
        <v>1915</v>
      </c>
      <c r="AN85" s="5" t="s">
        <v>306</v>
      </c>
      <c r="AO85" s="5" t="s">
        <v>1977</v>
      </c>
      <c r="AR85" s="5" t="s">
        <v>307</v>
      </c>
      <c r="AS85" s="5" t="s">
        <v>2558</v>
      </c>
      <c r="AT85" s="5" t="s">
        <v>266</v>
      </c>
      <c r="AU85" s="5" t="s">
        <v>1542</v>
      </c>
      <c r="AV85" s="5" t="s">
        <v>308</v>
      </c>
      <c r="AW85" s="5" t="s">
        <v>2200</v>
      </c>
      <c r="BG85" s="5" t="s">
        <v>266</v>
      </c>
      <c r="BH85" s="5" t="s">
        <v>1542</v>
      </c>
      <c r="BI85" s="5" t="s">
        <v>309</v>
      </c>
      <c r="BJ85" s="5" t="s">
        <v>2375</v>
      </c>
      <c r="BK85" s="5" t="s">
        <v>268</v>
      </c>
      <c r="BL85" s="5" t="s">
        <v>1543</v>
      </c>
      <c r="BM85" s="5" t="s">
        <v>310</v>
      </c>
      <c r="BN85" s="5" t="s">
        <v>2461</v>
      </c>
      <c r="BO85" s="5" t="s">
        <v>266</v>
      </c>
      <c r="BP85" s="5" t="s">
        <v>1542</v>
      </c>
      <c r="BQ85" s="5" t="s">
        <v>3262</v>
      </c>
      <c r="BR85" s="5" t="s">
        <v>3262</v>
      </c>
      <c r="BS85" s="5" t="s">
        <v>3262</v>
      </c>
      <c r="BT85" s="5" t="s">
        <v>3262</v>
      </c>
    </row>
    <row r="86" spans="1:35" ht="13.5" customHeight="1">
      <c r="A86" s="7" t="str">
        <f t="shared" si="3"/>
        <v>1705_조암면_0211</v>
      </c>
      <c r="B86" s="5">
        <v>1705</v>
      </c>
      <c r="C86" s="5" t="s">
        <v>3224</v>
      </c>
      <c r="D86" s="5" t="s">
        <v>3225</v>
      </c>
      <c r="E86" s="6">
        <v>85</v>
      </c>
      <c r="F86" s="6">
        <v>1</v>
      </c>
      <c r="G86" s="6" t="s">
        <v>2741</v>
      </c>
      <c r="H86" s="6" t="s">
        <v>2742</v>
      </c>
      <c r="I86" s="6">
        <v>2</v>
      </c>
      <c r="J86" s="6"/>
      <c r="K86" s="6"/>
      <c r="L86" s="6">
        <v>4</v>
      </c>
      <c r="M86" s="6" t="s">
        <v>296</v>
      </c>
      <c r="N86" s="6" t="s">
        <v>1837</v>
      </c>
      <c r="Y86" s="5" t="s">
        <v>311</v>
      </c>
      <c r="Z86" s="5" t="s">
        <v>1833</v>
      </c>
      <c r="AF86" s="5" t="s">
        <v>312</v>
      </c>
      <c r="AG86" s="5" t="s">
        <v>1951</v>
      </c>
      <c r="AH86" s="5" t="s">
        <v>3293</v>
      </c>
      <c r="AI86" s="5" t="s">
        <v>1994</v>
      </c>
    </row>
    <row r="87" spans="1:31" ht="13.5" customHeight="1">
      <c r="A87" s="7" t="str">
        <f t="shared" si="3"/>
        <v>1705_조암면_0211</v>
      </c>
      <c r="B87" s="5">
        <v>1705</v>
      </c>
      <c r="C87" s="5" t="s">
        <v>3224</v>
      </c>
      <c r="D87" s="5" t="s">
        <v>3225</v>
      </c>
      <c r="E87" s="6">
        <v>86</v>
      </c>
      <c r="F87" s="6">
        <v>1</v>
      </c>
      <c r="G87" s="6" t="s">
        <v>2741</v>
      </c>
      <c r="H87" s="6" t="s">
        <v>2742</v>
      </c>
      <c r="I87" s="6">
        <v>2</v>
      </c>
      <c r="J87" s="6"/>
      <c r="K87" s="6"/>
      <c r="L87" s="6">
        <v>4</v>
      </c>
      <c r="M87" s="6" t="s">
        <v>296</v>
      </c>
      <c r="N87" s="6" t="s">
        <v>1837</v>
      </c>
      <c r="S87" s="5" t="s">
        <v>51</v>
      </c>
      <c r="T87" s="5" t="s">
        <v>1468</v>
      </c>
      <c r="U87" s="5" t="s">
        <v>313</v>
      </c>
      <c r="V87" s="5" t="s">
        <v>1514</v>
      </c>
      <c r="Y87" s="5" t="s">
        <v>314</v>
      </c>
      <c r="Z87" s="5" t="s">
        <v>1835</v>
      </c>
      <c r="AC87" s="5">
        <v>19</v>
      </c>
      <c r="AD87" s="5" t="s">
        <v>315</v>
      </c>
      <c r="AE87" s="5" t="s">
        <v>1921</v>
      </c>
    </row>
    <row r="88" spans="1:72" ht="13.5" customHeight="1">
      <c r="A88" s="7" t="str">
        <f t="shared" si="3"/>
        <v>1705_조암면_0211</v>
      </c>
      <c r="B88" s="5">
        <v>1705</v>
      </c>
      <c r="C88" s="5" t="s">
        <v>3224</v>
      </c>
      <c r="D88" s="5" t="s">
        <v>3225</v>
      </c>
      <c r="E88" s="6">
        <v>87</v>
      </c>
      <c r="F88" s="6">
        <v>1</v>
      </c>
      <c r="G88" s="6" t="s">
        <v>2741</v>
      </c>
      <c r="H88" s="6" t="s">
        <v>2742</v>
      </c>
      <c r="I88" s="6">
        <v>2</v>
      </c>
      <c r="J88" s="6"/>
      <c r="K88" s="6"/>
      <c r="L88" s="6">
        <v>5</v>
      </c>
      <c r="M88" s="6" t="s">
        <v>3294</v>
      </c>
      <c r="N88" s="6" t="s">
        <v>3060</v>
      </c>
      <c r="Q88" s="5" t="s">
        <v>316</v>
      </c>
      <c r="R88" s="5" t="s">
        <v>2775</v>
      </c>
      <c r="T88" s="5" t="s">
        <v>2759</v>
      </c>
      <c r="U88" s="5" t="s">
        <v>317</v>
      </c>
      <c r="V88" s="5" t="s">
        <v>1552</v>
      </c>
      <c r="W88" s="5" t="s">
        <v>318</v>
      </c>
      <c r="X88" s="5" t="s">
        <v>1599</v>
      </c>
      <c r="Y88" s="5" t="s">
        <v>3295</v>
      </c>
      <c r="Z88" s="5" t="s">
        <v>1834</v>
      </c>
      <c r="AC88" s="5">
        <v>22</v>
      </c>
      <c r="AD88" s="5" t="s">
        <v>97</v>
      </c>
      <c r="AE88" s="5" t="s">
        <v>1946</v>
      </c>
      <c r="AJ88" s="5" t="s">
        <v>17</v>
      </c>
      <c r="AK88" s="5" t="s">
        <v>1997</v>
      </c>
      <c r="AL88" s="5" t="s">
        <v>319</v>
      </c>
      <c r="AM88" s="5" t="s">
        <v>2018</v>
      </c>
      <c r="AT88" s="5" t="s">
        <v>251</v>
      </c>
      <c r="AU88" s="5" t="s">
        <v>2049</v>
      </c>
      <c r="AV88" s="5" t="s">
        <v>320</v>
      </c>
      <c r="AW88" s="5" t="s">
        <v>2199</v>
      </c>
      <c r="BG88" s="5" t="s">
        <v>251</v>
      </c>
      <c r="BH88" s="5" t="s">
        <v>2049</v>
      </c>
      <c r="BI88" s="5" t="s">
        <v>321</v>
      </c>
      <c r="BJ88" s="5" t="s">
        <v>2345</v>
      </c>
      <c r="BK88" s="5" t="s">
        <v>322</v>
      </c>
      <c r="BL88" s="5" t="s">
        <v>2395</v>
      </c>
      <c r="BM88" s="5" t="s">
        <v>3296</v>
      </c>
      <c r="BN88" s="5" t="s">
        <v>2439</v>
      </c>
      <c r="BO88" s="5" t="s">
        <v>3262</v>
      </c>
      <c r="BP88" s="5" t="s">
        <v>3262</v>
      </c>
      <c r="BQ88" s="5" t="s">
        <v>323</v>
      </c>
      <c r="BR88" s="5" t="s">
        <v>2595</v>
      </c>
      <c r="BS88" s="5" t="s">
        <v>185</v>
      </c>
      <c r="BT88" s="5" t="s">
        <v>2776</v>
      </c>
    </row>
    <row r="89" spans="1:66" ht="13.5" customHeight="1">
      <c r="A89" s="7" t="str">
        <f t="shared" si="3"/>
        <v>1705_조암면_0211</v>
      </c>
      <c r="B89" s="5">
        <v>1705</v>
      </c>
      <c r="C89" s="5" t="s">
        <v>3224</v>
      </c>
      <c r="D89" s="5" t="s">
        <v>3225</v>
      </c>
      <c r="E89" s="6">
        <v>88</v>
      </c>
      <c r="F89" s="6">
        <v>1</v>
      </c>
      <c r="G89" s="6" t="s">
        <v>2741</v>
      </c>
      <c r="H89" s="6" t="s">
        <v>2742</v>
      </c>
      <c r="I89" s="6">
        <v>2</v>
      </c>
      <c r="J89" s="6"/>
      <c r="K89" s="6"/>
      <c r="L89" s="6">
        <v>5</v>
      </c>
      <c r="M89" s="6" t="s">
        <v>3294</v>
      </c>
      <c r="N89" s="6" t="s">
        <v>3060</v>
      </c>
      <c r="S89" s="5" t="s">
        <v>216</v>
      </c>
      <c r="T89" s="5" t="s">
        <v>1453</v>
      </c>
      <c r="U89" s="5" t="s">
        <v>324</v>
      </c>
      <c r="V89" s="5" t="s">
        <v>1493</v>
      </c>
      <c r="Y89" s="5" t="s">
        <v>311</v>
      </c>
      <c r="Z89" s="5" t="s">
        <v>1833</v>
      </c>
      <c r="AC89" s="5">
        <v>22</v>
      </c>
      <c r="AD89" s="5" t="s">
        <v>196</v>
      </c>
      <c r="AE89" s="5" t="s">
        <v>1942</v>
      </c>
      <c r="AJ89" s="5" t="s">
        <v>17</v>
      </c>
      <c r="AK89" s="5" t="s">
        <v>1997</v>
      </c>
      <c r="AL89" s="5" t="s">
        <v>306</v>
      </c>
      <c r="AM89" s="5" t="s">
        <v>1977</v>
      </c>
      <c r="AN89" s="5" t="s">
        <v>306</v>
      </c>
      <c r="AO89" s="5" t="s">
        <v>1977</v>
      </c>
      <c r="AR89" s="5" t="s">
        <v>307</v>
      </c>
      <c r="AS89" s="5" t="s">
        <v>2558</v>
      </c>
      <c r="AT89" s="5" t="s">
        <v>266</v>
      </c>
      <c r="AU89" s="5" t="s">
        <v>1542</v>
      </c>
      <c r="AV89" s="5" t="s">
        <v>296</v>
      </c>
      <c r="AW89" s="5" t="s">
        <v>1837</v>
      </c>
      <c r="BG89" s="5" t="s">
        <v>266</v>
      </c>
      <c r="BH89" s="5" t="s">
        <v>1542</v>
      </c>
      <c r="BI89" s="5" t="s">
        <v>299</v>
      </c>
      <c r="BJ89" s="5" t="s">
        <v>2201</v>
      </c>
      <c r="BK89" s="5" t="s">
        <v>266</v>
      </c>
      <c r="BL89" s="5" t="s">
        <v>1542</v>
      </c>
      <c r="BM89" s="5" t="s">
        <v>300</v>
      </c>
      <c r="BN89" s="5" t="s">
        <v>2376</v>
      </c>
    </row>
    <row r="90" spans="1:31" ht="13.5" customHeight="1">
      <c r="A90" s="7" t="str">
        <f t="shared" si="3"/>
        <v>1705_조암면_0211</v>
      </c>
      <c r="B90" s="5">
        <v>1705</v>
      </c>
      <c r="C90" s="5" t="s">
        <v>3224</v>
      </c>
      <c r="D90" s="5" t="s">
        <v>3225</v>
      </c>
      <c r="E90" s="6">
        <v>89</v>
      </c>
      <c r="F90" s="6">
        <v>1</v>
      </c>
      <c r="G90" s="6" t="s">
        <v>2741</v>
      </c>
      <c r="H90" s="6" t="s">
        <v>2742</v>
      </c>
      <c r="I90" s="6">
        <v>2</v>
      </c>
      <c r="J90" s="6"/>
      <c r="K90" s="6"/>
      <c r="L90" s="6">
        <v>5</v>
      </c>
      <c r="M90" s="6" t="s">
        <v>3294</v>
      </c>
      <c r="N90" s="6" t="s">
        <v>3060</v>
      </c>
      <c r="S90" s="5" t="s">
        <v>325</v>
      </c>
      <c r="T90" s="5" t="s">
        <v>1454</v>
      </c>
      <c r="W90" s="5" t="s">
        <v>278</v>
      </c>
      <c r="X90" s="5" t="s">
        <v>2771</v>
      </c>
      <c r="AC90" s="5">
        <v>65</v>
      </c>
      <c r="AD90" s="5" t="s">
        <v>326</v>
      </c>
      <c r="AE90" s="5" t="s">
        <v>1916</v>
      </c>
    </row>
    <row r="91" spans="1:31" ht="13.5" customHeight="1">
      <c r="A91" s="7" t="str">
        <f t="shared" si="3"/>
        <v>1705_조암면_0211</v>
      </c>
      <c r="B91" s="5">
        <v>1705</v>
      </c>
      <c r="C91" s="5" t="s">
        <v>3224</v>
      </c>
      <c r="D91" s="5" t="s">
        <v>3225</v>
      </c>
      <c r="E91" s="6">
        <v>90</v>
      </c>
      <c r="F91" s="6">
        <v>1</v>
      </c>
      <c r="G91" s="6" t="s">
        <v>2741</v>
      </c>
      <c r="H91" s="6" t="s">
        <v>2742</v>
      </c>
      <c r="I91" s="6">
        <v>2</v>
      </c>
      <c r="J91" s="6"/>
      <c r="K91" s="6"/>
      <c r="L91" s="6">
        <v>5</v>
      </c>
      <c r="M91" s="6" t="s">
        <v>3294</v>
      </c>
      <c r="N91" s="6" t="s">
        <v>3060</v>
      </c>
      <c r="S91" s="5" t="s">
        <v>327</v>
      </c>
      <c r="T91" s="5" t="s">
        <v>1466</v>
      </c>
      <c r="Y91" s="5" t="s">
        <v>236</v>
      </c>
      <c r="Z91" s="5" t="s">
        <v>1607</v>
      </c>
      <c r="AC91" s="5">
        <v>13</v>
      </c>
      <c r="AD91" s="5" t="s">
        <v>328</v>
      </c>
      <c r="AE91" s="5" t="s">
        <v>1940</v>
      </c>
    </row>
    <row r="92" spans="1:72" ht="13.5" customHeight="1">
      <c r="A92" s="7" t="str">
        <f t="shared" si="3"/>
        <v>1705_조암면_0211</v>
      </c>
      <c r="B92" s="5">
        <v>1705</v>
      </c>
      <c r="C92" s="5" t="s">
        <v>3224</v>
      </c>
      <c r="D92" s="5" t="s">
        <v>3225</v>
      </c>
      <c r="E92" s="6">
        <v>91</v>
      </c>
      <c r="F92" s="6">
        <v>2</v>
      </c>
      <c r="G92" s="6" t="s">
        <v>329</v>
      </c>
      <c r="H92" s="6" t="s">
        <v>1425</v>
      </c>
      <c r="I92" s="6">
        <v>3</v>
      </c>
      <c r="J92" s="6" t="s">
        <v>330</v>
      </c>
      <c r="K92" s="6" t="s">
        <v>2777</v>
      </c>
      <c r="L92" s="6">
        <v>1</v>
      </c>
      <c r="M92" s="6" t="s">
        <v>3061</v>
      </c>
      <c r="N92" s="6" t="s">
        <v>3062</v>
      </c>
      <c r="T92" s="5" t="s">
        <v>2778</v>
      </c>
      <c r="U92" s="5" t="s">
        <v>331</v>
      </c>
      <c r="V92" s="5" t="s">
        <v>1502</v>
      </c>
      <c r="W92" s="5" t="s">
        <v>278</v>
      </c>
      <c r="X92" s="5" t="s">
        <v>2779</v>
      </c>
      <c r="Y92" s="5" t="s">
        <v>332</v>
      </c>
      <c r="Z92" s="5" t="s">
        <v>1832</v>
      </c>
      <c r="AC92" s="5">
        <v>66</v>
      </c>
      <c r="AD92" s="5" t="s">
        <v>177</v>
      </c>
      <c r="AE92" s="5" t="s">
        <v>1900</v>
      </c>
      <c r="AJ92" s="5" t="s">
        <v>17</v>
      </c>
      <c r="AK92" s="5" t="s">
        <v>1997</v>
      </c>
      <c r="AL92" s="5" t="s">
        <v>185</v>
      </c>
      <c r="AM92" s="5" t="s">
        <v>2780</v>
      </c>
      <c r="AT92" s="5" t="s">
        <v>280</v>
      </c>
      <c r="AU92" s="5" t="s">
        <v>1489</v>
      </c>
      <c r="AV92" s="5" t="s">
        <v>281</v>
      </c>
      <c r="AW92" s="5" t="s">
        <v>1802</v>
      </c>
      <c r="BG92" s="5" t="s">
        <v>48</v>
      </c>
      <c r="BH92" s="5" t="s">
        <v>2032</v>
      </c>
      <c r="BI92" s="5" t="s">
        <v>3291</v>
      </c>
      <c r="BJ92" s="5" t="s">
        <v>2355</v>
      </c>
      <c r="BK92" s="5" t="s">
        <v>268</v>
      </c>
      <c r="BL92" s="5" t="s">
        <v>1543</v>
      </c>
      <c r="BM92" s="5" t="s">
        <v>282</v>
      </c>
      <c r="BN92" s="5" t="s">
        <v>2454</v>
      </c>
      <c r="BO92" s="5" t="s">
        <v>333</v>
      </c>
      <c r="BP92" s="5" t="s">
        <v>2638</v>
      </c>
      <c r="BQ92" s="5" t="s">
        <v>3262</v>
      </c>
      <c r="BR92" s="5" t="s">
        <v>3262</v>
      </c>
      <c r="BS92" s="5" t="s">
        <v>235</v>
      </c>
      <c r="BT92" s="5" t="s">
        <v>2001</v>
      </c>
    </row>
    <row r="93" spans="1:72" ht="13.5" customHeight="1">
      <c r="A93" s="7" t="str">
        <f t="shared" si="3"/>
        <v>1705_조암면_0211</v>
      </c>
      <c r="B93" s="5">
        <v>1705</v>
      </c>
      <c r="C93" s="5" t="s">
        <v>3224</v>
      </c>
      <c r="D93" s="5" t="s">
        <v>3225</v>
      </c>
      <c r="E93" s="6">
        <v>92</v>
      </c>
      <c r="F93" s="6">
        <v>2</v>
      </c>
      <c r="G93" s="6" t="s">
        <v>329</v>
      </c>
      <c r="H93" s="6" t="s">
        <v>1425</v>
      </c>
      <c r="I93" s="6">
        <v>3</v>
      </c>
      <c r="J93" s="6"/>
      <c r="K93" s="6"/>
      <c r="L93" s="6">
        <v>1</v>
      </c>
      <c r="M93" s="6" t="s">
        <v>3061</v>
      </c>
      <c r="N93" s="6" t="s">
        <v>3062</v>
      </c>
      <c r="S93" s="5" t="s">
        <v>216</v>
      </c>
      <c r="T93" s="5" t="s">
        <v>1453</v>
      </c>
      <c r="W93" s="5" t="s">
        <v>334</v>
      </c>
      <c r="X93" s="5" t="s">
        <v>1594</v>
      </c>
      <c r="Y93" s="5" t="s">
        <v>236</v>
      </c>
      <c r="Z93" s="5" t="s">
        <v>1607</v>
      </c>
      <c r="AC93" s="5">
        <v>56</v>
      </c>
      <c r="AD93" s="5" t="s">
        <v>62</v>
      </c>
      <c r="AE93" s="5" t="s">
        <v>1915</v>
      </c>
      <c r="AJ93" s="5" t="s">
        <v>17</v>
      </c>
      <c r="AK93" s="5" t="s">
        <v>1997</v>
      </c>
      <c r="AL93" s="5" t="s">
        <v>335</v>
      </c>
      <c r="AM93" s="5" t="s">
        <v>2020</v>
      </c>
      <c r="AT93" s="5" t="s">
        <v>251</v>
      </c>
      <c r="AU93" s="5" t="s">
        <v>2049</v>
      </c>
      <c r="AV93" s="5" t="s">
        <v>3297</v>
      </c>
      <c r="AW93" s="5" t="s">
        <v>2198</v>
      </c>
      <c r="BG93" s="5" t="s">
        <v>268</v>
      </c>
      <c r="BH93" s="5" t="s">
        <v>1543</v>
      </c>
      <c r="BI93" s="5" t="s">
        <v>336</v>
      </c>
      <c r="BJ93" s="5" t="s">
        <v>2156</v>
      </c>
      <c r="BK93" s="5" t="s">
        <v>337</v>
      </c>
      <c r="BL93" s="5" t="s">
        <v>2781</v>
      </c>
      <c r="BM93" s="5" t="s">
        <v>338</v>
      </c>
      <c r="BN93" s="5" t="s">
        <v>2639</v>
      </c>
      <c r="BO93" s="5" t="s">
        <v>3262</v>
      </c>
      <c r="BP93" s="5" t="s">
        <v>3262</v>
      </c>
      <c r="BQ93" s="5" t="s">
        <v>339</v>
      </c>
      <c r="BR93" s="5" t="s">
        <v>2640</v>
      </c>
      <c r="BS93" s="5" t="s">
        <v>340</v>
      </c>
      <c r="BT93" s="5" t="s">
        <v>2544</v>
      </c>
    </row>
    <row r="94" spans="1:31" ht="13.5" customHeight="1">
      <c r="A94" s="7" t="str">
        <f t="shared" si="3"/>
        <v>1705_조암면_0211</v>
      </c>
      <c r="B94" s="5">
        <v>1705</v>
      </c>
      <c r="C94" s="5" t="s">
        <v>3224</v>
      </c>
      <c r="D94" s="5" t="s">
        <v>3225</v>
      </c>
      <c r="E94" s="6">
        <v>93</v>
      </c>
      <c r="F94" s="6">
        <v>2</v>
      </c>
      <c r="G94" s="6" t="s">
        <v>329</v>
      </c>
      <c r="H94" s="6" t="s">
        <v>1425</v>
      </c>
      <c r="I94" s="6">
        <v>3</v>
      </c>
      <c r="J94" s="6"/>
      <c r="K94" s="6"/>
      <c r="L94" s="6">
        <v>1</v>
      </c>
      <c r="M94" s="6" t="s">
        <v>3061</v>
      </c>
      <c r="N94" s="6" t="s">
        <v>3062</v>
      </c>
      <c r="S94" s="5" t="s">
        <v>341</v>
      </c>
      <c r="T94" s="5" t="s">
        <v>1463</v>
      </c>
      <c r="Y94" s="5" t="s">
        <v>236</v>
      </c>
      <c r="Z94" s="5" t="s">
        <v>1607</v>
      </c>
      <c r="AC94" s="5">
        <v>17</v>
      </c>
      <c r="AD94" s="5" t="s">
        <v>342</v>
      </c>
      <c r="AE94" s="5" t="s">
        <v>1897</v>
      </c>
    </row>
    <row r="95" spans="1:31" ht="13.5" customHeight="1">
      <c r="A95" s="7" t="str">
        <f t="shared" si="3"/>
        <v>1705_조암면_0211</v>
      </c>
      <c r="B95" s="5">
        <v>1705</v>
      </c>
      <c r="C95" s="5" t="s">
        <v>3224</v>
      </c>
      <c r="D95" s="5" t="s">
        <v>3225</v>
      </c>
      <c r="E95" s="6">
        <v>94</v>
      </c>
      <c r="F95" s="6">
        <v>2</v>
      </c>
      <c r="G95" s="6" t="s">
        <v>329</v>
      </c>
      <c r="H95" s="6" t="s">
        <v>1425</v>
      </c>
      <c r="I95" s="6">
        <v>3</v>
      </c>
      <c r="J95" s="6"/>
      <c r="K95" s="6"/>
      <c r="L95" s="6">
        <v>1</v>
      </c>
      <c r="M95" s="6" t="s">
        <v>3061</v>
      </c>
      <c r="N95" s="6" t="s">
        <v>3062</v>
      </c>
      <c r="S95" s="5" t="s">
        <v>51</v>
      </c>
      <c r="T95" s="5" t="s">
        <v>1468</v>
      </c>
      <c r="U95" s="5" t="s">
        <v>343</v>
      </c>
      <c r="V95" s="5" t="s">
        <v>1535</v>
      </c>
      <c r="Y95" s="5" t="s">
        <v>344</v>
      </c>
      <c r="Z95" s="5" t="s">
        <v>1831</v>
      </c>
      <c r="AC95" s="5">
        <v>20</v>
      </c>
      <c r="AD95" s="5" t="s">
        <v>124</v>
      </c>
      <c r="AE95" s="5" t="s">
        <v>1535</v>
      </c>
    </row>
    <row r="96" spans="1:72" ht="13.5" customHeight="1">
      <c r="A96" s="7" t="str">
        <f t="shared" si="3"/>
        <v>1705_조암면_0211</v>
      </c>
      <c r="B96" s="5">
        <v>1705</v>
      </c>
      <c r="C96" s="5" t="s">
        <v>3224</v>
      </c>
      <c r="D96" s="5" t="s">
        <v>3225</v>
      </c>
      <c r="E96" s="6">
        <v>95</v>
      </c>
      <c r="F96" s="6">
        <v>2</v>
      </c>
      <c r="G96" s="6" t="s">
        <v>329</v>
      </c>
      <c r="H96" s="6" t="s">
        <v>1425</v>
      </c>
      <c r="I96" s="6">
        <v>3</v>
      </c>
      <c r="J96" s="6"/>
      <c r="K96" s="6"/>
      <c r="L96" s="6">
        <v>2</v>
      </c>
      <c r="M96" s="6" t="s">
        <v>3063</v>
      </c>
      <c r="N96" s="6" t="s">
        <v>2582</v>
      </c>
      <c r="T96" s="5" t="s">
        <v>2759</v>
      </c>
      <c r="U96" s="5" t="s">
        <v>345</v>
      </c>
      <c r="V96" s="5" t="s">
        <v>1572</v>
      </c>
      <c r="W96" s="5" t="s">
        <v>278</v>
      </c>
      <c r="X96" s="5" t="s">
        <v>2771</v>
      </c>
      <c r="Y96" s="5" t="s">
        <v>346</v>
      </c>
      <c r="Z96" s="5" t="s">
        <v>1830</v>
      </c>
      <c r="AC96" s="5">
        <v>50</v>
      </c>
      <c r="AD96" s="5" t="s">
        <v>83</v>
      </c>
      <c r="AE96" s="5" t="s">
        <v>1926</v>
      </c>
      <c r="AJ96" s="5" t="s">
        <v>17</v>
      </c>
      <c r="AK96" s="5" t="s">
        <v>1997</v>
      </c>
      <c r="AL96" s="5" t="s">
        <v>185</v>
      </c>
      <c r="AM96" s="5" t="s">
        <v>2762</v>
      </c>
      <c r="AT96" s="5" t="s">
        <v>293</v>
      </c>
      <c r="AU96" s="5" t="s">
        <v>1537</v>
      </c>
      <c r="AV96" s="5" t="s">
        <v>347</v>
      </c>
      <c r="AW96" s="5" t="s">
        <v>1647</v>
      </c>
      <c r="BG96" s="5" t="s">
        <v>266</v>
      </c>
      <c r="BH96" s="5" t="s">
        <v>1542</v>
      </c>
      <c r="BI96" s="5" t="s">
        <v>289</v>
      </c>
      <c r="BJ96" s="5" t="s">
        <v>2361</v>
      </c>
      <c r="BK96" s="5" t="s">
        <v>293</v>
      </c>
      <c r="BL96" s="5" t="s">
        <v>1537</v>
      </c>
      <c r="BM96" s="5" t="s">
        <v>291</v>
      </c>
      <c r="BN96" s="5" t="s">
        <v>2441</v>
      </c>
      <c r="BO96" s="5" t="s">
        <v>3262</v>
      </c>
      <c r="BP96" s="5" t="s">
        <v>3262</v>
      </c>
      <c r="BQ96" s="5" t="s">
        <v>3262</v>
      </c>
      <c r="BR96" s="5" t="s">
        <v>3262</v>
      </c>
      <c r="BS96" s="5" t="s">
        <v>3262</v>
      </c>
      <c r="BT96" s="5" t="s">
        <v>3262</v>
      </c>
    </row>
    <row r="97" spans="1:72" ht="13.5" customHeight="1">
      <c r="A97" s="7" t="str">
        <f t="shared" si="3"/>
        <v>1705_조암면_0211</v>
      </c>
      <c r="B97" s="5">
        <v>1705</v>
      </c>
      <c r="C97" s="5" t="s">
        <v>3224</v>
      </c>
      <c r="D97" s="5" t="s">
        <v>3225</v>
      </c>
      <c r="E97" s="6">
        <v>96</v>
      </c>
      <c r="F97" s="6">
        <v>2</v>
      </c>
      <c r="G97" s="6" t="s">
        <v>329</v>
      </c>
      <c r="H97" s="6" t="s">
        <v>1425</v>
      </c>
      <c r="I97" s="6">
        <v>3</v>
      </c>
      <c r="J97" s="6"/>
      <c r="K97" s="6"/>
      <c r="L97" s="6">
        <v>2</v>
      </c>
      <c r="M97" s="6" t="s">
        <v>3063</v>
      </c>
      <c r="N97" s="6" t="s">
        <v>2582</v>
      </c>
      <c r="T97" s="5" t="s">
        <v>2774</v>
      </c>
      <c r="Y97" s="5" t="s">
        <v>348</v>
      </c>
      <c r="Z97" s="5" t="s">
        <v>2641</v>
      </c>
      <c r="AC97" s="5">
        <v>49</v>
      </c>
      <c r="AD97" s="5" t="s">
        <v>72</v>
      </c>
      <c r="AE97" s="5" t="s">
        <v>1906</v>
      </c>
      <c r="AJ97" s="5" t="s">
        <v>17</v>
      </c>
      <c r="AK97" s="5" t="s">
        <v>1997</v>
      </c>
      <c r="AL97" s="5" t="s">
        <v>349</v>
      </c>
      <c r="AM97" s="5" t="s">
        <v>2012</v>
      </c>
      <c r="AT97" s="5" t="s">
        <v>268</v>
      </c>
      <c r="AU97" s="5" t="s">
        <v>1543</v>
      </c>
      <c r="AV97" s="5" t="s">
        <v>350</v>
      </c>
      <c r="AW97" s="5" t="s">
        <v>2197</v>
      </c>
      <c r="BG97" s="5" t="s">
        <v>288</v>
      </c>
      <c r="BH97" s="5" t="s">
        <v>1509</v>
      </c>
      <c r="BI97" s="5" t="s">
        <v>351</v>
      </c>
      <c r="BJ97" s="5" t="s">
        <v>2374</v>
      </c>
      <c r="BK97" s="5" t="s">
        <v>293</v>
      </c>
      <c r="BL97" s="5" t="s">
        <v>1537</v>
      </c>
      <c r="BM97" s="5" t="s">
        <v>352</v>
      </c>
      <c r="BN97" s="5" t="s">
        <v>2460</v>
      </c>
      <c r="BO97" s="5" t="s">
        <v>268</v>
      </c>
      <c r="BP97" s="5" t="s">
        <v>1543</v>
      </c>
      <c r="BQ97" s="5" t="s">
        <v>353</v>
      </c>
      <c r="BR97" s="5" t="s">
        <v>2602</v>
      </c>
      <c r="BS97" s="5" t="s">
        <v>185</v>
      </c>
      <c r="BT97" s="5" t="s">
        <v>2782</v>
      </c>
    </row>
    <row r="98" spans="1:33" ht="13.5" customHeight="1">
      <c r="A98" s="7" t="str">
        <f t="shared" si="3"/>
        <v>1705_조암면_0211</v>
      </c>
      <c r="B98" s="5">
        <v>1705</v>
      </c>
      <c r="C98" s="5" t="s">
        <v>3224</v>
      </c>
      <c r="D98" s="5" t="s">
        <v>3225</v>
      </c>
      <c r="E98" s="6">
        <v>97</v>
      </c>
      <c r="F98" s="6">
        <v>2</v>
      </c>
      <c r="G98" s="6" t="s">
        <v>329</v>
      </c>
      <c r="H98" s="6" t="s">
        <v>1425</v>
      </c>
      <c r="I98" s="6">
        <v>3</v>
      </c>
      <c r="J98" s="6"/>
      <c r="K98" s="6"/>
      <c r="L98" s="6">
        <v>2</v>
      </c>
      <c r="M98" s="6" t="s">
        <v>3063</v>
      </c>
      <c r="N98" s="6" t="s">
        <v>2582</v>
      </c>
      <c r="AC98" s="5">
        <v>25</v>
      </c>
      <c r="AD98" s="5" t="s">
        <v>173</v>
      </c>
      <c r="AE98" s="5" t="s">
        <v>1937</v>
      </c>
      <c r="AF98" s="5" t="s">
        <v>175</v>
      </c>
      <c r="AG98" s="5" t="s">
        <v>1956</v>
      </c>
    </row>
    <row r="99" spans="1:35" ht="13.5" customHeight="1">
      <c r="A99" s="7" t="str">
        <f t="shared" si="3"/>
        <v>1705_조암면_0211</v>
      </c>
      <c r="B99" s="5">
        <v>1705</v>
      </c>
      <c r="C99" s="5" t="s">
        <v>3224</v>
      </c>
      <c r="D99" s="5" t="s">
        <v>3225</v>
      </c>
      <c r="E99" s="6">
        <v>98</v>
      </c>
      <c r="F99" s="6">
        <v>2</v>
      </c>
      <c r="G99" s="6" t="s">
        <v>329</v>
      </c>
      <c r="H99" s="6" t="s">
        <v>1425</v>
      </c>
      <c r="I99" s="6">
        <v>3</v>
      </c>
      <c r="J99" s="6"/>
      <c r="K99" s="6"/>
      <c r="L99" s="6">
        <v>2</v>
      </c>
      <c r="M99" s="6" t="s">
        <v>3063</v>
      </c>
      <c r="N99" s="6" t="s">
        <v>2582</v>
      </c>
      <c r="S99" s="5" t="s">
        <v>244</v>
      </c>
      <c r="T99" s="5" t="s">
        <v>1458</v>
      </c>
      <c r="Y99" s="5" t="s">
        <v>236</v>
      </c>
      <c r="Z99" s="5" t="s">
        <v>1607</v>
      </c>
      <c r="AF99" s="5" t="s">
        <v>312</v>
      </c>
      <c r="AG99" s="5" t="s">
        <v>1951</v>
      </c>
      <c r="AH99" s="5" t="s">
        <v>354</v>
      </c>
      <c r="AI99" s="5" t="s">
        <v>2783</v>
      </c>
    </row>
    <row r="100" spans="1:31" ht="13.5" customHeight="1">
      <c r="A100" s="7" t="str">
        <f t="shared" si="3"/>
        <v>1705_조암면_0211</v>
      </c>
      <c r="B100" s="5">
        <v>1705</v>
      </c>
      <c r="C100" s="5" t="s">
        <v>3224</v>
      </c>
      <c r="D100" s="5" t="s">
        <v>3225</v>
      </c>
      <c r="E100" s="6">
        <v>99</v>
      </c>
      <c r="F100" s="6">
        <v>2</v>
      </c>
      <c r="G100" s="6" t="s">
        <v>329</v>
      </c>
      <c r="H100" s="6" t="s">
        <v>1425</v>
      </c>
      <c r="I100" s="6">
        <v>3</v>
      </c>
      <c r="J100" s="6"/>
      <c r="K100" s="6"/>
      <c r="L100" s="6">
        <v>2</v>
      </c>
      <c r="M100" s="6" t="s">
        <v>3063</v>
      </c>
      <c r="N100" s="6" t="s">
        <v>2582</v>
      </c>
      <c r="S100" s="5" t="s">
        <v>244</v>
      </c>
      <c r="T100" s="5" t="s">
        <v>1458</v>
      </c>
      <c r="Y100" s="5" t="s">
        <v>236</v>
      </c>
      <c r="Z100" s="5" t="s">
        <v>1607</v>
      </c>
      <c r="AC100" s="5">
        <v>8</v>
      </c>
      <c r="AD100" s="5" t="s">
        <v>158</v>
      </c>
      <c r="AE100" s="5" t="s">
        <v>1914</v>
      </c>
    </row>
    <row r="101" spans="1:33" ht="13.5" customHeight="1">
      <c r="A101" s="7" t="str">
        <f t="shared" si="3"/>
        <v>1705_조암면_0211</v>
      </c>
      <c r="B101" s="5">
        <v>1705</v>
      </c>
      <c r="C101" s="5" t="s">
        <v>3224</v>
      </c>
      <c r="D101" s="5" t="s">
        <v>3225</v>
      </c>
      <c r="E101" s="6">
        <v>100</v>
      </c>
      <c r="F101" s="6">
        <v>2</v>
      </c>
      <c r="G101" s="6" t="s">
        <v>329</v>
      </c>
      <c r="H101" s="6" t="s">
        <v>1425</v>
      </c>
      <c r="I101" s="6">
        <v>3</v>
      </c>
      <c r="J101" s="6"/>
      <c r="K101" s="6"/>
      <c r="L101" s="6">
        <v>2</v>
      </c>
      <c r="M101" s="6" t="s">
        <v>3063</v>
      </c>
      <c r="N101" s="6" t="s">
        <v>2582</v>
      </c>
      <c r="S101" s="5" t="s">
        <v>355</v>
      </c>
      <c r="T101" s="5" t="s">
        <v>1465</v>
      </c>
      <c r="U101" s="5" t="s">
        <v>356</v>
      </c>
      <c r="V101" s="5" t="s">
        <v>1571</v>
      </c>
      <c r="Y101" s="5" t="s">
        <v>357</v>
      </c>
      <c r="Z101" s="5" t="s">
        <v>1829</v>
      </c>
      <c r="AC101" s="5">
        <v>22</v>
      </c>
      <c r="AD101" s="5" t="s">
        <v>97</v>
      </c>
      <c r="AE101" s="5" t="s">
        <v>1946</v>
      </c>
      <c r="AF101" s="5" t="s">
        <v>175</v>
      </c>
      <c r="AG101" s="5" t="s">
        <v>1956</v>
      </c>
    </row>
    <row r="102" spans="1:72" ht="13.5" customHeight="1">
      <c r="A102" s="7" t="str">
        <f t="shared" si="3"/>
        <v>1705_조암면_0211</v>
      </c>
      <c r="B102" s="5">
        <v>1705</v>
      </c>
      <c r="C102" s="5" t="s">
        <v>3224</v>
      </c>
      <c r="D102" s="5" t="s">
        <v>3225</v>
      </c>
      <c r="E102" s="6">
        <v>101</v>
      </c>
      <c r="F102" s="6">
        <v>2</v>
      </c>
      <c r="G102" s="6" t="s">
        <v>329</v>
      </c>
      <c r="H102" s="6" t="s">
        <v>1425</v>
      </c>
      <c r="I102" s="6">
        <v>3</v>
      </c>
      <c r="J102" s="6"/>
      <c r="K102" s="6"/>
      <c r="L102" s="6">
        <v>3</v>
      </c>
      <c r="M102" s="6" t="s">
        <v>3064</v>
      </c>
      <c r="N102" s="6" t="s">
        <v>3065</v>
      </c>
      <c r="T102" s="5" t="s">
        <v>2759</v>
      </c>
      <c r="U102" s="5" t="s">
        <v>358</v>
      </c>
      <c r="V102" s="5" t="s">
        <v>1570</v>
      </c>
      <c r="W102" s="5" t="s">
        <v>359</v>
      </c>
      <c r="X102" s="5" t="s">
        <v>1580</v>
      </c>
      <c r="Y102" s="5" t="s">
        <v>360</v>
      </c>
      <c r="Z102" s="5" t="s">
        <v>1828</v>
      </c>
      <c r="AC102" s="5">
        <v>56</v>
      </c>
      <c r="AD102" s="5" t="s">
        <v>62</v>
      </c>
      <c r="AE102" s="5" t="s">
        <v>1915</v>
      </c>
      <c r="AJ102" s="5" t="s">
        <v>17</v>
      </c>
      <c r="AK102" s="5" t="s">
        <v>1997</v>
      </c>
      <c r="AL102" s="5" t="s">
        <v>235</v>
      </c>
      <c r="AM102" s="5" t="s">
        <v>2001</v>
      </c>
      <c r="AT102" s="5" t="s">
        <v>361</v>
      </c>
      <c r="AU102" s="5" t="s">
        <v>2673</v>
      </c>
      <c r="AV102" s="5" t="s">
        <v>362</v>
      </c>
      <c r="AW102" s="5" t="s">
        <v>2196</v>
      </c>
      <c r="BG102" s="5" t="s">
        <v>363</v>
      </c>
      <c r="BH102" s="5" t="s">
        <v>1562</v>
      </c>
      <c r="BI102" s="5" t="s">
        <v>364</v>
      </c>
      <c r="BJ102" s="5" t="s">
        <v>2642</v>
      </c>
      <c r="BK102" s="5" t="s">
        <v>365</v>
      </c>
      <c r="BL102" s="5" t="s">
        <v>2643</v>
      </c>
      <c r="BM102" s="5" t="s">
        <v>366</v>
      </c>
      <c r="BN102" s="5" t="s">
        <v>1601</v>
      </c>
      <c r="BO102" s="5" t="s">
        <v>363</v>
      </c>
      <c r="BP102" s="5" t="s">
        <v>1562</v>
      </c>
      <c r="BQ102" s="5" t="s">
        <v>3298</v>
      </c>
      <c r="BR102" s="5" t="s">
        <v>2619</v>
      </c>
      <c r="BS102" s="5" t="s">
        <v>237</v>
      </c>
      <c r="BT102" s="5" t="s">
        <v>1991</v>
      </c>
    </row>
    <row r="103" spans="1:31" ht="13.5" customHeight="1">
      <c r="A103" s="7" t="str">
        <f t="shared" si="3"/>
        <v>1705_조암면_0211</v>
      </c>
      <c r="B103" s="5">
        <v>1705</v>
      </c>
      <c r="C103" s="5" t="s">
        <v>3224</v>
      </c>
      <c r="D103" s="5" t="s">
        <v>3225</v>
      </c>
      <c r="E103" s="6">
        <v>102</v>
      </c>
      <c r="F103" s="6">
        <v>2</v>
      </c>
      <c r="G103" s="6" t="s">
        <v>329</v>
      </c>
      <c r="H103" s="6" t="s">
        <v>1425</v>
      </c>
      <c r="I103" s="6">
        <v>3</v>
      </c>
      <c r="J103" s="6"/>
      <c r="K103" s="6"/>
      <c r="L103" s="6">
        <v>3</v>
      </c>
      <c r="M103" s="6" t="s">
        <v>3064</v>
      </c>
      <c r="N103" s="6" t="s">
        <v>3065</v>
      </c>
      <c r="S103" s="5" t="s">
        <v>325</v>
      </c>
      <c r="T103" s="5" t="s">
        <v>1454</v>
      </c>
      <c r="W103" s="5" t="s">
        <v>58</v>
      </c>
      <c r="X103" s="5" t="s">
        <v>2745</v>
      </c>
      <c r="Y103" s="5" t="s">
        <v>236</v>
      </c>
      <c r="Z103" s="5" t="s">
        <v>1607</v>
      </c>
      <c r="AC103" s="5">
        <v>81</v>
      </c>
      <c r="AD103" s="5" t="s">
        <v>154</v>
      </c>
      <c r="AE103" s="5" t="s">
        <v>1922</v>
      </c>
    </row>
    <row r="104" spans="1:31" ht="13.5" customHeight="1">
      <c r="A104" s="7" t="str">
        <f t="shared" si="3"/>
        <v>1705_조암면_0211</v>
      </c>
      <c r="B104" s="5">
        <v>1705</v>
      </c>
      <c r="C104" s="5" t="s">
        <v>3224</v>
      </c>
      <c r="D104" s="5" t="s">
        <v>3225</v>
      </c>
      <c r="E104" s="6">
        <v>103</v>
      </c>
      <c r="F104" s="6">
        <v>2</v>
      </c>
      <c r="G104" s="6" t="s">
        <v>329</v>
      </c>
      <c r="H104" s="6" t="s">
        <v>1425</v>
      </c>
      <c r="I104" s="6">
        <v>3</v>
      </c>
      <c r="J104" s="6"/>
      <c r="K104" s="6"/>
      <c r="L104" s="6">
        <v>3</v>
      </c>
      <c r="M104" s="6" t="s">
        <v>3064</v>
      </c>
      <c r="N104" s="6" t="s">
        <v>3065</v>
      </c>
      <c r="S104" s="5" t="s">
        <v>244</v>
      </c>
      <c r="T104" s="5" t="s">
        <v>1458</v>
      </c>
      <c r="Y104" s="5" t="s">
        <v>236</v>
      </c>
      <c r="Z104" s="5" t="s">
        <v>1607</v>
      </c>
      <c r="AC104" s="5">
        <v>11</v>
      </c>
      <c r="AD104" s="5" t="s">
        <v>367</v>
      </c>
      <c r="AE104" s="5" t="s">
        <v>1944</v>
      </c>
    </row>
    <row r="105" spans="1:33" ht="13.5" customHeight="1">
      <c r="A105" s="7" t="str">
        <f t="shared" si="3"/>
        <v>1705_조암면_0211</v>
      </c>
      <c r="B105" s="5">
        <v>1705</v>
      </c>
      <c r="C105" s="5" t="s">
        <v>3224</v>
      </c>
      <c r="D105" s="5" t="s">
        <v>3225</v>
      </c>
      <c r="E105" s="6">
        <v>104</v>
      </c>
      <c r="F105" s="6">
        <v>2</v>
      </c>
      <c r="G105" s="6" t="s">
        <v>329</v>
      </c>
      <c r="H105" s="6" t="s">
        <v>1425</v>
      </c>
      <c r="I105" s="6">
        <v>3</v>
      </c>
      <c r="J105" s="6"/>
      <c r="K105" s="6"/>
      <c r="L105" s="6">
        <v>3</v>
      </c>
      <c r="M105" s="6" t="s">
        <v>3064</v>
      </c>
      <c r="N105" s="6" t="s">
        <v>3065</v>
      </c>
      <c r="S105" s="5" t="s">
        <v>244</v>
      </c>
      <c r="T105" s="5" t="s">
        <v>1458</v>
      </c>
      <c r="Y105" s="5" t="s">
        <v>236</v>
      </c>
      <c r="Z105" s="5" t="s">
        <v>1607</v>
      </c>
      <c r="AC105" s="5">
        <v>2</v>
      </c>
      <c r="AD105" s="5" t="s">
        <v>40</v>
      </c>
      <c r="AE105" s="5" t="s">
        <v>1913</v>
      </c>
      <c r="AF105" s="5" t="s">
        <v>175</v>
      </c>
      <c r="AG105" s="5" t="s">
        <v>1956</v>
      </c>
    </row>
    <row r="106" spans="1:72" ht="13.5" customHeight="1">
      <c r="A106" s="7" t="str">
        <f t="shared" si="3"/>
        <v>1705_조암면_0211</v>
      </c>
      <c r="B106" s="5">
        <v>1705</v>
      </c>
      <c r="C106" s="5" t="s">
        <v>3224</v>
      </c>
      <c r="D106" s="5" t="s">
        <v>3225</v>
      </c>
      <c r="E106" s="6">
        <v>105</v>
      </c>
      <c r="F106" s="6">
        <v>2</v>
      </c>
      <c r="G106" s="6" t="s">
        <v>329</v>
      </c>
      <c r="H106" s="6" t="s">
        <v>1425</v>
      </c>
      <c r="I106" s="6">
        <v>3</v>
      </c>
      <c r="J106" s="6"/>
      <c r="K106" s="6"/>
      <c r="L106" s="6">
        <v>4</v>
      </c>
      <c r="M106" s="6" t="s">
        <v>3066</v>
      </c>
      <c r="N106" s="6" t="s">
        <v>3067</v>
      </c>
      <c r="O106" s="5" t="s">
        <v>6</v>
      </c>
      <c r="P106" s="5" t="s">
        <v>1443</v>
      </c>
      <c r="T106" s="5" t="s">
        <v>2759</v>
      </c>
      <c r="U106" s="5" t="s">
        <v>368</v>
      </c>
      <c r="V106" s="5" t="s">
        <v>1569</v>
      </c>
      <c r="W106" s="5" t="s">
        <v>359</v>
      </c>
      <c r="X106" s="5" t="s">
        <v>1580</v>
      </c>
      <c r="Y106" s="5" t="s">
        <v>369</v>
      </c>
      <c r="Z106" s="5" t="s">
        <v>1827</v>
      </c>
      <c r="AC106" s="5">
        <v>18</v>
      </c>
      <c r="AD106" s="5" t="s">
        <v>370</v>
      </c>
      <c r="AE106" s="5" t="s">
        <v>1919</v>
      </c>
      <c r="AJ106" s="5" t="s">
        <v>17</v>
      </c>
      <c r="AK106" s="5" t="s">
        <v>1997</v>
      </c>
      <c r="AL106" s="5" t="s">
        <v>235</v>
      </c>
      <c r="AM106" s="5" t="s">
        <v>2001</v>
      </c>
      <c r="AT106" s="5" t="s">
        <v>48</v>
      </c>
      <c r="AU106" s="5" t="s">
        <v>2032</v>
      </c>
      <c r="AV106" s="5" t="s">
        <v>371</v>
      </c>
      <c r="AW106" s="5" t="s">
        <v>2195</v>
      </c>
      <c r="BG106" s="5" t="s">
        <v>372</v>
      </c>
      <c r="BH106" s="5" t="s">
        <v>3029</v>
      </c>
      <c r="BI106" s="5" t="s">
        <v>362</v>
      </c>
      <c r="BJ106" s="5" t="s">
        <v>2196</v>
      </c>
      <c r="BK106" s="5" t="s">
        <v>373</v>
      </c>
      <c r="BL106" s="5" t="s">
        <v>2394</v>
      </c>
      <c r="BM106" s="5" t="s">
        <v>374</v>
      </c>
      <c r="BN106" s="5" t="s">
        <v>2192</v>
      </c>
      <c r="BO106" s="5" t="s">
        <v>375</v>
      </c>
      <c r="BP106" s="5" t="s">
        <v>2644</v>
      </c>
      <c r="BQ106" s="5" t="s">
        <v>376</v>
      </c>
      <c r="BR106" s="5" t="s">
        <v>3039</v>
      </c>
      <c r="BS106" s="5" t="s">
        <v>185</v>
      </c>
      <c r="BT106" s="5" t="s">
        <v>2784</v>
      </c>
    </row>
    <row r="107" spans="1:31" ht="13.5" customHeight="1">
      <c r="A107" s="7" t="str">
        <f t="shared" si="3"/>
        <v>1705_조암면_0211</v>
      </c>
      <c r="B107" s="5">
        <v>1705</v>
      </c>
      <c r="C107" s="5" t="s">
        <v>3224</v>
      </c>
      <c r="D107" s="5" t="s">
        <v>3225</v>
      </c>
      <c r="E107" s="6">
        <v>106</v>
      </c>
      <c r="F107" s="6">
        <v>2</v>
      </c>
      <c r="G107" s="6" t="s">
        <v>329</v>
      </c>
      <c r="H107" s="6" t="s">
        <v>1425</v>
      </c>
      <c r="I107" s="6">
        <v>3</v>
      </c>
      <c r="J107" s="6"/>
      <c r="K107" s="6"/>
      <c r="L107" s="6">
        <v>4</v>
      </c>
      <c r="M107" s="6" t="s">
        <v>3066</v>
      </c>
      <c r="N107" s="6" t="s">
        <v>3067</v>
      </c>
      <c r="S107" s="5" t="s">
        <v>325</v>
      </c>
      <c r="T107" s="5" t="s">
        <v>1454</v>
      </c>
      <c r="W107" s="5" t="s">
        <v>139</v>
      </c>
      <c r="X107" s="5" t="s">
        <v>1597</v>
      </c>
      <c r="Y107" s="5" t="s">
        <v>236</v>
      </c>
      <c r="Z107" s="5" t="s">
        <v>1607</v>
      </c>
      <c r="AC107" s="5">
        <v>49</v>
      </c>
      <c r="AD107" s="5" t="s">
        <v>72</v>
      </c>
      <c r="AE107" s="5" t="s">
        <v>1906</v>
      </c>
    </row>
    <row r="108" spans="1:31" ht="13.5" customHeight="1">
      <c r="A108" s="7" t="str">
        <f t="shared" si="3"/>
        <v>1705_조암면_0211</v>
      </c>
      <c r="B108" s="5">
        <v>1705</v>
      </c>
      <c r="C108" s="5" t="s">
        <v>3224</v>
      </c>
      <c r="D108" s="5" t="s">
        <v>3225</v>
      </c>
      <c r="E108" s="6">
        <v>107</v>
      </c>
      <c r="F108" s="6">
        <v>2</v>
      </c>
      <c r="G108" s="6" t="s">
        <v>329</v>
      </c>
      <c r="H108" s="6" t="s">
        <v>1425</v>
      </c>
      <c r="I108" s="6">
        <v>3</v>
      </c>
      <c r="J108" s="6"/>
      <c r="K108" s="6"/>
      <c r="L108" s="6">
        <v>4</v>
      </c>
      <c r="M108" s="6" t="s">
        <v>3066</v>
      </c>
      <c r="N108" s="6" t="s">
        <v>3067</v>
      </c>
      <c r="S108" s="5" t="s">
        <v>327</v>
      </c>
      <c r="T108" s="5" t="s">
        <v>1466</v>
      </c>
      <c r="Y108" s="5" t="s">
        <v>236</v>
      </c>
      <c r="Z108" s="5" t="s">
        <v>1607</v>
      </c>
      <c r="AC108" s="5">
        <v>9</v>
      </c>
      <c r="AD108" s="5" t="s">
        <v>377</v>
      </c>
      <c r="AE108" s="5" t="s">
        <v>1905</v>
      </c>
    </row>
    <row r="109" spans="1:31" ht="13.5" customHeight="1">
      <c r="A109" s="7" t="str">
        <f aca="true" t="shared" si="4" ref="A109:A126">HYPERLINK("http://kyu.snu.ac.kr/sdhj/index.jsp?type=hj/GK14707_00IH_0001_0211.jpg","1705_조암면_0211")</f>
        <v>1705_조암면_0211</v>
      </c>
      <c r="B109" s="5">
        <v>1705</v>
      </c>
      <c r="C109" s="5" t="s">
        <v>3224</v>
      </c>
      <c r="D109" s="5" t="s">
        <v>3225</v>
      </c>
      <c r="E109" s="6">
        <v>108</v>
      </c>
      <c r="F109" s="6">
        <v>2</v>
      </c>
      <c r="G109" s="6" t="s">
        <v>329</v>
      </c>
      <c r="H109" s="6" t="s">
        <v>1425</v>
      </c>
      <c r="I109" s="6">
        <v>3</v>
      </c>
      <c r="J109" s="6"/>
      <c r="K109" s="6"/>
      <c r="L109" s="6">
        <v>4</v>
      </c>
      <c r="M109" s="6" t="s">
        <v>3066</v>
      </c>
      <c r="N109" s="6" t="s">
        <v>3067</v>
      </c>
      <c r="S109" s="5" t="s">
        <v>327</v>
      </c>
      <c r="T109" s="5" t="s">
        <v>1466</v>
      </c>
      <c r="Y109" s="5" t="s">
        <v>236</v>
      </c>
      <c r="Z109" s="5" t="s">
        <v>1607</v>
      </c>
      <c r="AC109" s="5">
        <v>6</v>
      </c>
      <c r="AD109" s="5" t="s">
        <v>378</v>
      </c>
      <c r="AE109" s="5" t="s">
        <v>1923</v>
      </c>
    </row>
    <row r="110" spans="1:33" ht="13.5" customHeight="1">
      <c r="A110" s="7" t="str">
        <f t="shared" si="4"/>
        <v>1705_조암면_0211</v>
      </c>
      <c r="B110" s="5">
        <v>1705</v>
      </c>
      <c r="C110" s="5" t="s">
        <v>3224</v>
      </c>
      <c r="D110" s="5" t="s">
        <v>3225</v>
      </c>
      <c r="E110" s="6">
        <v>109</v>
      </c>
      <c r="F110" s="6">
        <v>2</v>
      </c>
      <c r="G110" s="6" t="s">
        <v>329</v>
      </c>
      <c r="H110" s="6" t="s">
        <v>1425</v>
      </c>
      <c r="I110" s="6">
        <v>3</v>
      </c>
      <c r="J110" s="6"/>
      <c r="K110" s="6"/>
      <c r="L110" s="6">
        <v>4</v>
      </c>
      <c r="M110" s="6" t="s">
        <v>3066</v>
      </c>
      <c r="N110" s="6" t="s">
        <v>3067</v>
      </c>
      <c r="S110" s="5" t="s">
        <v>327</v>
      </c>
      <c r="T110" s="5" t="s">
        <v>1466</v>
      </c>
      <c r="Y110" s="5" t="s">
        <v>236</v>
      </c>
      <c r="Z110" s="5" t="s">
        <v>1607</v>
      </c>
      <c r="AC110" s="5">
        <v>2</v>
      </c>
      <c r="AD110" s="5" t="s">
        <v>40</v>
      </c>
      <c r="AE110" s="5" t="s">
        <v>1913</v>
      </c>
      <c r="AF110" s="5" t="s">
        <v>175</v>
      </c>
      <c r="AG110" s="5" t="s">
        <v>1956</v>
      </c>
    </row>
    <row r="111" spans="1:72" ht="13.5" customHeight="1">
      <c r="A111" s="7" t="str">
        <f t="shared" si="4"/>
        <v>1705_조암면_0211</v>
      </c>
      <c r="B111" s="5">
        <v>1705</v>
      </c>
      <c r="C111" s="5" t="s">
        <v>3224</v>
      </c>
      <c r="D111" s="5" t="s">
        <v>3225</v>
      </c>
      <c r="E111" s="6">
        <v>110</v>
      </c>
      <c r="F111" s="6">
        <v>2</v>
      </c>
      <c r="G111" s="6" t="s">
        <v>329</v>
      </c>
      <c r="H111" s="6" t="s">
        <v>1425</v>
      </c>
      <c r="I111" s="6">
        <v>3</v>
      </c>
      <c r="J111" s="6"/>
      <c r="K111" s="6"/>
      <c r="L111" s="6">
        <v>5</v>
      </c>
      <c r="M111" s="6" t="s">
        <v>330</v>
      </c>
      <c r="N111" s="6" t="s">
        <v>3068</v>
      </c>
      <c r="T111" s="5" t="s">
        <v>2759</v>
      </c>
      <c r="U111" s="5" t="s">
        <v>379</v>
      </c>
      <c r="V111" s="5" t="s">
        <v>1568</v>
      </c>
      <c r="W111" s="5" t="s">
        <v>359</v>
      </c>
      <c r="X111" s="5" t="s">
        <v>1580</v>
      </c>
      <c r="Y111" s="5" t="s">
        <v>380</v>
      </c>
      <c r="Z111" s="5" t="s">
        <v>2785</v>
      </c>
      <c r="AC111" s="5">
        <v>52</v>
      </c>
      <c r="AD111" s="5" t="s">
        <v>81</v>
      </c>
      <c r="AE111" s="5" t="s">
        <v>1907</v>
      </c>
      <c r="AJ111" s="5" t="s">
        <v>17</v>
      </c>
      <c r="AK111" s="5" t="s">
        <v>1997</v>
      </c>
      <c r="AL111" s="5" t="s">
        <v>235</v>
      </c>
      <c r="AM111" s="5" t="s">
        <v>2001</v>
      </c>
      <c r="AT111" s="5" t="s">
        <v>381</v>
      </c>
      <c r="AU111" s="5" t="s">
        <v>2786</v>
      </c>
      <c r="AV111" s="5" t="s">
        <v>382</v>
      </c>
      <c r="AW111" s="5" t="s">
        <v>2194</v>
      </c>
      <c r="BG111" s="5" t="s">
        <v>383</v>
      </c>
      <c r="BH111" s="5" t="s">
        <v>2269</v>
      </c>
      <c r="BI111" s="5" t="s">
        <v>384</v>
      </c>
      <c r="BJ111" s="5" t="s">
        <v>2185</v>
      </c>
      <c r="BK111" s="5" t="s">
        <v>2787</v>
      </c>
      <c r="BL111" s="5" t="s">
        <v>2788</v>
      </c>
      <c r="BM111" s="5" t="s">
        <v>3299</v>
      </c>
      <c r="BN111" s="5" t="s">
        <v>3032</v>
      </c>
      <c r="BO111" s="5" t="s">
        <v>385</v>
      </c>
      <c r="BP111" s="5" t="s">
        <v>2473</v>
      </c>
      <c r="BQ111" s="5" t="s">
        <v>386</v>
      </c>
      <c r="BR111" s="5" t="s">
        <v>2526</v>
      </c>
      <c r="BS111" s="5" t="s">
        <v>149</v>
      </c>
      <c r="BT111" s="5" t="s">
        <v>1999</v>
      </c>
    </row>
    <row r="112" spans="1:72" ht="13.5" customHeight="1">
      <c r="A112" s="7" t="str">
        <f t="shared" si="4"/>
        <v>1705_조암면_0211</v>
      </c>
      <c r="B112" s="5">
        <v>1705</v>
      </c>
      <c r="C112" s="5" t="s">
        <v>3224</v>
      </c>
      <c r="D112" s="5" t="s">
        <v>3225</v>
      </c>
      <c r="E112" s="6">
        <v>111</v>
      </c>
      <c r="F112" s="6">
        <v>2</v>
      </c>
      <c r="G112" s="6" t="s">
        <v>329</v>
      </c>
      <c r="H112" s="6" t="s">
        <v>1425</v>
      </c>
      <c r="I112" s="6">
        <v>3</v>
      </c>
      <c r="J112" s="6"/>
      <c r="K112" s="6"/>
      <c r="L112" s="6">
        <v>5</v>
      </c>
      <c r="M112" s="6" t="s">
        <v>330</v>
      </c>
      <c r="N112" s="6" t="s">
        <v>3068</v>
      </c>
      <c r="S112" s="5" t="s">
        <v>216</v>
      </c>
      <c r="T112" s="5" t="s">
        <v>1453</v>
      </c>
      <c r="W112" s="5" t="s">
        <v>387</v>
      </c>
      <c r="X112" s="5" t="s">
        <v>1604</v>
      </c>
      <c r="Y112" s="5" t="s">
        <v>236</v>
      </c>
      <c r="Z112" s="5" t="s">
        <v>1607</v>
      </c>
      <c r="AC112" s="5">
        <v>51</v>
      </c>
      <c r="AD112" s="5" t="s">
        <v>297</v>
      </c>
      <c r="AE112" s="5" t="s">
        <v>1927</v>
      </c>
      <c r="AJ112" s="5" t="s">
        <v>17</v>
      </c>
      <c r="AK112" s="5" t="s">
        <v>1997</v>
      </c>
      <c r="AL112" s="5" t="s">
        <v>388</v>
      </c>
      <c r="AM112" s="5" t="s">
        <v>2025</v>
      </c>
      <c r="AT112" s="5" t="s">
        <v>48</v>
      </c>
      <c r="AU112" s="5" t="s">
        <v>2032</v>
      </c>
      <c r="AV112" s="5" t="s">
        <v>389</v>
      </c>
      <c r="AW112" s="5" t="s">
        <v>2193</v>
      </c>
      <c r="BG112" s="5" t="s">
        <v>390</v>
      </c>
      <c r="BH112" s="5" t="s">
        <v>2285</v>
      </c>
      <c r="BI112" s="5" t="s">
        <v>391</v>
      </c>
      <c r="BJ112" s="5" t="s">
        <v>2373</v>
      </c>
      <c r="BK112" s="5" t="s">
        <v>48</v>
      </c>
      <c r="BL112" s="5" t="s">
        <v>2032</v>
      </c>
      <c r="BM112" s="5" t="s">
        <v>392</v>
      </c>
      <c r="BN112" s="5" t="s">
        <v>1821</v>
      </c>
      <c r="BO112" s="5" t="s">
        <v>48</v>
      </c>
      <c r="BP112" s="5" t="s">
        <v>2032</v>
      </c>
      <c r="BQ112" s="5" t="s">
        <v>393</v>
      </c>
      <c r="BR112" s="5" t="s">
        <v>2525</v>
      </c>
      <c r="BS112" s="5" t="s">
        <v>394</v>
      </c>
      <c r="BT112" s="5" t="s">
        <v>2006</v>
      </c>
    </row>
    <row r="113" spans="1:31" ht="13.5" customHeight="1">
      <c r="A113" s="7" t="str">
        <f t="shared" si="4"/>
        <v>1705_조암면_0211</v>
      </c>
      <c r="B113" s="5">
        <v>1705</v>
      </c>
      <c r="C113" s="5" t="s">
        <v>3224</v>
      </c>
      <c r="D113" s="5" t="s">
        <v>3225</v>
      </c>
      <c r="E113" s="6">
        <v>112</v>
      </c>
      <c r="F113" s="6">
        <v>2</v>
      </c>
      <c r="G113" s="6" t="s">
        <v>329</v>
      </c>
      <c r="H113" s="6" t="s">
        <v>1425</v>
      </c>
      <c r="I113" s="6">
        <v>3</v>
      </c>
      <c r="J113" s="6"/>
      <c r="K113" s="6"/>
      <c r="L113" s="6">
        <v>5</v>
      </c>
      <c r="M113" s="6" t="s">
        <v>330</v>
      </c>
      <c r="N113" s="6" t="s">
        <v>3068</v>
      </c>
      <c r="S113" s="5" t="s">
        <v>341</v>
      </c>
      <c r="T113" s="5" t="s">
        <v>1463</v>
      </c>
      <c r="Y113" s="5" t="s">
        <v>236</v>
      </c>
      <c r="Z113" s="5" t="s">
        <v>1607</v>
      </c>
      <c r="AC113" s="5">
        <v>5</v>
      </c>
      <c r="AD113" s="5" t="s">
        <v>326</v>
      </c>
      <c r="AE113" s="5" t="s">
        <v>1916</v>
      </c>
    </row>
    <row r="114" spans="1:66" ht="13.5" customHeight="1">
      <c r="A114" s="7" t="str">
        <f t="shared" si="4"/>
        <v>1705_조암면_0211</v>
      </c>
      <c r="B114" s="5">
        <v>1705</v>
      </c>
      <c r="C114" s="5" t="s">
        <v>3224</v>
      </c>
      <c r="D114" s="5" t="s">
        <v>3225</v>
      </c>
      <c r="E114" s="6">
        <v>113</v>
      </c>
      <c r="F114" s="6">
        <v>2</v>
      </c>
      <c r="G114" s="6" t="s">
        <v>329</v>
      </c>
      <c r="H114" s="6" t="s">
        <v>1425</v>
      </c>
      <c r="I114" s="6">
        <v>4</v>
      </c>
      <c r="J114" s="6" t="s">
        <v>395</v>
      </c>
      <c r="K114" s="6" t="s">
        <v>1439</v>
      </c>
      <c r="L114" s="6">
        <v>1</v>
      </c>
      <c r="M114" s="6" t="s">
        <v>395</v>
      </c>
      <c r="N114" s="6" t="s">
        <v>1439</v>
      </c>
      <c r="T114" s="5" t="s">
        <v>2789</v>
      </c>
      <c r="U114" s="5" t="s">
        <v>396</v>
      </c>
      <c r="V114" s="5" t="s">
        <v>1538</v>
      </c>
      <c r="W114" s="5" t="s">
        <v>359</v>
      </c>
      <c r="X114" s="5" t="s">
        <v>1580</v>
      </c>
      <c r="Y114" s="5" t="s">
        <v>397</v>
      </c>
      <c r="Z114" s="5" t="s">
        <v>1826</v>
      </c>
      <c r="AC114" s="5">
        <v>53</v>
      </c>
      <c r="AD114" s="5" t="s">
        <v>101</v>
      </c>
      <c r="AE114" s="5" t="s">
        <v>1909</v>
      </c>
      <c r="AJ114" s="5" t="s">
        <v>17</v>
      </c>
      <c r="AK114" s="5" t="s">
        <v>1997</v>
      </c>
      <c r="AL114" s="5" t="s">
        <v>235</v>
      </c>
      <c r="AM114" s="5" t="s">
        <v>2001</v>
      </c>
      <c r="AT114" s="5" t="s">
        <v>280</v>
      </c>
      <c r="AU114" s="5" t="s">
        <v>1489</v>
      </c>
      <c r="AV114" s="5" t="s">
        <v>398</v>
      </c>
      <c r="AW114" s="5" t="s">
        <v>1825</v>
      </c>
      <c r="BG114" s="5" t="s">
        <v>363</v>
      </c>
      <c r="BH114" s="5" t="s">
        <v>1562</v>
      </c>
      <c r="BI114" s="5" t="s">
        <v>374</v>
      </c>
      <c r="BJ114" s="5" t="s">
        <v>2192</v>
      </c>
      <c r="BK114" s="5" t="s">
        <v>399</v>
      </c>
      <c r="BL114" s="5" t="s">
        <v>2055</v>
      </c>
      <c r="BM114" s="5" t="s">
        <v>400</v>
      </c>
      <c r="BN114" s="5" t="s">
        <v>2459</v>
      </c>
    </row>
    <row r="115" spans="1:33" ht="13.5" customHeight="1">
      <c r="A115" s="7" t="str">
        <f t="shared" si="4"/>
        <v>1705_조암면_0211</v>
      </c>
      <c r="B115" s="5">
        <v>1705</v>
      </c>
      <c r="C115" s="5" t="s">
        <v>3224</v>
      </c>
      <c r="D115" s="5" t="s">
        <v>3225</v>
      </c>
      <c r="E115" s="6">
        <v>114</v>
      </c>
      <c r="F115" s="6">
        <v>2</v>
      </c>
      <c r="G115" s="6" t="s">
        <v>329</v>
      </c>
      <c r="H115" s="6" t="s">
        <v>1425</v>
      </c>
      <c r="I115" s="6">
        <v>4</v>
      </c>
      <c r="J115" s="6"/>
      <c r="K115" s="6"/>
      <c r="L115" s="6">
        <v>1</v>
      </c>
      <c r="M115" s="6" t="s">
        <v>395</v>
      </c>
      <c r="N115" s="6" t="s">
        <v>1439</v>
      </c>
      <c r="S115" s="5" t="s">
        <v>54</v>
      </c>
      <c r="T115" s="5" t="s">
        <v>1457</v>
      </c>
      <c r="Y115" s="5" t="s">
        <v>401</v>
      </c>
      <c r="Z115" s="5" t="s">
        <v>2645</v>
      </c>
      <c r="AD115" s="5" t="s">
        <v>40</v>
      </c>
      <c r="AE115" s="5" t="s">
        <v>1913</v>
      </c>
      <c r="AF115" s="5" t="s">
        <v>402</v>
      </c>
      <c r="AG115" s="5" t="s">
        <v>1965</v>
      </c>
    </row>
    <row r="116" spans="1:31" ht="13.5" customHeight="1">
      <c r="A116" s="7" t="str">
        <f t="shared" si="4"/>
        <v>1705_조암면_0211</v>
      </c>
      <c r="B116" s="5">
        <v>1705</v>
      </c>
      <c r="C116" s="5" t="s">
        <v>3224</v>
      </c>
      <c r="D116" s="5" t="s">
        <v>3225</v>
      </c>
      <c r="E116" s="6">
        <v>115</v>
      </c>
      <c r="F116" s="6">
        <v>2</v>
      </c>
      <c r="G116" s="6" t="s">
        <v>329</v>
      </c>
      <c r="H116" s="6" t="s">
        <v>1425</v>
      </c>
      <c r="I116" s="6">
        <v>4</v>
      </c>
      <c r="J116" s="6"/>
      <c r="K116" s="6"/>
      <c r="L116" s="6">
        <v>1</v>
      </c>
      <c r="M116" s="6" t="s">
        <v>395</v>
      </c>
      <c r="N116" s="6" t="s">
        <v>1439</v>
      </c>
      <c r="T116" s="5" t="s">
        <v>3256</v>
      </c>
      <c r="U116" s="5" t="s">
        <v>403</v>
      </c>
      <c r="V116" s="5" t="s">
        <v>1567</v>
      </c>
      <c r="W116" s="5" t="s">
        <v>359</v>
      </c>
      <c r="X116" s="5" t="s">
        <v>1580</v>
      </c>
      <c r="Y116" s="5" t="s">
        <v>236</v>
      </c>
      <c r="Z116" s="5" t="s">
        <v>1607</v>
      </c>
      <c r="AC116" s="5">
        <v>28</v>
      </c>
      <c r="AD116" s="5" t="s">
        <v>132</v>
      </c>
      <c r="AE116" s="5" t="s">
        <v>1912</v>
      </c>
    </row>
    <row r="117" spans="1:31" ht="13.5" customHeight="1">
      <c r="A117" s="7" t="str">
        <f t="shared" si="4"/>
        <v>1705_조암면_0211</v>
      </c>
      <c r="B117" s="5">
        <v>1705</v>
      </c>
      <c r="C117" s="5" t="s">
        <v>3224</v>
      </c>
      <c r="D117" s="5" t="s">
        <v>3225</v>
      </c>
      <c r="E117" s="6">
        <v>116</v>
      </c>
      <c r="F117" s="6">
        <v>2</v>
      </c>
      <c r="G117" s="6" t="s">
        <v>329</v>
      </c>
      <c r="H117" s="6" t="s">
        <v>1425</v>
      </c>
      <c r="I117" s="6">
        <v>4</v>
      </c>
      <c r="J117" s="6"/>
      <c r="K117" s="6"/>
      <c r="L117" s="6">
        <v>1</v>
      </c>
      <c r="M117" s="6" t="s">
        <v>395</v>
      </c>
      <c r="N117" s="6" t="s">
        <v>1439</v>
      </c>
      <c r="S117" s="5" t="s">
        <v>244</v>
      </c>
      <c r="T117" s="5" t="s">
        <v>1458</v>
      </c>
      <c r="Y117" s="5" t="s">
        <v>236</v>
      </c>
      <c r="Z117" s="5" t="s">
        <v>1607</v>
      </c>
      <c r="AC117" s="5">
        <v>14</v>
      </c>
      <c r="AD117" s="5" t="s">
        <v>404</v>
      </c>
      <c r="AE117" s="5" t="s">
        <v>1896</v>
      </c>
    </row>
    <row r="118" spans="1:31" ht="13.5" customHeight="1">
      <c r="A118" s="7" t="str">
        <f t="shared" si="4"/>
        <v>1705_조암면_0211</v>
      </c>
      <c r="B118" s="5">
        <v>1705</v>
      </c>
      <c r="C118" s="5" t="s">
        <v>3224</v>
      </c>
      <c r="D118" s="5" t="s">
        <v>3225</v>
      </c>
      <c r="E118" s="6">
        <v>117</v>
      </c>
      <c r="F118" s="6">
        <v>2</v>
      </c>
      <c r="G118" s="6" t="s">
        <v>329</v>
      </c>
      <c r="H118" s="6" t="s">
        <v>1425</v>
      </c>
      <c r="I118" s="6">
        <v>4</v>
      </c>
      <c r="J118" s="6"/>
      <c r="K118" s="6"/>
      <c r="L118" s="6">
        <v>1</v>
      </c>
      <c r="M118" s="6" t="s">
        <v>395</v>
      </c>
      <c r="N118" s="6" t="s">
        <v>1439</v>
      </c>
      <c r="S118" s="5" t="s">
        <v>244</v>
      </c>
      <c r="T118" s="5" t="s">
        <v>1458</v>
      </c>
      <c r="Y118" s="5" t="s">
        <v>236</v>
      </c>
      <c r="Z118" s="5" t="s">
        <v>1607</v>
      </c>
      <c r="AC118" s="5">
        <v>11</v>
      </c>
      <c r="AD118" s="5" t="s">
        <v>367</v>
      </c>
      <c r="AE118" s="5" t="s">
        <v>1944</v>
      </c>
    </row>
    <row r="119" spans="1:33" ht="13.5" customHeight="1">
      <c r="A119" s="7" t="str">
        <f t="shared" si="4"/>
        <v>1705_조암면_0211</v>
      </c>
      <c r="B119" s="5">
        <v>1705</v>
      </c>
      <c r="C119" s="5" t="s">
        <v>3224</v>
      </c>
      <c r="D119" s="5" t="s">
        <v>3225</v>
      </c>
      <c r="E119" s="6">
        <v>118</v>
      </c>
      <c r="F119" s="6">
        <v>2</v>
      </c>
      <c r="G119" s="6" t="s">
        <v>329</v>
      </c>
      <c r="H119" s="6" t="s">
        <v>1425</v>
      </c>
      <c r="I119" s="6">
        <v>4</v>
      </c>
      <c r="J119" s="6"/>
      <c r="K119" s="6"/>
      <c r="L119" s="6">
        <v>1</v>
      </c>
      <c r="M119" s="6" t="s">
        <v>395</v>
      </c>
      <c r="N119" s="6" t="s">
        <v>1439</v>
      </c>
      <c r="S119" s="5" t="s">
        <v>244</v>
      </c>
      <c r="T119" s="5" t="s">
        <v>1458</v>
      </c>
      <c r="Y119" s="5" t="s">
        <v>236</v>
      </c>
      <c r="Z119" s="5" t="s">
        <v>1607</v>
      </c>
      <c r="AC119" s="5">
        <v>2</v>
      </c>
      <c r="AD119" s="5" t="s">
        <v>40</v>
      </c>
      <c r="AE119" s="5" t="s">
        <v>1913</v>
      </c>
      <c r="AF119" s="5" t="s">
        <v>175</v>
      </c>
      <c r="AG119" s="5" t="s">
        <v>1956</v>
      </c>
    </row>
    <row r="120" spans="1:72" ht="13.5" customHeight="1">
      <c r="A120" s="7" t="str">
        <f t="shared" si="4"/>
        <v>1705_조암면_0211</v>
      </c>
      <c r="B120" s="5">
        <v>1705</v>
      </c>
      <c r="C120" s="5" t="s">
        <v>3224</v>
      </c>
      <c r="D120" s="5" t="s">
        <v>3225</v>
      </c>
      <c r="E120" s="6">
        <v>119</v>
      </c>
      <c r="F120" s="6">
        <v>2</v>
      </c>
      <c r="G120" s="6" t="s">
        <v>329</v>
      </c>
      <c r="H120" s="6" t="s">
        <v>1425</v>
      </c>
      <c r="I120" s="6">
        <v>4</v>
      </c>
      <c r="J120" s="6"/>
      <c r="K120" s="6"/>
      <c r="L120" s="6">
        <v>2</v>
      </c>
      <c r="M120" s="6" t="s">
        <v>3069</v>
      </c>
      <c r="N120" s="6" t="s">
        <v>3070</v>
      </c>
      <c r="T120" s="5" t="s">
        <v>2759</v>
      </c>
      <c r="U120" s="5" t="s">
        <v>405</v>
      </c>
      <c r="V120" s="5" t="s">
        <v>1566</v>
      </c>
      <c r="W120" s="5" t="s">
        <v>359</v>
      </c>
      <c r="X120" s="5" t="s">
        <v>1580</v>
      </c>
      <c r="Y120" s="5" t="s">
        <v>398</v>
      </c>
      <c r="Z120" s="5" t="s">
        <v>1825</v>
      </c>
      <c r="AC120" s="5">
        <v>84</v>
      </c>
      <c r="AD120" s="5" t="s">
        <v>90</v>
      </c>
      <c r="AE120" s="5" t="s">
        <v>1908</v>
      </c>
      <c r="AJ120" s="5" t="s">
        <v>17</v>
      </c>
      <c r="AK120" s="5" t="s">
        <v>1997</v>
      </c>
      <c r="AL120" s="5" t="s">
        <v>235</v>
      </c>
      <c r="AM120" s="5" t="s">
        <v>2001</v>
      </c>
      <c r="AT120" s="5" t="s">
        <v>268</v>
      </c>
      <c r="AU120" s="5" t="s">
        <v>1543</v>
      </c>
      <c r="AV120" s="5" t="s">
        <v>374</v>
      </c>
      <c r="AW120" s="5" t="s">
        <v>2192</v>
      </c>
      <c r="BG120" s="5" t="s">
        <v>399</v>
      </c>
      <c r="BH120" s="5" t="s">
        <v>2055</v>
      </c>
      <c r="BI120" s="5" t="s">
        <v>366</v>
      </c>
      <c r="BJ120" s="5" t="s">
        <v>1601</v>
      </c>
      <c r="BK120" s="5" t="s">
        <v>363</v>
      </c>
      <c r="BL120" s="5" t="s">
        <v>1562</v>
      </c>
      <c r="BM120" s="5" t="s">
        <v>406</v>
      </c>
      <c r="BN120" s="5" t="s">
        <v>2646</v>
      </c>
      <c r="BO120" s="5" t="s">
        <v>407</v>
      </c>
      <c r="BP120" s="5" t="s">
        <v>2047</v>
      </c>
      <c r="BQ120" s="5" t="s">
        <v>408</v>
      </c>
      <c r="BR120" s="5" t="s">
        <v>2524</v>
      </c>
      <c r="BS120" s="5" t="s">
        <v>409</v>
      </c>
      <c r="BT120" s="5" t="s">
        <v>2003</v>
      </c>
    </row>
    <row r="121" spans="1:31" ht="13.5" customHeight="1">
      <c r="A121" s="7" t="str">
        <f t="shared" si="4"/>
        <v>1705_조암면_0211</v>
      </c>
      <c r="B121" s="5">
        <v>1705</v>
      </c>
      <c r="C121" s="5" t="s">
        <v>3224</v>
      </c>
      <c r="D121" s="5" t="s">
        <v>3225</v>
      </c>
      <c r="E121" s="6">
        <v>120</v>
      </c>
      <c r="F121" s="6">
        <v>2</v>
      </c>
      <c r="G121" s="6" t="s">
        <v>329</v>
      </c>
      <c r="H121" s="6" t="s">
        <v>1425</v>
      </c>
      <c r="I121" s="6">
        <v>4</v>
      </c>
      <c r="J121" s="6"/>
      <c r="K121" s="6"/>
      <c r="L121" s="6">
        <v>2</v>
      </c>
      <c r="M121" s="6" t="s">
        <v>3069</v>
      </c>
      <c r="N121" s="6" t="s">
        <v>3070</v>
      </c>
      <c r="S121" s="5" t="s">
        <v>54</v>
      </c>
      <c r="T121" s="5" t="s">
        <v>1457</v>
      </c>
      <c r="U121" s="5" t="s">
        <v>410</v>
      </c>
      <c r="V121" s="5" t="s">
        <v>1565</v>
      </c>
      <c r="Y121" s="5" t="s">
        <v>411</v>
      </c>
      <c r="Z121" s="5" t="s">
        <v>1824</v>
      </c>
      <c r="AC121" s="5">
        <v>33</v>
      </c>
      <c r="AD121" s="5" t="s">
        <v>170</v>
      </c>
      <c r="AE121" s="5" t="s">
        <v>1931</v>
      </c>
    </row>
    <row r="122" spans="1:31" ht="13.5" customHeight="1">
      <c r="A122" s="7" t="str">
        <f t="shared" si="4"/>
        <v>1705_조암면_0211</v>
      </c>
      <c r="B122" s="5">
        <v>1705</v>
      </c>
      <c r="C122" s="5" t="s">
        <v>3224</v>
      </c>
      <c r="D122" s="5" t="s">
        <v>3225</v>
      </c>
      <c r="E122" s="6">
        <v>121</v>
      </c>
      <c r="F122" s="6">
        <v>2</v>
      </c>
      <c r="G122" s="6" t="s">
        <v>329</v>
      </c>
      <c r="H122" s="6" t="s">
        <v>1425</v>
      </c>
      <c r="I122" s="6">
        <v>4</v>
      </c>
      <c r="J122" s="6"/>
      <c r="K122" s="6"/>
      <c r="L122" s="6">
        <v>2</v>
      </c>
      <c r="M122" s="6" t="s">
        <v>3069</v>
      </c>
      <c r="N122" s="6" t="s">
        <v>3070</v>
      </c>
      <c r="S122" s="5" t="s">
        <v>412</v>
      </c>
      <c r="T122" s="5" t="s">
        <v>1460</v>
      </c>
      <c r="W122" s="5" t="s">
        <v>217</v>
      </c>
      <c r="X122" s="5" t="s">
        <v>1578</v>
      </c>
      <c r="Y122" s="5" t="s">
        <v>236</v>
      </c>
      <c r="Z122" s="5" t="s">
        <v>1607</v>
      </c>
      <c r="AC122" s="5">
        <v>44</v>
      </c>
      <c r="AD122" s="5" t="s">
        <v>141</v>
      </c>
      <c r="AE122" s="5" t="s">
        <v>1943</v>
      </c>
    </row>
    <row r="123" spans="1:31" ht="13.5" customHeight="1">
      <c r="A123" s="7" t="str">
        <f t="shared" si="4"/>
        <v>1705_조암면_0211</v>
      </c>
      <c r="B123" s="5">
        <v>1705</v>
      </c>
      <c r="C123" s="5" t="s">
        <v>3224</v>
      </c>
      <c r="D123" s="5" t="s">
        <v>3225</v>
      </c>
      <c r="E123" s="6">
        <v>122</v>
      </c>
      <c r="F123" s="6">
        <v>2</v>
      </c>
      <c r="G123" s="6" t="s">
        <v>329</v>
      </c>
      <c r="H123" s="6" t="s">
        <v>1425</v>
      </c>
      <c r="I123" s="6">
        <v>4</v>
      </c>
      <c r="J123" s="6"/>
      <c r="K123" s="6"/>
      <c r="L123" s="6">
        <v>2</v>
      </c>
      <c r="M123" s="6" t="s">
        <v>3069</v>
      </c>
      <c r="N123" s="6" t="s">
        <v>3070</v>
      </c>
      <c r="S123" s="5" t="s">
        <v>244</v>
      </c>
      <c r="T123" s="5" t="s">
        <v>1458</v>
      </c>
      <c r="Y123" s="5" t="s">
        <v>236</v>
      </c>
      <c r="Z123" s="5" t="s">
        <v>1607</v>
      </c>
      <c r="AC123" s="5">
        <v>13</v>
      </c>
      <c r="AD123" s="5" t="s">
        <v>60</v>
      </c>
      <c r="AE123" s="5" t="s">
        <v>1938</v>
      </c>
    </row>
    <row r="124" spans="1:31" ht="13.5" customHeight="1">
      <c r="A124" s="7" t="str">
        <f t="shared" si="4"/>
        <v>1705_조암면_0211</v>
      </c>
      <c r="B124" s="5">
        <v>1705</v>
      </c>
      <c r="C124" s="5" t="s">
        <v>3224</v>
      </c>
      <c r="D124" s="5" t="s">
        <v>3225</v>
      </c>
      <c r="E124" s="6">
        <v>123</v>
      </c>
      <c r="F124" s="6">
        <v>2</v>
      </c>
      <c r="G124" s="6" t="s">
        <v>329</v>
      </c>
      <c r="H124" s="6" t="s">
        <v>1425</v>
      </c>
      <c r="I124" s="6">
        <v>4</v>
      </c>
      <c r="J124" s="6"/>
      <c r="K124" s="6"/>
      <c r="L124" s="6">
        <v>2</v>
      </c>
      <c r="M124" s="6" t="s">
        <v>3069</v>
      </c>
      <c r="N124" s="6" t="s">
        <v>3070</v>
      </c>
      <c r="S124" s="5" t="s">
        <v>244</v>
      </c>
      <c r="T124" s="5" t="s">
        <v>1458</v>
      </c>
      <c r="Y124" s="5" t="s">
        <v>236</v>
      </c>
      <c r="Z124" s="5" t="s">
        <v>1607</v>
      </c>
      <c r="AD124" s="5" t="s">
        <v>413</v>
      </c>
      <c r="AE124" s="5" t="s">
        <v>2647</v>
      </c>
    </row>
    <row r="125" spans="1:33" ht="13.5" customHeight="1">
      <c r="A125" s="7" t="str">
        <f t="shared" si="4"/>
        <v>1705_조암면_0211</v>
      </c>
      <c r="B125" s="5">
        <v>1705</v>
      </c>
      <c r="C125" s="5" t="s">
        <v>3224</v>
      </c>
      <c r="D125" s="5" t="s">
        <v>3225</v>
      </c>
      <c r="E125" s="6">
        <v>124</v>
      </c>
      <c r="F125" s="6">
        <v>2</v>
      </c>
      <c r="G125" s="6" t="s">
        <v>329</v>
      </c>
      <c r="H125" s="6" t="s">
        <v>1425</v>
      </c>
      <c r="I125" s="6">
        <v>4</v>
      </c>
      <c r="J125" s="6"/>
      <c r="K125" s="6"/>
      <c r="L125" s="6">
        <v>2</v>
      </c>
      <c r="M125" s="6" t="s">
        <v>3069</v>
      </c>
      <c r="N125" s="6" t="s">
        <v>3070</v>
      </c>
      <c r="S125" s="5" t="s">
        <v>244</v>
      </c>
      <c r="T125" s="5" t="s">
        <v>1458</v>
      </c>
      <c r="Y125" s="5" t="s">
        <v>236</v>
      </c>
      <c r="Z125" s="5" t="s">
        <v>1607</v>
      </c>
      <c r="AC125" s="5">
        <v>2</v>
      </c>
      <c r="AD125" s="5" t="s">
        <v>40</v>
      </c>
      <c r="AE125" s="5" t="s">
        <v>1913</v>
      </c>
      <c r="AF125" s="5" t="s">
        <v>175</v>
      </c>
      <c r="AG125" s="5" t="s">
        <v>1956</v>
      </c>
    </row>
    <row r="126" spans="1:72" ht="13.5" customHeight="1">
      <c r="A126" s="7" t="str">
        <f t="shared" si="4"/>
        <v>1705_조암면_0211</v>
      </c>
      <c r="B126" s="5">
        <v>1705</v>
      </c>
      <c r="C126" s="5" t="s">
        <v>3224</v>
      </c>
      <c r="D126" s="5" t="s">
        <v>3225</v>
      </c>
      <c r="E126" s="6">
        <v>125</v>
      </c>
      <c r="F126" s="6">
        <v>2</v>
      </c>
      <c r="G126" s="6" t="s">
        <v>329</v>
      </c>
      <c r="H126" s="6" t="s">
        <v>1425</v>
      </c>
      <c r="I126" s="6">
        <v>4</v>
      </c>
      <c r="J126" s="6"/>
      <c r="K126" s="6"/>
      <c r="L126" s="6">
        <v>3</v>
      </c>
      <c r="M126" s="6" t="s">
        <v>3071</v>
      </c>
      <c r="N126" s="6" t="s">
        <v>3072</v>
      </c>
      <c r="T126" s="5" t="s">
        <v>2759</v>
      </c>
      <c r="U126" s="5" t="s">
        <v>414</v>
      </c>
      <c r="V126" s="5" t="s">
        <v>1523</v>
      </c>
      <c r="W126" s="5" t="s">
        <v>359</v>
      </c>
      <c r="X126" s="5" t="s">
        <v>1580</v>
      </c>
      <c r="Y126" s="5" t="s">
        <v>415</v>
      </c>
      <c r="Z126" s="5" t="s">
        <v>1823</v>
      </c>
      <c r="AC126" s="5">
        <v>43</v>
      </c>
      <c r="AD126" s="5" t="s">
        <v>118</v>
      </c>
      <c r="AE126" s="5" t="s">
        <v>1936</v>
      </c>
      <c r="AJ126" s="5" t="s">
        <v>17</v>
      </c>
      <c r="AK126" s="5" t="s">
        <v>1997</v>
      </c>
      <c r="AL126" s="5" t="s">
        <v>235</v>
      </c>
      <c r="AM126" s="5" t="s">
        <v>2001</v>
      </c>
      <c r="AT126" s="5" t="s">
        <v>363</v>
      </c>
      <c r="AU126" s="5" t="s">
        <v>1562</v>
      </c>
      <c r="AV126" s="5" t="s">
        <v>416</v>
      </c>
      <c r="AW126" s="5" t="s">
        <v>1817</v>
      </c>
      <c r="BG126" s="5" t="s">
        <v>417</v>
      </c>
      <c r="BH126" s="5" t="s">
        <v>2284</v>
      </c>
      <c r="BI126" s="5" t="s">
        <v>418</v>
      </c>
      <c r="BJ126" s="5" t="s">
        <v>2370</v>
      </c>
      <c r="BK126" s="5" t="s">
        <v>419</v>
      </c>
      <c r="BL126" s="5" t="s">
        <v>2559</v>
      </c>
      <c r="BM126" s="5" t="s">
        <v>374</v>
      </c>
      <c r="BN126" s="5" t="s">
        <v>2192</v>
      </c>
      <c r="BO126" s="5" t="s">
        <v>48</v>
      </c>
      <c r="BP126" s="5" t="s">
        <v>2032</v>
      </c>
      <c r="BQ126" s="5" t="s">
        <v>420</v>
      </c>
      <c r="BR126" s="5" t="s">
        <v>2615</v>
      </c>
      <c r="BS126" s="5" t="s">
        <v>237</v>
      </c>
      <c r="BT126" s="5" t="s">
        <v>1991</v>
      </c>
    </row>
    <row r="127" spans="1:72" ht="13.5" customHeight="1">
      <c r="A127" s="7" t="str">
        <f aca="true" t="shared" si="5" ref="A127:A158">HYPERLINK("http://kyu.snu.ac.kr/sdhj/index.jsp?type=hj/GK14707_00IH_0001_0212.jpg","1705_조암면_0212")</f>
        <v>1705_조암면_0212</v>
      </c>
      <c r="B127" s="5">
        <v>1705</v>
      </c>
      <c r="C127" s="5" t="s">
        <v>3224</v>
      </c>
      <c r="D127" s="5" t="s">
        <v>3225</v>
      </c>
      <c r="E127" s="6">
        <v>126</v>
      </c>
      <c r="F127" s="6">
        <v>2</v>
      </c>
      <c r="G127" s="6" t="s">
        <v>329</v>
      </c>
      <c r="H127" s="6" t="s">
        <v>1425</v>
      </c>
      <c r="I127" s="6">
        <v>4</v>
      </c>
      <c r="J127" s="6"/>
      <c r="K127" s="6"/>
      <c r="L127" s="6">
        <v>3</v>
      </c>
      <c r="M127" s="6" t="s">
        <v>3071</v>
      </c>
      <c r="N127" s="6" t="s">
        <v>3072</v>
      </c>
      <c r="S127" s="5" t="s">
        <v>216</v>
      </c>
      <c r="T127" s="5" t="s">
        <v>1453</v>
      </c>
      <c r="W127" s="5" t="s">
        <v>421</v>
      </c>
      <c r="X127" s="5" t="s">
        <v>1594</v>
      </c>
      <c r="Y127" s="5" t="s">
        <v>236</v>
      </c>
      <c r="Z127" s="5" t="s">
        <v>1607</v>
      </c>
      <c r="AC127" s="5">
        <v>44</v>
      </c>
      <c r="AD127" s="5" t="s">
        <v>141</v>
      </c>
      <c r="AE127" s="5" t="s">
        <v>1943</v>
      </c>
      <c r="AJ127" s="5" t="s">
        <v>17</v>
      </c>
      <c r="AK127" s="5" t="s">
        <v>1997</v>
      </c>
      <c r="AL127" s="5" t="s">
        <v>422</v>
      </c>
      <c r="AM127" s="5" t="s">
        <v>2790</v>
      </c>
      <c r="AT127" s="5" t="s">
        <v>423</v>
      </c>
      <c r="AU127" s="5" t="s">
        <v>2791</v>
      </c>
      <c r="AV127" s="5" t="s">
        <v>424</v>
      </c>
      <c r="AW127" s="5" t="s">
        <v>2191</v>
      </c>
      <c r="BG127" s="5" t="s">
        <v>419</v>
      </c>
      <c r="BH127" s="5" t="s">
        <v>2559</v>
      </c>
      <c r="BI127" s="5" t="s">
        <v>3300</v>
      </c>
      <c r="BJ127" s="5" t="s">
        <v>2372</v>
      </c>
      <c r="BK127" s="5" t="s">
        <v>425</v>
      </c>
      <c r="BL127" s="5" t="s">
        <v>2573</v>
      </c>
      <c r="BM127" s="5" t="s">
        <v>426</v>
      </c>
      <c r="BN127" s="5" t="s">
        <v>2458</v>
      </c>
      <c r="BO127" s="5" t="s">
        <v>427</v>
      </c>
      <c r="BP127" s="5" t="s">
        <v>2792</v>
      </c>
      <c r="BQ127" s="5" t="s">
        <v>428</v>
      </c>
      <c r="BR127" s="5" t="s">
        <v>2523</v>
      </c>
      <c r="BS127" s="5" t="s">
        <v>429</v>
      </c>
      <c r="BT127" s="5" t="s">
        <v>2004</v>
      </c>
    </row>
    <row r="128" spans="1:58" ht="13.5" customHeight="1">
      <c r="A128" s="7" t="str">
        <f t="shared" si="5"/>
        <v>1705_조암면_0212</v>
      </c>
      <c r="B128" s="5">
        <v>1705</v>
      </c>
      <c r="C128" s="5" t="s">
        <v>3224</v>
      </c>
      <c r="D128" s="5" t="s">
        <v>3225</v>
      </c>
      <c r="E128" s="6">
        <v>127</v>
      </c>
      <c r="F128" s="6">
        <v>2</v>
      </c>
      <c r="G128" s="6" t="s">
        <v>329</v>
      </c>
      <c r="H128" s="6" t="s">
        <v>1425</v>
      </c>
      <c r="I128" s="6">
        <v>4</v>
      </c>
      <c r="J128" s="6"/>
      <c r="K128" s="6"/>
      <c r="L128" s="6">
        <v>3</v>
      </c>
      <c r="M128" s="6" t="s">
        <v>3071</v>
      </c>
      <c r="N128" s="6" t="s">
        <v>3072</v>
      </c>
      <c r="T128" s="5" t="s">
        <v>2746</v>
      </c>
      <c r="U128" s="5" t="s">
        <v>61</v>
      </c>
      <c r="V128" s="5" t="s">
        <v>1484</v>
      </c>
      <c r="Y128" s="5" t="s">
        <v>430</v>
      </c>
      <c r="Z128" s="5" t="s">
        <v>1783</v>
      </c>
      <c r="AC128" s="5">
        <v>23</v>
      </c>
      <c r="AD128" s="5" t="s">
        <v>196</v>
      </c>
      <c r="AE128" s="5" t="s">
        <v>1942</v>
      </c>
      <c r="AV128" s="5" t="s">
        <v>431</v>
      </c>
      <c r="AW128" s="5" t="s">
        <v>2190</v>
      </c>
      <c r="BB128" s="5" t="s">
        <v>104</v>
      </c>
      <c r="BC128" s="5" t="s">
        <v>1506</v>
      </c>
      <c r="BD128" s="5" t="s">
        <v>432</v>
      </c>
      <c r="BE128" s="5" t="s">
        <v>2252</v>
      </c>
      <c r="BF128" s="5" t="s">
        <v>2793</v>
      </c>
    </row>
    <row r="129" spans="1:72" ht="13.5" customHeight="1">
      <c r="A129" s="7" t="str">
        <f t="shared" si="5"/>
        <v>1705_조암면_0212</v>
      </c>
      <c r="B129" s="5">
        <v>1705</v>
      </c>
      <c r="C129" s="5" t="s">
        <v>3224</v>
      </c>
      <c r="D129" s="5" t="s">
        <v>3225</v>
      </c>
      <c r="E129" s="6">
        <v>128</v>
      </c>
      <c r="F129" s="6">
        <v>2</v>
      </c>
      <c r="G129" s="6" t="s">
        <v>329</v>
      </c>
      <c r="H129" s="6" t="s">
        <v>1425</v>
      </c>
      <c r="I129" s="6">
        <v>4</v>
      </c>
      <c r="J129" s="6"/>
      <c r="K129" s="6"/>
      <c r="L129" s="6">
        <v>4</v>
      </c>
      <c r="M129" s="6" t="s">
        <v>3073</v>
      </c>
      <c r="N129" s="6" t="s">
        <v>3074</v>
      </c>
      <c r="T129" s="5" t="s">
        <v>2759</v>
      </c>
      <c r="U129" s="5" t="s">
        <v>433</v>
      </c>
      <c r="V129" s="5" t="s">
        <v>1564</v>
      </c>
      <c r="W129" s="5" t="s">
        <v>359</v>
      </c>
      <c r="X129" s="5" t="s">
        <v>1580</v>
      </c>
      <c r="Y129" s="5" t="s">
        <v>434</v>
      </c>
      <c r="Z129" s="5" t="s">
        <v>1822</v>
      </c>
      <c r="AC129" s="5">
        <v>63</v>
      </c>
      <c r="AD129" s="5" t="s">
        <v>112</v>
      </c>
      <c r="AE129" s="5" t="s">
        <v>1935</v>
      </c>
      <c r="AJ129" s="5" t="s">
        <v>17</v>
      </c>
      <c r="AK129" s="5" t="s">
        <v>1997</v>
      </c>
      <c r="AL129" s="5" t="s">
        <v>235</v>
      </c>
      <c r="AM129" s="5" t="s">
        <v>2001</v>
      </c>
      <c r="AT129" s="5" t="s">
        <v>363</v>
      </c>
      <c r="AU129" s="5" t="s">
        <v>1562</v>
      </c>
      <c r="AV129" s="5" t="s">
        <v>435</v>
      </c>
      <c r="AW129" s="5" t="s">
        <v>2181</v>
      </c>
      <c r="BG129" s="5" t="s">
        <v>268</v>
      </c>
      <c r="BH129" s="5" t="s">
        <v>1543</v>
      </c>
      <c r="BI129" s="5" t="s">
        <v>436</v>
      </c>
      <c r="BJ129" s="5" t="s">
        <v>2192</v>
      </c>
      <c r="BK129" s="5" t="s">
        <v>399</v>
      </c>
      <c r="BL129" s="5" t="s">
        <v>2055</v>
      </c>
      <c r="BM129" s="5" t="s">
        <v>366</v>
      </c>
      <c r="BN129" s="5" t="s">
        <v>1601</v>
      </c>
      <c r="BO129" s="5" t="s">
        <v>288</v>
      </c>
      <c r="BP129" s="5" t="s">
        <v>1509</v>
      </c>
      <c r="BQ129" s="5" t="s">
        <v>437</v>
      </c>
      <c r="BR129" s="5" t="s">
        <v>2612</v>
      </c>
      <c r="BS129" s="5" t="s">
        <v>237</v>
      </c>
      <c r="BT129" s="5" t="s">
        <v>1991</v>
      </c>
    </row>
    <row r="130" spans="1:72" ht="13.5" customHeight="1">
      <c r="A130" s="7" t="str">
        <f t="shared" si="5"/>
        <v>1705_조암면_0212</v>
      </c>
      <c r="B130" s="5">
        <v>1705</v>
      </c>
      <c r="C130" s="5" t="s">
        <v>3224</v>
      </c>
      <c r="D130" s="5" t="s">
        <v>3225</v>
      </c>
      <c r="E130" s="6">
        <v>129</v>
      </c>
      <c r="F130" s="6">
        <v>2</v>
      </c>
      <c r="G130" s="6" t="s">
        <v>329</v>
      </c>
      <c r="H130" s="6" t="s">
        <v>1425</v>
      </c>
      <c r="I130" s="6">
        <v>4</v>
      </c>
      <c r="J130" s="6"/>
      <c r="K130" s="6"/>
      <c r="L130" s="6">
        <v>4</v>
      </c>
      <c r="M130" s="6" t="s">
        <v>3073</v>
      </c>
      <c r="N130" s="6" t="s">
        <v>3074</v>
      </c>
      <c r="S130" s="5" t="s">
        <v>216</v>
      </c>
      <c r="T130" s="5" t="s">
        <v>1453</v>
      </c>
      <c r="W130" s="5" t="s">
        <v>438</v>
      </c>
      <c r="X130" s="5" t="s">
        <v>1579</v>
      </c>
      <c r="Y130" s="5" t="s">
        <v>236</v>
      </c>
      <c r="Z130" s="5" t="s">
        <v>1607</v>
      </c>
      <c r="AC130" s="5">
        <v>60</v>
      </c>
      <c r="AD130" s="5" t="s">
        <v>439</v>
      </c>
      <c r="AE130" s="5" t="s">
        <v>1939</v>
      </c>
      <c r="AJ130" s="5" t="s">
        <v>17</v>
      </c>
      <c r="AK130" s="5" t="s">
        <v>1997</v>
      </c>
      <c r="AL130" s="5" t="s">
        <v>394</v>
      </c>
      <c r="AM130" s="5" t="s">
        <v>2006</v>
      </c>
      <c r="AT130" s="5" t="s">
        <v>363</v>
      </c>
      <c r="AU130" s="5" t="s">
        <v>1562</v>
      </c>
      <c r="AV130" s="5" t="s">
        <v>440</v>
      </c>
      <c r="AW130" s="5" t="s">
        <v>2189</v>
      </c>
      <c r="BG130" s="5" t="s">
        <v>288</v>
      </c>
      <c r="BH130" s="5" t="s">
        <v>1509</v>
      </c>
      <c r="BI130" s="5" t="s">
        <v>441</v>
      </c>
      <c r="BJ130" s="5" t="s">
        <v>2371</v>
      </c>
      <c r="BK130" s="5" t="s">
        <v>251</v>
      </c>
      <c r="BL130" s="5" t="s">
        <v>2049</v>
      </c>
      <c r="BM130" s="5" t="s">
        <v>442</v>
      </c>
      <c r="BN130" s="5" t="s">
        <v>2457</v>
      </c>
      <c r="BO130" s="5" t="s">
        <v>363</v>
      </c>
      <c r="BP130" s="5" t="s">
        <v>1562</v>
      </c>
      <c r="BQ130" s="5" t="s">
        <v>443</v>
      </c>
      <c r="BR130" s="5" t="s">
        <v>2522</v>
      </c>
      <c r="BS130" s="5" t="s">
        <v>349</v>
      </c>
      <c r="BT130" s="5" t="s">
        <v>2012</v>
      </c>
    </row>
    <row r="131" spans="1:31" ht="13.5" customHeight="1">
      <c r="A131" s="7" t="str">
        <f t="shared" si="5"/>
        <v>1705_조암면_0212</v>
      </c>
      <c r="B131" s="5">
        <v>1705</v>
      </c>
      <c r="C131" s="5" t="s">
        <v>3224</v>
      </c>
      <c r="D131" s="5" t="s">
        <v>3225</v>
      </c>
      <c r="E131" s="6">
        <v>130</v>
      </c>
      <c r="F131" s="6">
        <v>2</v>
      </c>
      <c r="G131" s="6" t="s">
        <v>329</v>
      </c>
      <c r="H131" s="6" t="s">
        <v>1425</v>
      </c>
      <c r="I131" s="6">
        <v>4</v>
      </c>
      <c r="J131" s="6"/>
      <c r="K131" s="6"/>
      <c r="L131" s="6">
        <v>4</v>
      </c>
      <c r="M131" s="6" t="s">
        <v>3073</v>
      </c>
      <c r="N131" s="6" t="s">
        <v>3074</v>
      </c>
      <c r="U131" s="5" t="s">
        <v>444</v>
      </c>
      <c r="V131" s="5" t="s">
        <v>2794</v>
      </c>
      <c r="Y131" s="5" t="s">
        <v>445</v>
      </c>
      <c r="Z131" s="5" t="s">
        <v>1821</v>
      </c>
      <c r="AC131" s="5">
        <v>22</v>
      </c>
      <c r="AD131" s="5" t="s">
        <v>97</v>
      </c>
      <c r="AE131" s="5" t="s">
        <v>1946</v>
      </c>
    </row>
    <row r="132" spans="1:33" ht="13.5" customHeight="1">
      <c r="A132" s="7" t="str">
        <f t="shared" si="5"/>
        <v>1705_조암면_0212</v>
      </c>
      <c r="B132" s="5">
        <v>1705</v>
      </c>
      <c r="C132" s="5" t="s">
        <v>3224</v>
      </c>
      <c r="D132" s="5" t="s">
        <v>3225</v>
      </c>
      <c r="E132" s="6">
        <v>131</v>
      </c>
      <c r="F132" s="6">
        <v>2</v>
      </c>
      <c r="G132" s="6" t="s">
        <v>329</v>
      </c>
      <c r="H132" s="6" t="s">
        <v>1425</v>
      </c>
      <c r="I132" s="6">
        <v>4</v>
      </c>
      <c r="J132" s="6"/>
      <c r="K132" s="6"/>
      <c r="L132" s="6">
        <v>4</v>
      </c>
      <c r="M132" s="6" t="s">
        <v>3073</v>
      </c>
      <c r="N132" s="6" t="s">
        <v>3074</v>
      </c>
      <c r="S132" s="5" t="s">
        <v>412</v>
      </c>
      <c r="T132" s="5" t="s">
        <v>1460</v>
      </c>
      <c r="W132" s="5" t="s">
        <v>446</v>
      </c>
      <c r="X132" s="5" t="s">
        <v>1600</v>
      </c>
      <c r="Y132" s="5" t="s">
        <v>236</v>
      </c>
      <c r="Z132" s="5" t="s">
        <v>1607</v>
      </c>
      <c r="AC132" s="5">
        <v>25</v>
      </c>
      <c r="AD132" s="5" t="s">
        <v>173</v>
      </c>
      <c r="AE132" s="5" t="s">
        <v>1937</v>
      </c>
      <c r="AF132" s="5" t="s">
        <v>175</v>
      </c>
      <c r="AG132" s="5" t="s">
        <v>1956</v>
      </c>
    </row>
    <row r="133" spans="1:57" ht="13.5" customHeight="1">
      <c r="A133" s="7" t="str">
        <f t="shared" si="5"/>
        <v>1705_조암면_0212</v>
      </c>
      <c r="B133" s="5">
        <v>1705</v>
      </c>
      <c r="C133" s="5" t="s">
        <v>3224</v>
      </c>
      <c r="D133" s="5" t="s">
        <v>3225</v>
      </c>
      <c r="E133" s="6">
        <v>132</v>
      </c>
      <c r="F133" s="6">
        <v>2</v>
      </c>
      <c r="G133" s="6" t="s">
        <v>329</v>
      </c>
      <c r="H133" s="6" t="s">
        <v>1425</v>
      </c>
      <c r="I133" s="6">
        <v>4</v>
      </c>
      <c r="J133" s="6"/>
      <c r="K133" s="6"/>
      <c r="L133" s="6">
        <v>4</v>
      </c>
      <c r="M133" s="6" t="s">
        <v>3073</v>
      </c>
      <c r="N133" s="6" t="s">
        <v>3074</v>
      </c>
      <c r="T133" s="5" t="s">
        <v>2746</v>
      </c>
      <c r="U133" s="5" t="s">
        <v>447</v>
      </c>
      <c r="V133" s="5" t="s">
        <v>1563</v>
      </c>
      <c r="Y133" s="5" t="s">
        <v>448</v>
      </c>
      <c r="Z133" s="5" t="s">
        <v>1820</v>
      </c>
      <c r="AC133" s="5">
        <v>28</v>
      </c>
      <c r="AD133" s="5" t="s">
        <v>132</v>
      </c>
      <c r="AE133" s="5" t="s">
        <v>1912</v>
      </c>
      <c r="AV133" s="5" t="s">
        <v>449</v>
      </c>
      <c r="AW133" s="5" t="s">
        <v>2188</v>
      </c>
      <c r="BD133" s="5" t="s">
        <v>450</v>
      </c>
      <c r="BE133" s="5" t="s">
        <v>1628</v>
      </c>
    </row>
    <row r="134" spans="1:31" ht="13.5" customHeight="1">
      <c r="A134" s="7" t="str">
        <f t="shared" si="5"/>
        <v>1705_조암면_0212</v>
      </c>
      <c r="B134" s="5">
        <v>1705</v>
      </c>
      <c r="C134" s="5" t="s">
        <v>3224</v>
      </c>
      <c r="D134" s="5" t="s">
        <v>3225</v>
      </c>
      <c r="E134" s="6">
        <v>133</v>
      </c>
      <c r="F134" s="6">
        <v>2</v>
      </c>
      <c r="G134" s="6" t="s">
        <v>329</v>
      </c>
      <c r="H134" s="6" t="s">
        <v>1425</v>
      </c>
      <c r="I134" s="6">
        <v>4</v>
      </c>
      <c r="J134" s="6"/>
      <c r="K134" s="6"/>
      <c r="L134" s="6">
        <v>4</v>
      </c>
      <c r="M134" s="6" t="s">
        <v>3073</v>
      </c>
      <c r="N134" s="6" t="s">
        <v>3074</v>
      </c>
      <c r="S134" s="5" t="s">
        <v>355</v>
      </c>
      <c r="T134" s="5" t="s">
        <v>3008</v>
      </c>
      <c r="U134" s="5" t="s">
        <v>3007</v>
      </c>
      <c r="V134" s="5" t="s">
        <v>3009</v>
      </c>
      <c r="AC134" s="5">
        <v>29</v>
      </c>
      <c r="AD134" s="5" t="s">
        <v>151</v>
      </c>
      <c r="AE134" s="5" t="s">
        <v>1933</v>
      </c>
    </row>
    <row r="135" spans="1:58" ht="13.5" customHeight="1">
      <c r="A135" s="7" t="str">
        <f t="shared" si="5"/>
        <v>1705_조암면_0212</v>
      </c>
      <c r="B135" s="5">
        <v>1705</v>
      </c>
      <c r="C135" s="5" t="s">
        <v>3224</v>
      </c>
      <c r="D135" s="5" t="s">
        <v>3225</v>
      </c>
      <c r="E135" s="6">
        <v>134</v>
      </c>
      <c r="F135" s="6">
        <v>2</v>
      </c>
      <c r="G135" s="6" t="s">
        <v>329</v>
      </c>
      <c r="H135" s="6" t="s">
        <v>1425</v>
      </c>
      <c r="I135" s="6">
        <v>4</v>
      </c>
      <c r="J135" s="6"/>
      <c r="K135" s="6"/>
      <c r="L135" s="6">
        <v>4</v>
      </c>
      <c r="M135" s="6" t="s">
        <v>3073</v>
      </c>
      <c r="N135" s="6" t="s">
        <v>3074</v>
      </c>
      <c r="T135" s="5" t="s">
        <v>2746</v>
      </c>
      <c r="U135" s="5" t="s">
        <v>61</v>
      </c>
      <c r="V135" s="5" t="s">
        <v>1484</v>
      </c>
      <c r="Y135" s="5" t="s">
        <v>451</v>
      </c>
      <c r="Z135" s="5" t="s">
        <v>1819</v>
      </c>
      <c r="AC135" s="5">
        <v>8</v>
      </c>
      <c r="AD135" s="5" t="s">
        <v>158</v>
      </c>
      <c r="AE135" s="5" t="s">
        <v>1914</v>
      </c>
      <c r="BB135" s="5" t="s">
        <v>99</v>
      </c>
      <c r="BC135" s="5" t="s">
        <v>2227</v>
      </c>
      <c r="BF135" s="5" t="s">
        <v>2748</v>
      </c>
    </row>
    <row r="136" spans="1:72" ht="13.5" customHeight="1">
      <c r="A136" s="7" t="str">
        <f t="shared" si="5"/>
        <v>1705_조암면_0212</v>
      </c>
      <c r="B136" s="5">
        <v>1705</v>
      </c>
      <c r="C136" s="5" t="s">
        <v>3224</v>
      </c>
      <c r="D136" s="5" t="s">
        <v>3225</v>
      </c>
      <c r="E136" s="6">
        <v>135</v>
      </c>
      <c r="F136" s="6">
        <v>2</v>
      </c>
      <c r="G136" s="6" t="s">
        <v>329</v>
      </c>
      <c r="H136" s="6" t="s">
        <v>1425</v>
      </c>
      <c r="I136" s="6">
        <v>4</v>
      </c>
      <c r="J136" s="6"/>
      <c r="K136" s="6"/>
      <c r="L136" s="6">
        <v>5</v>
      </c>
      <c r="M136" s="6" t="s">
        <v>3075</v>
      </c>
      <c r="N136" s="6" t="s">
        <v>3076</v>
      </c>
      <c r="T136" s="5" t="s">
        <v>2759</v>
      </c>
      <c r="U136" s="5" t="s">
        <v>452</v>
      </c>
      <c r="V136" s="5" t="s">
        <v>3013</v>
      </c>
      <c r="W136" s="5" t="s">
        <v>359</v>
      </c>
      <c r="X136" s="5" t="s">
        <v>1580</v>
      </c>
      <c r="Y136" s="5" t="s">
        <v>453</v>
      </c>
      <c r="Z136" s="5" t="s">
        <v>1818</v>
      </c>
      <c r="AC136" s="5">
        <v>28</v>
      </c>
      <c r="AD136" s="5" t="s">
        <v>132</v>
      </c>
      <c r="AE136" s="5" t="s">
        <v>1912</v>
      </c>
      <c r="AJ136" s="5" t="s">
        <v>17</v>
      </c>
      <c r="AK136" s="5" t="s">
        <v>1997</v>
      </c>
      <c r="AL136" s="5" t="s">
        <v>235</v>
      </c>
      <c r="AM136" s="5" t="s">
        <v>2001</v>
      </c>
      <c r="AT136" s="5" t="s">
        <v>363</v>
      </c>
      <c r="AU136" s="5" t="s">
        <v>1562</v>
      </c>
      <c r="AV136" s="5" t="s">
        <v>416</v>
      </c>
      <c r="AW136" s="5" t="s">
        <v>1817</v>
      </c>
      <c r="BG136" s="5" t="s">
        <v>363</v>
      </c>
      <c r="BH136" s="5" t="s">
        <v>1562</v>
      </c>
      <c r="BI136" s="5" t="s">
        <v>418</v>
      </c>
      <c r="BJ136" s="5" t="s">
        <v>2370</v>
      </c>
      <c r="BK136" s="5" t="s">
        <v>454</v>
      </c>
      <c r="BL136" s="5" t="s">
        <v>2571</v>
      </c>
      <c r="BM136" s="5" t="s">
        <v>455</v>
      </c>
      <c r="BN136" s="5" t="s">
        <v>2648</v>
      </c>
      <c r="BO136" s="5" t="s">
        <v>251</v>
      </c>
      <c r="BP136" s="5" t="s">
        <v>2049</v>
      </c>
      <c r="BQ136" s="5" t="s">
        <v>456</v>
      </c>
      <c r="BR136" s="5" t="s">
        <v>2600</v>
      </c>
      <c r="BS136" s="5" t="s">
        <v>185</v>
      </c>
      <c r="BT136" s="5" t="s">
        <v>2795</v>
      </c>
    </row>
    <row r="137" spans="1:31" ht="13.5" customHeight="1">
      <c r="A137" s="7" t="str">
        <f t="shared" si="5"/>
        <v>1705_조암면_0212</v>
      </c>
      <c r="B137" s="5">
        <v>1705</v>
      </c>
      <c r="C137" s="5" t="s">
        <v>3224</v>
      </c>
      <c r="D137" s="5" t="s">
        <v>3225</v>
      </c>
      <c r="E137" s="6">
        <v>136</v>
      </c>
      <c r="F137" s="6">
        <v>2</v>
      </c>
      <c r="G137" s="6" t="s">
        <v>329</v>
      </c>
      <c r="H137" s="6" t="s">
        <v>1425</v>
      </c>
      <c r="I137" s="6">
        <v>4</v>
      </c>
      <c r="J137" s="6"/>
      <c r="K137" s="6"/>
      <c r="L137" s="6">
        <v>5</v>
      </c>
      <c r="M137" s="6" t="s">
        <v>3075</v>
      </c>
      <c r="N137" s="6" t="s">
        <v>3076</v>
      </c>
      <c r="S137" s="5" t="s">
        <v>457</v>
      </c>
      <c r="T137" s="5" t="s">
        <v>457</v>
      </c>
      <c r="U137" s="5" t="s">
        <v>363</v>
      </c>
      <c r="V137" s="5" t="s">
        <v>1562</v>
      </c>
      <c r="Y137" s="5" t="s">
        <v>416</v>
      </c>
      <c r="Z137" s="5" t="s">
        <v>1817</v>
      </c>
      <c r="AC137" s="5">
        <v>73</v>
      </c>
      <c r="AD137" s="5" t="s">
        <v>60</v>
      </c>
      <c r="AE137" s="5" t="s">
        <v>1938</v>
      </c>
    </row>
    <row r="138" spans="1:72" ht="13.5" customHeight="1">
      <c r="A138" s="7" t="str">
        <f t="shared" si="5"/>
        <v>1705_조암면_0212</v>
      </c>
      <c r="B138" s="5">
        <v>1705</v>
      </c>
      <c r="C138" s="5" t="s">
        <v>3224</v>
      </c>
      <c r="D138" s="5" t="s">
        <v>3225</v>
      </c>
      <c r="E138" s="6">
        <v>137</v>
      </c>
      <c r="F138" s="6">
        <v>2</v>
      </c>
      <c r="G138" s="6" t="s">
        <v>329</v>
      </c>
      <c r="H138" s="6" t="s">
        <v>1425</v>
      </c>
      <c r="I138" s="6">
        <v>4</v>
      </c>
      <c r="J138" s="6"/>
      <c r="K138" s="6"/>
      <c r="L138" s="6">
        <v>5</v>
      </c>
      <c r="M138" s="6" t="s">
        <v>3075</v>
      </c>
      <c r="N138" s="6" t="s">
        <v>3076</v>
      </c>
      <c r="S138" s="5" t="s">
        <v>216</v>
      </c>
      <c r="T138" s="5" t="s">
        <v>1453</v>
      </c>
      <c r="W138" s="5" t="s">
        <v>217</v>
      </c>
      <c r="X138" s="5" t="s">
        <v>1578</v>
      </c>
      <c r="Y138" s="5" t="s">
        <v>236</v>
      </c>
      <c r="Z138" s="5" t="s">
        <v>1607</v>
      </c>
      <c r="AC138" s="5">
        <v>25</v>
      </c>
      <c r="AD138" s="5" t="s">
        <v>132</v>
      </c>
      <c r="AE138" s="5" t="s">
        <v>1912</v>
      </c>
      <c r="AJ138" s="5" t="s">
        <v>17</v>
      </c>
      <c r="AK138" s="5" t="s">
        <v>1997</v>
      </c>
      <c r="AL138" s="5" t="s">
        <v>185</v>
      </c>
      <c r="AM138" s="5" t="s">
        <v>2762</v>
      </c>
      <c r="AT138" s="5" t="s">
        <v>280</v>
      </c>
      <c r="AU138" s="5" t="s">
        <v>1489</v>
      </c>
      <c r="AV138" s="5" t="s">
        <v>458</v>
      </c>
      <c r="AW138" s="5" t="s">
        <v>2187</v>
      </c>
      <c r="BG138" s="5" t="s">
        <v>459</v>
      </c>
      <c r="BH138" s="5" t="s">
        <v>2796</v>
      </c>
      <c r="BI138" s="5" t="s">
        <v>460</v>
      </c>
      <c r="BJ138" s="5" t="s">
        <v>2369</v>
      </c>
      <c r="BK138" s="5" t="s">
        <v>48</v>
      </c>
      <c r="BL138" s="5" t="s">
        <v>2032</v>
      </c>
      <c r="BM138" s="5" t="s">
        <v>461</v>
      </c>
      <c r="BN138" s="5" t="s">
        <v>2084</v>
      </c>
      <c r="BO138" s="5" t="s">
        <v>251</v>
      </c>
      <c r="BP138" s="5" t="s">
        <v>2049</v>
      </c>
      <c r="BQ138" s="5" t="s">
        <v>3301</v>
      </c>
      <c r="BR138" s="5" t="s">
        <v>2797</v>
      </c>
      <c r="BS138" s="5" t="s">
        <v>462</v>
      </c>
      <c r="BT138" s="5" t="s">
        <v>2013</v>
      </c>
    </row>
    <row r="139" spans="1:31" ht="13.5" customHeight="1">
      <c r="A139" s="7" t="str">
        <f t="shared" si="5"/>
        <v>1705_조암면_0212</v>
      </c>
      <c r="B139" s="5">
        <v>1705</v>
      </c>
      <c r="C139" s="5" t="s">
        <v>3224</v>
      </c>
      <c r="D139" s="5" t="s">
        <v>3225</v>
      </c>
      <c r="E139" s="6">
        <v>138</v>
      </c>
      <c r="F139" s="6">
        <v>2</v>
      </c>
      <c r="G139" s="6" t="s">
        <v>329</v>
      </c>
      <c r="H139" s="6" t="s">
        <v>1425</v>
      </c>
      <c r="I139" s="6">
        <v>4</v>
      </c>
      <c r="J139" s="6"/>
      <c r="K139" s="6"/>
      <c r="L139" s="6">
        <v>5</v>
      </c>
      <c r="M139" s="6" t="s">
        <v>3075</v>
      </c>
      <c r="N139" s="6" t="s">
        <v>3076</v>
      </c>
      <c r="S139" s="5" t="s">
        <v>325</v>
      </c>
      <c r="T139" s="5" t="s">
        <v>1454</v>
      </c>
      <c r="W139" s="5" t="s">
        <v>278</v>
      </c>
      <c r="X139" s="5" t="s">
        <v>2771</v>
      </c>
      <c r="Y139" s="5" t="s">
        <v>236</v>
      </c>
      <c r="Z139" s="5" t="s">
        <v>1607</v>
      </c>
      <c r="AC139" s="5">
        <v>58</v>
      </c>
      <c r="AD139" s="5" t="s">
        <v>463</v>
      </c>
      <c r="AE139" s="5" t="s">
        <v>1901</v>
      </c>
    </row>
    <row r="140" spans="1:31" ht="13.5" customHeight="1">
      <c r="A140" s="7" t="str">
        <f t="shared" si="5"/>
        <v>1705_조암면_0212</v>
      </c>
      <c r="B140" s="5">
        <v>1705</v>
      </c>
      <c r="C140" s="5" t="s">
        <v>3224</v>
      </c>
      <c r="D140" s="5" t="s">
        <v>3225</v>
      </c>
      <c r="E140" s="6">
        <v>139</v>
      </c>
      <c r="F140" s="6">
        <v>2</v>
      </c>
      <c r="G140" s="6" t="s">
        <v>329</v>
      </c>
      <c r="H140" s="6" t="s">
        <v>1425</v>
      </c>
      <c r="I140" s="6">
        <v>4</v>
      </c>
      <c r="J140" s="6"/>
      <c r="K140" s="6"/>
      <c r="L140" s="6">
        <v>5</v>
      </c>
      <c r="M140" s="6" t="s">
        <v>3075</v>
      </c>
      <c r="N140" s="6" t="s">
        <v>3076</v>
      </c>
      <c r="S140" s="5" t="s">
        <v>464</v>
      </c>
      <c r="T140" s="5" t="s">
        <v>1481</v>
      </c>
      <c r="U140" s="5" t="s">
        <v>465</v>
      </c>
      <c r="V140" s="5" t="s">
        <v>1488</v>
      </c>
      <c r="Y140" s="5" t="s">
        <v>466</v>
      </c>
      <c r="Z140" s="5" t="s">
        <v>1816</v>
      </c>
      <c r="AC140" s="5">
        <v>7</v>
      </c>
      <c r="AD140" s="5" t="s">
        <v>378</v>
      </c>
      <c r="AE140" s="5" t="s">
        <v>1923</v>
      </c>
    </row>
    <row r="141" spans="1:31" ht="13.5" customHeight="1">
      <c r="A141" s="7" t="str">
        <f t="shared" si="5"/>
        <v>1705_조암면_0212</v>
      </c>
      <c r="B141" s="5">
        <v>1705</v>
      </c>
      <c r="C141" s="5" t="s">
        <v>3224</v>
      </c>
      <c r="D141" s="5" t="s">
        <v>3225</v>
      </c>
      <c r="E141" s="6">
        <v>140</v>
      </c>
      <c r="F141" s="6">
        <v>2</v>
      </c>
      <c r="G141" s="6" t="s">
        <v>329</v>
      </c>
      <c r="H141" s="6" t="s">
        <v>1425</v>
      </c>
      <c r="I141" s="6">
        <v>4</v>
      </c>
      <c r="J141" s="6"/>
      <c r="K141" s="6"/>
      <c r="L141" s="6">
        <v>5</v>
      </c>
      <c r="M141" s="6" t="s">
        <v>3075</v>
      </c>
      <c r="N141" s="6" t="s">
        <v>3076</v>
      </c>
      <c r="S141" s="5" t="s">
        <v>244</v>
      </c>
      <c r="T141" s="5" t="s">
        <v>1458</v>
      </c>
      <c r="Y141" s="5" t="s">
        <v>236</v>
      </c>
      <c r="Z141" s="5" t="s">
        <v>1607</v>
      </c>
      <c r="AC141" s="5">
        <v>2</v>
      </c>
      <c r="AD141" s="5" t="s">
        <v>40</v>
      </c>
      <c r="AE141" s="5" t="s">
        <v>1913</v>
      </c>
    </row>
    <row r="142" spans="1:58" ht="13.5" customHeight="1">
      <c r="A142" s="7" t="str">
        <f t="shared" si="5"/>
        <v>1705_조암면_0212</v>
      </c>
      <c r="B142" s="5">
        <v>1705</v>
      </c>
      <c r="C142" s="5" t="s">
        <v>3224</v>
      </c>
      <c r="D142" s="5" t="s">
        <v>3225</v>
      </c>
      <c r="E142" s="6">
        <v>141</v>
      </c>
      <c r="F142" s="6">
        <v>2</v>
      </c>
      <c r="G142" s="6" t="s">
        <v>329</v>
      </c>
      <c r="H142" s="6" t="s">
        <v>1425</v>
      </c>
      <c r="I142" s="6">
        <v>4</v>
      </c>
      <c r="J142" s="6"/>
      <c r="K142" s="6"/>
      <c r="L142" s="6">
        <v>5</v>
      </c>
      <c r="M142" s="6" t="s">
        <v>3075</v>
      </c>
      <c r="N142" s="6" t="s">
        <v>3076</v>
      </c>
      <c r="T142" s="5" t="s">
        <v>2746</v>
      </c>
      <c r="U142" s="5" t="s">
        <v>70</v>
      </c>
      <c r="V142" s="5" t="s">
        <v>1486</v>
      </c>
      <c r="Y142" s="5" t="s">
        <v>467</v>
      </c>
      <c r="Z142" s="5" t="s">
        <v>1815</v>
      </c>
      <c r="AC142" s="5">
        <v>88</v>
      </c>
      <c r="AF142" s="5" t="s">
        <v>184</v>
      </c>
      <c r="AG142" s="5" t="s">
        <v>1951</v>
      </c>
      <c r="AH142" s="5" t="s">
        <v>237</v>
      </c>
      <c r="AI142" s="5" t="s">
        <v>1991</v>
      </c>
      <c r="BB142" s="5" t="s">
        <v>61</v>
      </c>
      <c r="BC142" s="5" t="s">
        <v>1484</v>
      </c>
      <c r="BD142" s="5" t="s">
        <v>3302</v>
      </c>
      <c r="BE142" s="5" t="s">
        <v>2798</v>
      </c>
      <c r="BF142" s="5" t="s">
        <v>2749</v>
      </c>
    </row>
    <row r="143" spans="1:57" ht="13.5" customHeight="1">
      <c r="A143" s="7" t="str">
        <f t="shared" si="5"/>
        <v>1705_조암면_0212</v>
      </c>
      <c r="B143" s="5">
        <v>1705</v>
      </c>
      <c r="C143" s="5" t="s">
        <v>3224</v>
      </c>
      <c r="D143" s="5" t="s">
        <v>3225</v>
      </c>
      <c r="E143" s="6">
        <v>142</v>
      </c>
      <c r="F143" s="6">
        <v>2</v>
      </c>
      <c r="G143" s="6" t="s">
        <v>329</v>
      </c>
      <c r="H143" s="6" t="s">
        <v>1425</v>
      </c>
      <c r="I143" s="6">
        <v>4</v>
      </c>
      <c r="J143" s="6"/>
      <c r="K143" s="6"/>
      <c r="L143" s="6">
        <v>5</v>
      </c>
      <c r="M143" s="6" t="s">
        <v>3075</v>
      </c>
      <c r="N143" s="6" t="s">
        <v>3076</v>
      </c>
      <c r="T143" s="5" t="s">
        <v>2746</v>
      </c>
      <c r="U143" s="5" t="s">
        <v>104</v>
      </c>
      <c r="V143" s="5" t="s">
        <v>1506</v>
      </c>
      <c r="Y143" s="5" t="s">
        <v>468</v>
      </c>
      <c r="Z143" s="5" t="s">
        <v>1814</v>
      </c>
      <c r="AC143" s="5">
        <v>18</v>
      </c>
      <c r="AD143" s="5" t="s">
        <v>315</v>
      </c>
      <c r="AE143" s="5" t="s">
        <v>1921</v>
      </c>
      <c r="AV143" s="5" t="s">
        <v>469</v>
      </c>
      <c r="AW143" s="5" t="s">
        <v>2186</v>
      </c>
      <c r="BD143" s="5" t="s">
        <v>470</v>
      </c>
      <c r="BE143" s="5" t="s">
        <v>2251</v>
      </c>
    </row>
    <row r="144" spans="1:72" ht="13.5" customHeight="1">
      <c r="A144" s="7" t="str">
        <f t="shared" si="5"/>
        <v>1705_조암면_0212</v>
      </c>
      <c r="B144" s="5">
        <v>1705</v>
      </c>
      <c r="C144" s="5" t="s">
        <v>3224</v>
      </c>
      <c r="D144" s="5" t="s">
        <v>3225</v>
      </c>
      <c r="E144" s="6">
        <v>143</v>
      </c>
      <c r="F144" s="6">
        <v>2</v>
      </c>
      <c r="G144" s="6" t="s">
        <v>329</v>
      </c>
      <c r="H144" s="6" t="s">
        <v>1425</v>
      </c>
      <c r="I144" s="6">
        <v>5</v>
      </c>
      <c r="J144" s="6" t="s">
        <v>471</v>
      </c>
      <c r="K144" s="6" t="s">
        <v>2799</v>
      </c>
      <c r="L144" s="6">
        <v>1</v>
      </c>
      <c r="M144" s="6" t="s">
        <v>3077</v>
      </c>
      <c r="N144" s="6" t="s">
        <v>3078</v>
      </c>
      <c r="T144" s="5" t="s">
        <v>2800</v>
      </c>
      <c r="U144" s="5" t="s">
        <v>472</v>
      </c>
      <c r="V144" s="5" t="s">
        <v>1561</v>
      </c>
      <c r="W144" s="5" t="s">
        <v>359</v>
      </c>
      <c r="X144" s="5" t="s">
        <v>1580</v>
      </c>
      <c r="Y144" s="5" t="s">
        <v>473</v>
      </c>
      <c r="Z144" s="5" t="s">
        <v>1813</v>
      </c>
      <c r="AC144" s="5">
        <v>46</v>
      </c>
      <c r="AD144" s="5" t="s">
        <v>286</v>
      </c>
      <c r="AE144" s="5" t="s">
        <v>1928</v>
      </c>
      <c r="AJ144" s="5" t="s">
        <v>17</v>
      </c>
      <c r="AK144" s="5" t="s">
        <v>1997</v>
      </c>
      <c r="AL144" s="5" t="s">
        <v>235</v>
      </c>
      <c r="AM144" s="5" t="s">
        <v>2001</v>
      </c>
      <c r="AT144" s="5" t="s">
        <v>361</v>
      </c>
      <c r="AU144" s="5" t="s">
        <v>2673</v>
      </c>
      <c r="AV144" s="5" t="s">
        <v>384</v>
      </c>
      <c r="AW144" s="5" t="s">
        <v>2185</v>
      </c>
      <c r="BG144" s="5" t="s">
        <v>268</v>
      </c>
      <c r="BH144" s="5" t="s">
        <v>1543</v>
      </c>
      <c r="BI144" s="5" t="s">
        <v>3299</v>
      </c>
      <c r="BJ144" s="5" t="s">
        <v>3032</v>
      </c>
      <c r="BK144" s="5" t="s">
        <v>419</v>
      </c>
      <c r="BL144" s="5" t="s">
        <v>2559</v>
      </c>
      <c r="BM144" s="5" t="s">
        <v>474</v>
      </c>
      <c r="BN144" s="5" t="s">
        <v>2363</v>
      </c>
      <c r="BO144" s="5" t="s">
        <v>363</v>
      </c>
      <c r="BP144" s="5" t="s">
        <v>1562</v>
      </c>
      <c r="BQ144" s="5" t="s">
        <v>475</v>
      </c>
      <c r="BR144" s="5" t="s">
        <v>2649</v>
      </c>
      <c r="BS144" s="5" t="s">
        <v>476</v>
      </c>
      <c r="BT144" s="5" t="s">
        <v>2650</v>
      </c>
    </row>
    <row r="145" spans="1:72" ht="13.5" customHeight="1">
      <c r="A145" s="7" t="str">
        <f t="shared" si="5"/>
        <v>1705_조암면_0212</v>
      </c>
      <c r="B145" s="5">
        <v>1705</v>
      </c>
      <c r="C145" s="5" t="s">
        <v>3224</v>
      </c>
      <c r="D145" s="5" t="s">
        <v>3225</v>
      </c>
      <c r="E145" s="6">
        <v>144</v>
      </c>
      <c r="F145" s="6">
        <v>2</v>
      </c>
      <c r="G145" s="6" t="s">
        <v>329</v>
      </c>
      <c r="H145" s="6" t="s">
        <v>1425</v>
      </c>
      <c r="I145" s="6">
        <v>5</v>
      </c>
      <c r="J145" s="6"/>
      <c r="K145" s="6"/>
      <c r="L145" s="6">
        <v>1</v>
      </c>
      <c r="M145" s="6" t="s">
        <v>3077</v>
      </c>
      <c r="N145" s="6" t="s">
        <v>3078</v>
      </c>
      <c r="S145" s="5" t="s">
        <v>216</v>
      </c>
      <c r="T145" s="5" t="s">
        <v>1453</v>
      </c>
      <c r="W145" s="5" t="s">
        <v>58</v>
      </c>
      <c r="X145" s="5" t="s">
        <v>2745</v>
      </c>
      <c r="Y145" s="5" t="s">
        <v>236</v>
      </c>
      <c r="Z145" s="5" t="s">
        <v>1607</v>
      </c>
      <c r="AC145" s="5">
        <v>56</v>
      </c>
      <c r="AD145" s="5" t="s">
        <v>477</v>
      </c>
      <c r="AE145" s="5" t="s">
        <v>1898</v>
      </c>
      <c r="AJ145" s="5" t="s">
        <v>17</v>
      </c>
      <c r="AK145" s="5" t="s">
        <v>1997</v>
      </c>
      <c r="AL145" s="5" t="s">
        <v>235</v>
      </c>
      <c r="AM145" s="5" t="s">
        <v>2001</v>
      </c>
      <c r="AT145" s="5" t="s">
        <v>290</v>
      </c>
      <c r="AU145" s="5" t="s">
        <v>2054</v>
      </c>
      <c r="AV145" s="5" t="s">
        <v>478</v>
      </c>
      <c r="AW145" s="5" t="s">
        <v>2184</v>
      </c>
      <c r="BG145" s="5" t="s">
        <v>251</v>
      </c>
      <c r="BH145" s="5" t="s">
        <v>2049</v>
      </c>
      <c r="BI145" s="5" t="s">
        <v>479</v>
      </c>
      <c r="BJ145" s="5" t="s">
        <v>2368</v>
      </c>
      <c r="BK145" s="5" t="s">
        <v>407</v>
      </c>
      <c r="BL145" s="5" t="s">
        <v>2047</v>
      </c>
      <c r="BM145" s="5" t="s">
        <v>480</v>
      </c>
      <c r="BN145" s="5" t="s">
        <v>2456</v>
      </c>
      <c r="BO145" s="5" t="s">
        <v>251</v>
      </c>
      <c r="BP145" s="5" t="s">
        <v>2049</v>
      </c>
      <c r="BQ145" s="5" t="s">
        <v>481</v>
      </c>
      <c r="BR145" s="5" t="s">
        <v>2521</v>
      </c>
      <c r="BS145" s="5" t="s">
        <v>349</v>
      </c>
      <c r="BT145" s="5" t="s">
        <v>2012</v>
      </c>
    </row>
    <row r="146" spans="1:31" ht="13.5" customHeight="1">
      <c r="A146" s="7" t="str">
        <f t="shared" si="5"/>
        <v>1705_조암면_0212</v>
      </c>
      <c r="B146" s="5">
        <v>1705</v>
      </c>
      <c r="C146" s="5" t="s">
        <v>3224</v>
      </c>
      <c r="D146" s="5" t="s">
        <v>3225</v>
      </c>
      <c r="E146" s="6">
        <v>145</v>
      </c>
      <c r="F146" s="6">
        <v>2</v>
      </c>
      <c r="G146" s="6" t="s">
        <v>329</v>
      </c>
      <c r="H146" s="6" t="s">
        <v>1425</v>
      </c>
      <c r="I146" s="6">
        <v>5</v>
      </c>
      <c r="J146" s="6"/>
      <c r="K146" s="6"/>
      <c r="L146" s="6">
        <v>1</v>
      </c>
      <c r="M146" s="6" t="s">
        <v>3077</v>
      </c>
      <c r="N146" s="6" t="s">
        <v>3078</v>
      </c>
      <c r="S146" s="5" t="s">
        <v>482</v>
      </c>
      <c r="T146" s="5" t="s">
        <v>2651</v>
      </c>
      <c r="AC146" s="5" t="s">
        <v>2801</v>
      </c>
      <c r="AD146" s="5" t="s">
        <v>151</v>
      </c>
      <c r="AE146" s="5" t="s">
        <v>1933</v>
      </c>
    </row>
    <row r="147" spans="1:31" ht="13.5" customHeight="1">
      <c r="A147" s="7" t="str">
        <f t="shared" si="5"/>
        <v>1705_조암면_0212</v>
      </c>
      <c r="B147" s="5">
        <v>1705</v>
      </c>
      <c r="C147" s="5" t="s">
        <v>3224</v>
      </c>
      <c r="D147" s="5" t="s">
        <v>3225</v>
      </c>
      <c r="E147" s="6">
        <v>146</v>
      </c>
      <c r="F147" s="6">
        <v>2</v>
      </c>
      <c r="G147" s="6" t="s">
        <v>329</v>
      </c>
      <c r="H147" s="6" t="s">
        <v>1425</v>
      </c>
      <c r="I147" s="6">
        <v>5</v>
      </c>
      <c r="J147" s="6"/>
      <c r="K147" s="6"/>
      <c r="L147" s="6">
        <v>1</v>
      </c>
      <c r="M147" s="6" t="s">
        <v>3077</v>
      </c>
      <c r="N147" s="6" t="s">
        <v>3078</v>
      </c>
      <c r="S147" s="5" t="s">
        <v>412</v>
      </c>
      <c r="T147" s="5" t="s">
        <v>1460</v>
      </c>
      <c r="W147" s="5" t="s">
        <v>483</v>
      </c>
      <c r="X147" s="5" t="s">
        <v>2802</v>
      </c>
      <c r="Y147" s="5" t="s">
        <v>236</v>
      </c>
      <c r="Z147" s="5" t="s">
        <v>1607</v>
      </c>
      <c r="AC147" s="5">
        <v>35</v>
      </c>
      <c r="AD147" s="5" t="s">
        <v>484</v>
      </c>
      <c r="AE147" s="5" t="s">
        <v>1945</v>
      </c>
    </row>
    <row r="148" spans="1:31" ht="13.5" customHeight="1">
      <c r="A148" s="7" t="str">
        <f t="shared" si="5"/>
        <v>1705_조암면_0212</v>
      </c>
      <c r="B148" s="5">
        <v>1705</v>
      </c>
      <c r="C148" s="5" t="s">
        <v>3224</v>
      </c>
      <c r="D148" s="5" t="s">
        <v>3225</v>
      </c>
      <c r="E148" s="6">
        <v>147</v>
      </c>
      <c r="F148" s="6">
        <v>2</v>
      </c>
      <c r="G148" s="6" t="s">
        <v>329</v>
      </c>
      <c r="H148" s="6" t="s">
        <v>1425</v>
      </c>
      <c r="I148" s="6">
        <v>5</v>
      </c>
      <c r="J148" s="6"/>
      <c r="K148" s="6"/>
      <c r="L148" s="6">
        <v>1</v>
      </c>
      <c r="M148" s="6" t="s">
        <v>3077</v>
      </c>
      <c r="N148" s="6" t="s">
        <v>3078</v>
      </c>
      <c r="S148" s="5" t="s">
        <v>244</v>
      </c>
      <c r="T148" s="5" t="s">
        <v>1458</v>
      </c>
      <c r="Y148" s="5" t="s">
        <v>236</v>
      </c>
      <c r="Z148" s="5" t="s">
        <v>1607</v>
      </c>
      <c r="AC148" s="5">
        <v>15</v>
      </c>
      <c r="AD148" s="5" t="s">
        <v>211</v>
      </c>
      <c r="AE148" s="5" t="s">
        <v>1910</v>
      </c>
    </row>
    <row r="149" spans="1:31" ht="13.5" customHeight="1">
      <c r="A149" s="7" t="str">
        <f t="shared" si="5"/>
        <v>1705_조암면_0212</v>
      </c>
      <c r="B149" s="5">
        <v>1705</v>
      </c>
      <c r="C149" s="5" t="s">
        <v>3224</v>
      </c>
      <c r="D149" s="5" t="s">
        <v>3225</v>
      </c>
      <c r="E149" s="6">
        <v>148</v>
      </c>
      <c r="F149" s="6">
        <v>2</v>
      </c>
      <c r="G149" s="6" t="s">
        <v>329</v>
      </c>
      <c r="H149" s="6" t="s">
        <v>1425</v>
      </c>
      <c r="I149" s="6">
        <v>5</v>
      </c>
      <c r="J149" s="6"/>
      <c r="K149" s="6"/>
      <c r="L149" s="6">
        <v>1</v>
      </c>
      <c r="M149" s="6" t="s">
        <v>3077</v>
      </c>
      <c r="N149" s="6" t="s">
        <v>3078</v>
      </c>
      <c r="S149" s="5" t="s">
        <v>244</v>
      </c>
      <c r="T149" s="5" t="s">
        <v>1458</v>
      </c>
      <c r="Y149" s="5" t="s">
        <v>236</v>
      </c>
      <c r="Z149" s="5" t="s">
        <v>1607</v>
      </c>
      <c r="AC149" s="5">
        <v>13</v>
      </c>
      <c r="AD149" s="5" t="s">
        <v>60</v>
      </c>
      <c r="AE149" s="5" t="s">
        <v>1938</v>
      </c>
    </row>
    <row r="150" spans="1:33" ht="13.5" customHeight="1">
      <c r="A150" s="7" t="str">
        <f t="shared" si="5"/>
        <v>1705_조암면_0212</v>
      </c>
      <c r="B150" s="5">
        <v>1705</v>
      </c>
      <c r="C150" s="5" t="s">
        <v>3224</v>
      </c>
      <c r="D150" s="5" t="s">
        <v>3225</v>
      </c>
      <c r="E150" s="6">
        <v>149</v>
      </c>
      <c r="F150" s="6">
        <v>2</v>
      </c>
      <c r="G150" s="6" t="s">
        <v>329</v>
      </c>
      <c r="H150" s="6" t="s">
        <v>1425</v>
      </c>
      <c r="I150" s="6">
        <v>5</v>
      </c>
      <c r="J150" s="6"/>
      <c r="K150" s="6"/>
      <c r="L150" s="6">
        <v>1</v>
      </c>
      <c r="M150" s="6" t="s">
        <v>3077</v>
      </c>
      <c r="N150" s="6" t="s">
        <v>3078</v>
      </c>
      <c r="S150" s="5" t="s">
        <v>244</v>
      </c>
      <c r="T150" s="5" t="s">
        <v>1458</v>
      </c>
      <c r="Y150" s="5" t="s">
        <v>236</v>
      </c>
      <c r="Z150" s="5" t="s">
        <v>1607</v>
      </c>
      <c r="AC150" s="5">
        <v>3</v>
      </c>
      <c r="AD150" s="5" t="s">
        <v>112</v>
      </c>
      <c r="AE150" s="5" t="s">
        <v>1935</v>
      </c>
      <c r="AF150" s="5" t="s">
        <v>175</v>
      </c>
      <c r="AG150" s="5" t="s">
        <v>1956</v>
      </c>
    </row>
    <row r="151" spans="1:58" ht="13.5" customHeight="1">
      <c r="A151" s="7" t="str">
        <f t="shared" si="5"/>
        <v>1705_조암면_0212</v>
      </c>
      <c r="B151" s="5">
        <v>1705</v>
      </c>
      <c r="C151" s="5" t="s">
        <v>3224</v>
      </c>
      <c r="D151" s="5" t="s">
        <v>3225</v>
      </c>
      <c r="E151" s="6">
        <v>150</v>
      </c>
      <c r="F151" s="6">
        <v>2</v>
      </c>
      <c r="G151" s="6" t="s">
        <v>329</v>
      </c>
      <c r="H151" s="6" t="s">
        <v>1425</v>
      </c>
      <c r="I151" s="6">
        <v>5</v>
      </c>
      <c r="J151" s="6"/>
      <c r="K151" s="6"/>
      <c r="L151" s="6">
        <v>1</v>
      </c>
      <c r="M151" s="6" t="s">
        <v>3077</v>
      </c>
      <c r="N151" s="6" t="s">
        <v>3078</v>
      </c>
      <c r="T151" s="5" t="s">
        <v>2746</v>
      </c>
      <c r="U151" s="5" t="s">
        <v>61</v>
      </c>
      <c r="V151" s="5" t="s">
        <v>1484</v>
      </c>
      <c r="Y151" s="5" t="s">
        <v>3303</v>
      </c>
      <c r="Z151" s="5" t="s">
        <v>1812</v>
      </c>
      <c r="AG151" s="5" t="s">
        <v>2803</v>
      </c>
      <c r="AI151" s="5" t="s">
        <v>1993</v>
      </c>
      <c r="AT151" s="5" t="s">
        <v>70</v>
      </c>
      <c r="AU151" s="5" t="s">
        <v>1486</v>
      </c>
      <c r="AV151" s="5" t="s">
        <v>3041</v>
      </c>
      <c r="AW151" s="5" t="s">
        <v>3042</v>
      </c>
      <c r="BF151" s="5" t="s">
        <v>2748</v>
      </c>
    </row>
    <row r="152" spans="1:58" ht="13.5" customHeight="1">
      <c r="A152" s="7" t="str">
        <f t="shared" si="5"/>
        <v>1705_조암면_0212</v>
      </c>
      <c r="B152" s="5">
        <v>1705</v>
      </c>
      <c r="C152" s="5" t="s">
        <v>3224</v>
      </c>
      <c r="D152" s="5" t="s">
        <v>3225</v>
      </c>
      <c r="E152" s="6">
        <v>151</v>
      </c>
      <c r="F152" s="6">
        <v>2</v>
      </c>
      <c r="G152" s="6" t="s">
        <v>329</v>
      </c>
      <c r="H152" s="6" t="s">
        <v>1425</v>
      </c>
      <c r="I152" s="6">
        <v>5</v>
      </c>
      <c r="J152" s="6"/>
      <c r="K152" s="6"/>
      <c r="L152" s="6">
        <v>1</v>
      </c>
      <c r="M152" s="6" t="s">
        <v>3077</v>
      </c>
      <c r="N152" s="6" t="s">
        <v>3078</v>
      </c>
      <c r="T152" s="5" t="s">
        <v>2746</v>
      </c>
      <c r="U152" s="5" t="s">
        <v>61</v>
      </c>
      <c r="V152" s="5" t="s">
        <v>1484</v>
      </c>
      <c r="Y152" s="5" t="s">
        <v>485</v>
      </c>
      <c r="Z152" s="5" t="s">
        <v>1811</v>
      </c>
      <c r="AF152" s="5" t="s">
        <v>2804</v>
      </c>
      <c r="AG152" s="5" t="s">
        <v>2805</v>
      </c>
      <c r="AH152" s="5" t="s">
        <v>486</v>
      </c>
      <c r="AI152" s="5" t="s">
        <v>1993</v>
      </c>
      <c r="AU152" s="5" t="s">
        <v>1486</v>
      </c>
      <c r="AW152" s="5" t="s">
        <v>3042</v>
      </c>
      <c r="BF152" s="5" t="s">
        <v>2749</v>
      </c>
    </row>
    <row r="153" spans="1:58" ht="13.5" customHeight="1">
      <c r="A153" s="7" t="str">
        <f t="shared" si="5"/>
        <v>1705_조암면_0212</v>
      </c>
      <c r="B153" s="5">
        <v>1705</v>
      </c>
      <c r="C153" s="5" t="s">
        <v>3224</v>
      </c>
      <c r="D153" s="5" t="s">
        <v>3225</v>
      </c>
      <c r="E153" s="6">
        <v>152</v>
      </c>
      <c r="F153" s="6">
        <v>2</v>
      </c>
      <c r="G153" s="6" t="s">
        <v>329</v>
      </c>
      <c r="H153" s="6" t="s">
        <v>1425</v>
      </c>
      <c r="I153" s="6">
        <v>5</v>
      </c>
      <c r="J153" s="6"/>
      <c r="K153" s="6"/>
      <c r="L153" s="6">
        <v>1</v>
      </c>
      <c r="M153" s="6" t="s">
        <v>3077</v>
      </c>
      <c r="N153" s="6" t="s">
        <v>3078</v>
      </c>
      <c r="T153" s="5" t="s">
        <v>2746</v>
      </c>
      <c r="U153" s="5" t="s">
        <v>61</v>
      </c>
      <c r="V153" s="5" t="s">
        <v>1484</v>
      </c>
      <c r="Y153" s="5" t="s">
        <v>487</v>
      </c>
      <c r="Z153" s="5" t="s">
        <v>2806</v>
      </c>
      <c r="AC153" s="5">
        <v>32</v>
      </c>
      <c r="AD153" s="5" t="s">
        <v>170</v>
      </c>
      <c r="AE153" s="5" t="s">
        <v>1931</v>
      </c>
      <c r="AT153" s="5" t="s">
        <v>301</v>
      </c>
      <c r="AU153" s="5" t="s">
        <v>2037</v>
      </c>
      <c r="AV153" s="5" t="s">
        <v>488</v>
      </c>
      <c r="AW153" s="5" t="s">
        <v>2183</v>
      </c>
      <c r="BB153" s="5" t="s">
        <v>61</v>
      </c>
      <c r="BC153" s="5" t="s">
        <v>1484</v>
      </c>
      <c r="BD153" s="5" t="s">
        <v>489</v>
      </c>
      <c r="BE153" s="5" t="s">
        <v>2250</v>
      </c>
      <c r="BF153" s="5" t="s">
        <v>2749</v>
      </c>
    </row>
    <row r="154" spans="1:72" ht="13.5" customHeight="1">
      <c r="A154" s="7" t="str">
        <f t="shared" si="5"/>
        <v>1705_조암면_0212</v>
      </c>
      <c r="B154" s="5">
        <v>1705</v>
      </c>
      <c r="C154" s="5" t="s">
        <v>3224</v>
      </c>
      <c r="D154" s="5" t="s">
        <v>3225</v>
      </c>
      <c r="E154" s="6">
        <v>153</v>
      </c>
      <c r="F154" s="6">
        <v>2</v>
      </c>
      <c r="G154" s="6" t="s">
        <v>329</v>
      </c>
      <c r="H154" s="6" t="s">
        <v>1425</v>
      </c>
      <c r="I154" s="6">
        <v>5</v>
      </c>
      <c r="J154" s="6"/>
      <c r="K154" s="6"/>
      <c r="L154" s="6">
        <v>2</v>
      </c>
      <c r="M154" s="6" t="s">
        <v>3079</v>
      </c>
      <c r="N154" s="6" t="s">
        <v>3080</v>
      </c>
      <c r="Q154" s="5" t="s">
        <v>490</v>
      </c>
      <c r="R154" s="5" t="s">
        <v>1449</v>
      </c>
      <c r="T154" s="5" t="s">
        <v>2759</v>
      </c>
      <c r="U154" s="5" t="s">
        <v>491</v>
      </c>
      <c r="V154" s="5" t="s">
        <v>1548</v>
      </c>
      <c r="W154" s="5" t="s">
        <v>2807</v>
      </c>
      <c r="X154" s="5" t="s">
        <v>3003</v>
      </c>
      <c r="Y154" s="5" t="s">
        <v>492</v>
      </c>
      <c r="Z154" s="5" t="s">
        <v>1810</v>
      </c>
      <c r="AC154" s="5">
        <v>30</v>
      </c>
      <c r="AD154" s="5" t="s">
        <v>87</v>
      </c>
      <c r="AE154" s="5" t="s">
        <v>1925</v>
      </c>
      <c r="AJ154" s="5" t="s">
        <v>17</v>
      </c>
      <c r="AK154" s="5" t="s">
        <v>1997</v>
      </c>
      <c r="AL154" s="5" t="s">
        <v>394</v>
      </c>
      <c r="AM154" s="5" t="s">
        <v>2006</v>
      </c>
      <c r="AT154" s="5" t="s">
        <v>280</v>
      </c>
      <c r="AU154" s="5" t="s">
        <v>1489</v>
      </c>
      <c r="AV154" s="5" t="s">
        <v>493</v>
      </c>
      <c r="AW154" s="5" t="s">
        <v>1809</v>
      </c>
      <c r="BG154" s="5" t="s">
        <v>494</v>
      </c>
      <c r="BH154" s="5" t="s">
        <v>2883</v>
      </c>
      <c r="BI154" s="5" t="s">
        <v>495</v>
      </c>
      <c r="BJ154" s="5" t="s">
        <v>2126</v>
      </c>
      <c r="BK154" s="5" t="s">
        <v>419</v>
      </c>
      <c r="BL154" s="5" t="s">
        <v>2559</v>
      </c>
      <c r="BM154" s="5" t="s">
        <v>496</v>
      </c>
      <c r="BN154" s="5" t="s">
        <v>2319</v>
      </c>
      <c r="BO154" s="5" t="s">
        <v>363</v>
      </c>
      <c r="BP154" s="5" t="s">
        <v>1562</v>
      </c>
      <c r="BQ154" s="5" t="s">
        <v>497</v>
      </c>
      <c r="BR154" s="5" t="s">
        <v>2520</v>
      </c>
      <c r="BS154" s="5" t="s">
        <v>235</v>
      </c>
      <c r="BT154" s="5" t="s">
        <v>2001</v>
      </c>
    </row>
    <row r="155" spans="1:31" ht="13.5" customHeight="1">
      <c r="A155" s="7" t="str">
        <f t="shared" si="5"/>
        <v>1705_조암면_0212</v>
      </c>
      <c r="B155" s="5">
        <v>1705</v>
      </c>
      <c r="C155" s="5" t="s">
        <v>3224</v>
      </c>
      <c r="D155" s="5" t="s">
        <v>3225</v>
      </c>
      <c r="E155" s="6">
        <v>154</v>
      </c>
      <c r="F155" s="6">
        <v>2</v>
      </c>
      <c r="G155" s="6" t="s">
        <v>329</v>
      </c>
      <c r="H155" s="6" t="s">
        <v>1425</v>
      </c>
      <c r="I155" s="6">
        <v>5</v>
      </c>
      <c r="J155" s="6"/>
      <c r="K155" s="6"/>
      <c r="L155" s="6">
        <v>2</v>
      </c>
      <c r="M155" s="6" t="s">
        <v>3079</v>
      </c>
      <c r="N155" s="6" t="s">
        <v>3080</v>
      </c>
      <c r="S155" s="5" t="s">
        <v>457</v>
      </c>
      <c r="T155" s="5" t="s">
        <v>457</v>
      </c>
      <c r="U155" s="5" t="s">
        <v>280</v>
      </c>
      <c r="V155" s="5" t="s">
        <v>1489</v>
      </c>
      <c r="Y155" s="5" t="s">
        <v>493</v>
      </c>
      <c r="Z155" s="5" t="s">
        <v>1809</v>
      </c>
      <c r="AC155" s="5">
        <v>56</v>
      </c>
      <c r="AD155" s="5" t="s">
        <v>62</v>
      </c>
      <c r="AE155" s="5" t="s">
        <v>1915</v>
      </c>
    </row>
    <row r="156" spans="1:72" ht="13.5" customHeight="1">
      <c r="A156" s="7" t="str">
        <f t="shared" si="5"/>
        <v>1705_조암면_0212</v>
      </c>
      <c r="B156" s="5">
        <v>1705</v>
      </c>
      <c r="C156" s="5" t="s">
        <v>3224</v>
      </c>
      <c r="D156" s="5" t="s">
        <v>3225</v>
      </c>
      <c r="E156" s="6">
        <v>155</v>
      </c>
      <c r="F156" s="6">
        <v>2</v>
      </c>
      <c r="G156" s="6" t="s">
        <v>329</v>
      </c>
      <c r="H156" s="6" t="s">
        <v>1425</v>
      </c>
      <c r="I156" s="6">
        <v>5</v>
      </c>
      <c r="J156" s="6"/>
      <c r="K156" s="6"/>
      <c r="L156" s="6">
        <v>2</v>
      </c>
      <c r="M156" s="6" t="s">
        <v>3079</v>
      </c>
      <c r="N156" s="6" t="s">
        <v>3080</v>
      </c>
      <c r="S156" s="5" t="s">
        <v>216</v>
      </c>
      <c r="T156" s="5" t="s">
        <v>1453</v>
      </c>
      <c r="W156" s="5" t="s">
        <v>58</v>
      </c>
      <c r="X156" s="5" t="s">
        <v>2745</v>
      </c>
      <c r="Y156" s="5" t="s">
        <v>236</v>
      </c>
      <c r="Z156" s="5" t="s">
        <v>1607</v>
      </c>
      <c r="AC156" s="5">
        <v>36</v>
      </c>
      <c r="AD156" s="5" t="s">
        <v>121</v>
      </c>
      <c r="AE156" s="5" t="s">
        <v>1892</v>
      </c>
      <c r="AJ156" s="5" t="s">
        <v>17</v>
      </c>
      <c r="AK156" s="5" t="s">
        <v>1997</v>
      </c>
      <c r="AL156" s="5" t="s">
        <v>237</v>
      </c>
      <c r="AM156" s="5" t="s">
        <v>1991</v>
      </c>
      <c r="AT156" s="5" t="s">
        <v>419</v>
      </c>
      <c r="AU156" s="5" t="s">
        <v>2808</v>
      </c>
      <c r="AV156" s="5" t="s">
        <v>498</v>
      </c>
      <c r="AW156" s="5" t="s">
        <v>2182</v>
      </c>
      <c r="BG156" s="5" t="s">
        <v>48</v>
      </c>
      <c r="BH156" s="5" t="s">
        <v>2032</v>
      </c>
      <c r="BI156" s="5" t="s">
        <v>499</v>
      </c>
      <c r="BJ156" s="5" t="s">
        <v>2172</v>
      </c>
      <c r="BK156" s="5" t="s">
        <v>500</v>
      </c>
      <c r="BL156" s="5" t="s">
        <v>2575</v>
      </c>
      <c r="BM156" s="5" t="s">
        <v>501</v>
      </c>
      <c r="BN156" s="5" t="s">
        <v>2330</v>
      </c>
      <c r="BO156" s="5" t="s">
        <v>48</v>
      </c>
      <c r="BP156" s="5" t="s">
        <v>2032</v>
      </c>
      <c r="BQ156" s="5" t="s">
        <v>502</v>
      </c>
      <c r="BR156" s="5" t="s">
        <v>2494</v>
      </c>
      <c r="BS156" s="5" t="s">
        <v>503</v>
      </c>
      <c r="BT156" s="5" t="s">
        <v>1979</v>
      </c>
    </row>
    <row r="157" spans="1:31" ht="13.5" customHeight="1">
      <c r="A157" s="7" t="str">
        <f t="shared" si="5"/>
        <v>1705_조암면_0212</v>
      </c>
      <c r="B157" s="5">
        <v>1705</v>
      </c>
      <c r="C157" s="5" t="s">
        <v>3224</v>
      </c>
      <c r="D157" s="5" t="s">
        <v>3225</v>
      </c>
      <c r="E157" s="6">
        <v>156</v>
      </c>
      <c r="F157" s="6">
        <v>2</v>
      </c>
      <c r="G157" s="6" t="s">
        <v>329</v>
      </c>
      <c r="H157" s="6" t="s">
        <v>1425</v>
      </c>
      <c r="I157" s="6">
        <v>5</v>
      </c>
      <c r="J157" s="6"/>
      <c r="K157" s="6"/>
      <c r="L157" s="6">
        <v>2</v>
      </c>
      <c r="M157" s="6" t="s">
        <v>3079</v>
      </c>
      <c r="N157" s="6" t="s">
        <v>3080</v>
      </c>
      <c r="S157" s="5" t="s">
        <v>325</v>
      </c>
      <c r="T157" s="5" t="s">
        <v>1454</v>
      </c>
      <c r="W157" s="5" t="s">
        <v>359</v>
      </c>
      <c r="X157" s="5" t="s">
        <v>1580</v>
      </c>
      <c r="Y157" s="5" t="s">
        <v>236</v>
      </c>
      <c r="Z157" s="5" t="s">
        <v>1607</v>
      </c>
      <c r="AC157" s="5">
        <v>56</v>
      </c>
      <c r="AD157" s="5" t="s">
        <v>62</v>
      </c>
      <c r="AE157" s="5" t="s">
        <v>1915</v>
      </c>
    </row>
    <row r="158" spans="1:33" ht="13.5" customHeight="1">
      <c r="A158" s="7" t="str">
        <f t="shared" si="5"/>
        <v>1705_조암면_0212</v>
      </c>
      <c r="B158" s="5">
        <v>1705</v>
      </c>
      <c r="C158" s="5" t="s">
        <v>3224</v>
      </c>
      <c r="D158" s="5" t="s">
        <v>3225</v>
      </c>
      <c r="E158" s="6">
        <v>157</v>
      </c>
      <c r="F158" s="6">
        <v>2</v>
      </c>
      <c r="G158" s="6" t="s">
        <v>329</v>
      </c>
      <c r="H158" s="6" t="s">
        <v>1425</v>
      </c>
      <c r="I158" s="6">
        <v>5</v>
      </c>
      <c r="J158" s="6"/>
      <c r="K158" s="6"/>
      <c r="L158" s="6">
        <v>2</v>
      </c>
      <c r="M158" s="6" t="s">
        <v>3079</v>
      </c>
      <c r="N158" s="6" t="s">
        <v>3080</v>
      </c>
      <c r="S158" s="5" t="s">
        <v>244</v>
      </c>
      <c r="T158" s="5" t="s">
        <v>1458</v>
      </c>
      <c r="Y158" s="5" t="s">
        <v>236</v>
      </c>
      <c r="Z158" s="5" t="s">
        <v>1607</v>
      </c>
      <c r="AC158" s="5">
        <v>2</v>
      </c>
      <c r="AD158" s="5" t="s">
        <v>40</v>
      </c>
      <c r="AE158" s="5" t="s">
        <v>1913</v>
      </c>
      <c r="AF158" s="5" t="s">
        <v>175</v>
      </c>
      <c r="AG158" s="5" t="s">
        <v>1956</v>
      </c>
    </row>
    <row r="159" spans="1:72" ht="13.5" customHeight="1">
      <c r="A159" s="7" t="str">
        <f aca="true" t="shared" si="6" ref="A159:A185">HYPERLINK("http://kyu.snu.ac.kr/sdhj/index.jsp?type=hj/GK14707_00IH_0001_0212.jpg","1705_조암면_0212")</f>
        <v>1705_조암면_0212</v>
      </c>
      <c r="B159" s="5">
        <v>1705</v>
      </c>
      <c r="C159" s="5" t="s">
        <v>3224</v>
      </c>
      <c r="D159" s="5" t="s">
        <v>3225</v>
      </c>
      <c r="E159" s="6">
        <v>158</v>
      </c>
      <c r="F159" s="6">
        <v>2</v>
      </c>
      <c r="G159" s="6" t="s">
        <v>329</v>
      </c>
      <c r="H159" s="6" t="s">
        <v>1425</v>
      </c>
      <c r="I159" s="6">
        <v>5</v>
      </c>
      <c r="J159" s="6"/>
      <c r="K159" s="6"/>
      <c r="L159" s="6">
        <v>3</v>
      </c>
      <c r="M159" s="6" t="s">
        <v>3081</v>
      </c>
      <c r="N159" s="6" t="s">
        <v>3082</v>
      </c>
      <c r="T159" s="5" t="s">
        <v>2759</v>
      </c>
      <c r="U159" s="5" t="s">
        <v>414</v>
      </c>
      <c r="V159" s="5" t="s">
        <v>1523</v>
      </c>
      <c r="W159" s="5" t="s">
        <v>359</v>
      </c>
      <c r="X159" s="5" t="s">
        <v>1580</v>
      </c>
      <c r="Y159" s="5" t="s">
        <v>504</v>
      </c>
      <c r="Z159" s="5" t="s">
        <v>1808</v>
      </c>
      <c r="AC159" s="5">
        <v>58</v>
      </c>
      <c r="AD159" s="5" t="s">
        <v>463</v>
      </c>
      <c r="AE159" s="5" t="s">
        <v>1901</v>
      </c>
      <c r="AJ159" s="5" t="s">
        <v>17</v>
      </c>
      <c r="AK159" s="5" t="s">
        <v>1997</v>
      </c>
      <c r="AL159" s="5" t="s">
        <v>235</v>
      </c>
      <c r="AM159" s="5" t="s">
        <v>2001</v>
      </c>
      <c r="AT159" s="5" t="s">
        <v>363</v>
      </c>
      <c r="AU159" s="5" t="s">
        <v>1562</v>
      </c>
      <c r="AV159" s="5" t="s">
        <v>435</v>
      </c>
      <c r="AW159" s="5" t="s">
        <v>2181</v>
      </c>
      <c r="BG159" s="5" t="s">
        <v>268</v>
      </c>
      <c r="BH159" s="5" t="s">
        <v>1543</v>
      </c>
      <c r="BI159" s="5" t="s">
        <v>436</v>
      </c>
      <c r="BJ159" s="5" t="s">
        <v>2192</v>
      </c>
      <c r="BK159" s="5" t="s">
        <v>399</v>
      </c>
      <c r="BL159" s="5" t="s">
        <v>2055</v>
      </c>
      <c r="BM159" s="5" t="s">
        <v>3262</v>
      </c>
      <c r="BN159" s="5" t="s">
        <v>3252</v>
      </c>
      <c r="BO159" s="5" t="s">
        <v>3252</v>
      </c>
      <c r="BP159" s="5" t="s">
        <v>3252</v>
      </c>
      <c r="BQ159" s="5" t="s">
        <v>3252</v>
      </c>
      <c r="BR159" s="5" t="s">
        <v>3252</v>
      </c>
      <c r="BS159" s="5" t="s">
        <v>237</v>
      </c>
      <c r="BT159" s="5" t="s">
        <v>1991</v>
      </c>
    </row>
    <row r="160" spans="1:72" ht="13.5" customHeight="1">
      <c r="A160" s="7" t="str">
        <f t="shared" si="6"/>
        <v>1705_조암면_0212</v>
      </c>
      <c r="B160" s="5">
        <v>1705</v>
      </c>
      <c r="C160" s="5" t="s">
        <v>3224</v>
      </c>
      <c r="D160" s="5" t="s">
        <v>3225</v>
      </c>
      <c r="E160" s="6">
        <v>159</v>
      </c>
      <c r="F160" s="6">
        <v>2</v>
      </c>
      <c r="G160" s="6" t="s">
        <v>329</v>
      </c>
      <c r="H160" s="6" t="s">
        <v>1425</v>
      </c>
      <c r="I160" s="6">
        <v>5</v>
      </c>
      <c r="J160" s="6"/>
      <c r="K160" s="6"/>
      <c r="L160" s="6">
        <v>3</v>
      </c>
      <c r="M160" s="6" t="s">
        <v>3081</v>
      </c>
      <c r="N160" s="6" t="s">
        <v>3082</v>
      </c>
      <c r="S160" s="5" t="s">
        <v>216</v>
      </c>
      <c r="T160" s="5" t="s">
        <v>1453</v>
      </c>
      <c r="W160" s="5" t="s">
        <v>278</v>
      </c>
      <c r="X160" s="5" t="s">
        <v>2771</v>
      </c>
      <c r="Y160" s="5" t="s">
        <v>236</v>
      </c>
      <c r="Z160" s="5" t="s">
        <v>1607</v>
      </c>
      <c r="AC160" s="5">
        <v>50</v>
      </c>
      <c r="AD160" s="5" t="s">
        <v>83</v>
      </c>
      <c r="AE160" s="5" t="s">
        <v>1926</v>
      </c>
      <c r="AJ160" s="5" t="s">
        <v>17</v>
      </c>
      <c r="AK160" s="5" t="s">
        <v>1997</v>
      </c>
      <c r="AL160" s="5" t="s">
        <v>505</v>
      </c>
      <c r="AM160" s="5" t="s">
        <v>2009</v>
      </c>
      <c r="AT160" s="5" t="s">
        <v>288</v>
      </c>
      <c r="AU160" s="5" t="s">
        <v>1509</v>
      </c>
      <c r="AV160" s="5" t="s">
        <v>506</v>
      </c>
      <c r="AW160" s="5" t="s">
        <v>2180</v>
      </c>
      <c r="BG160" s="5" t="s">
        <v>268</v>
      </c>
      <c r="BH160" s="5" t="s">
        <v>1543</v>
      </c>
      <c r="BI160" s="5" t="s">
        <v>507</v>
      </c>
      <c r="BJ160" s="5" t="s">
        <v>2367</v>
      </c>
      <c r="BK160" s="5" t="s">
        <v>268</v>
      </c>
      <c r="BL160" s="5" t="s">
        <v>1543</v>
      </c>
      <c r="BM160" s="5" t="s">
        <v>508</v>
      </c>
      <c r="BN160" s="5" t="s">
        <v>2455</v>
      </c>
      <c r="BO160" s="5" t="s">
        <v>423</v>
      </c>
      <c r="BP160" s="5" t="s">
        <v>2791</v>
      </c>
      <c r="BQ160" s="5" t="s">
        <v>3252</v>
      </c>
      <c r="BR160" s="5" t="s">
        <v>3252</v>
      </c>
      <c r="BS160" s="5" t="s">
        <v>3252</v>
      </c>
      <c r="BT160" s="5" t="s">
        <v>3252</v>
      </c>
    </row>
    <row r="161" spans="1:31" ht="13.5" customHeight="1">
      <c r="A161" s="7" t="str">
        <f t="shared" si="6"/>
        <v>1705_조암면_0212</v>
      </c>
      <c r="B161" s="5">
        <v>1705</v>
      </c>
      <c r="C161" s="5" t="s">
        <v>3224</v>
      </c>
      <c r="D161" s="5" t="s">
        <v>3225</v>
      </c>
      <c r="E161" s="6">
        <v>160</v>
      </c>
      <c r="F161" s="6">
        <v>2</v>
      </c>
      <c r="G161" s="6" t="s">
        <v>329</v>
      </c>
      <c r="H161" s="6" t="s">
        <v>1425</v>
      </c>
      <c r="I161" s="6">
        <v>5</v>
      </c>
      <c r="J161" s="6"/>
      <c r="K161" s="6"/>
      <c r="L161" s="6">
        <v>3</v>
      </c>
      <c r="M161" s="6" t="s">
        <v>3081</v>
      </c>
      <c r="N161" s="6" t="s">
        <v>3082</v>
      </c>
      <c r="S161" s="5" t="s">
        <v>51</v>
      </c>
      <c r="T161" s="5" t="s">
        <v>1468</v>
      </c>
      <c r="U161" s="5" t="s">
        <v>509</v>
      </c>
      <c r="V161" s="5" t="s">
        <v>1550</v>
      </c>
      <c r="Y161" s="5" t="s">
        <v>510</v>
      </c>
      <c r="Z161" s="5" t="s">
        <v>1700</v>
      </c>
      <c r="AC161" s="5">
        <v>27</v>
      </c>
      <c r="AD161" s="5" t="s">
        <v>89</v>
      </c>
      <c r="AE161" s="5" t="s">
        <v>1895</v>
      </c>
    </row>
    <row r="162" spans="1:31" ht="13.5" customHeight="1">
      <c r="A162" s="7" t="str">
        <f t="shared" si="6"/>
        <v>1705_조암면_0212</v>
      </c>
      <c r="B162" s="5">
        <v>1705</v>
      </c>
      <c r="C162" s="5" t="s">
        <v>3224</v>
      </c>
      <c r="D162" s="5" t="s">
        <v>3225</v>
      </c>
      <c r="E162" s="6">
        <v>161</v>
      </c>
      <c r="F162" s="6">
        <v>2</v>
      </c>
      <c r="G162" s="6" t="s">
        <v>329</v>
      </c>
      <c r="H162" s="6" t="s">
        <v>1425</v>
      </c>
      <c r="I162" s="6">
        <v>5</v>
      </c>
      <c r="J162" s="6"/>
      <c r="K162" s="6"/>
      <c r="L162" s="6">
        <v>3</v>
      </c>
      <c r="M162" s="6" t="s">
        <v>3081</v>
      </c>
      <c r="N162" s="6" t="s">
        <v>3082</v>
      </c>
      <c r="S162" s="5" t="s">
        <v>412</v>
      </c>
      <c r="T162" s="5" t="s">
        <v>1460</v>
      </c>
      <c r="W162" s="5" t="s">
        <v>511</v>
      </c>
      <c r="X162" s="5" t="s">
        <v>1602</v>
      </c>
      <c r="Y162" s="5" t="s">
        <v>236</v>
      </c>
      <c r="Z162" s="5" t="s">
        <v>1607</v>
      </c>
      <c r="AC162" s="5">
        <v>30</v>
      </c>
      <c r="AD162" s="5" t="s">
        <v>87</v>
      </c>
      <c r="AE162" s="5" t="s">
        <v>1925</v>
      </c>
    </row>
    <row r="163" spans="1:33" ht="13.5" customHeight="1">
      <c r="A163" s="7" t="str">
        <f t="shared" si="6"/>
        <v>1705_조암면_0212</v>
      </c>
      <c r="B163" s="5">
        <v>1705</v>
      </c>
      <c r="C163" s="5" t="s">
        <v>3224</v>
      </c>
      <c r="D163" s="5" t="s">
        <v>3225</v>
      </c>
      <c r="E163" s="6">
        <v>162</v>
      </c>
      <c r="F163" s="6">
        <v>2</v>
      </c>
      <c r="G163" s="6" t="s">
        <v>329</v>
      </c>
      <c r="H163" s="6" t="s">
        <v>1425</v>
      </c>
      <c r="I163" s="6">
        <v>5</v>
      </c>
      <c r="J163" s="6"/>
      <c r="K163" s="6"/>
      <c r="L163" s="6">
        <v>3</v>
      </c>
      <c r="M163" s="6" t="s">
        <v>3081</v>
      </c>
      <c r="N163" s="6" t="s">
        <v>3082</v>
      </c>
      <c r="S163" s="5" t="s">
        <v>244</v>
      </c>
      <c r="T163" s="5" t="s">
        <v>1458</v>
      </c>
      <c r="Y163" s="5" t="s">
        <v>236</v>
      </c>
      <c r="Z163" s="5" t="s">
        <v>1607</v>
      </c>
      <c r="AC163" s="5">
        <v>2</v>
      </c>
      <c r="AD163" s="5" t="s">
        <v>40</v>
      </c>
      <c r="AE163" s="5" t="s">
        <v>1913</v>
      </c>
      <c r="AF163" s="5" t="s">
        <v>175</v>
      </c>
      <c r="AG163" s="5" t="s">
        <v>1956</v>
      </c>
    </row>
    <row r="164" spans="1:72" ht="13.5" customHeight="1">
      <c r="A164" s="7" t="str">
        <f t="shared" si="6"/>
        <v>1705_조암면_0212</v>
      </c>
      <c r="B164" s="5">
        <v>1705</v>
      </c>
      <c r="C164" s="5" t="s">
        <v>3224</v>
      </c>
      <c r="D164" s="5" t="s">
        <v>3225</v>
      </c>
      <c r="E164" s="6">
        <v>163</v>
      </c>
      <c r="F164" s="6">
        <v>2</v>
      </c>
      <c r="G164" s="6" t="s">
        <v>329</v>
      </c>
      <c r="H164" s="6" t="s">
        <v>1425</v>
      </c>
      <c r="I164" s="6">
        <v>5</v>
      </c>
      <c r="J164" s="6"/>
      <c r="K164" s="6"/>
      <c r="L164" s="6">
        <v>4</v>
      </c>
      <c r="M164" s="6" t="s">
        <v>3083</v>
      </c>
      <c r="N164" s="6" t="s">
        <v>3084</v>
      </c>
      <c r="Q164" s="5" t="s">
        <v>512</v>
      </c>
      <c r="R164" s="5" t="s">
        <v>1448</v>
      </c>
      <c r="T164" s="5" t="s">
        <v>2759</v>
      </c>
      <c r="U164" s="5" t="s">
        <v>513</v>
      </c>
      <c r="V164" s="5" t="s">
        <v>1560</v>
      </c>
      <c r="W164" s="5" t="s">
        <v>2809</v>
      </c>
      <c r="X164" s="5" t="s">
        <v>2810</v>
      </c>
      <c r="Y164" s="5" t="s">
        <v>514</v>
      </c>
      <c r="Z164" s="5" t="s">
        <v>1807</v>
      </c>
      <c r="AC164" s="5">
        <v>30</v>
      </c>
      <c r="AD164" s="5" t="s">
        <v>87</v>
      </c>
      <c r="AE164" s="5" t="s">
        <v>1925</v>
      </c>
      <c r="AJ164" s="5" t="s">
        <v>17</v>
      </c>
      <c r="AK164" s="5" t="s">
        <v>1997</v>
      </c>
      <c r="AL164" s="5" t="s">
        <v>235</v>
      </c>
      <c r="AM164" s="5" t="s">
        <v>2001</v>
      </c>
      <c r="AT164" s="5" t="s">
        <v>48</v>
      </c>
      <c r="AU164" s="5" t="s">
        <v>2032</v>
      </c>
      <c r="AV164" s="5" t="s">
        <v>515</v>
      </c>
      <c r="AW164" s="5" t="s">
        <v>2179</v>
      </c>
      <c r="BG164" s="5" t="s">
        <v>48</v>
      </c>
      <c r="BH164" s="5" t="s">
        <v>2032</v>
      </c>
      <c r="BI164" s="5" t="s">
        <v>516</v>
      </c>
      <c r="BJ164" s="5" t="s">
        <v>2174</v>
      </c>
      <c r="BK164" s="5" t="s">
        <v>517</v>
      </c>
      <c r="BL164" s="5" t="s">
        <v>2393</v>
      </c>
      <c r="BM164" s="5" t="s">
        <v>518</v>
      </c>
      <c r="BN164" s="5" t="s">
        <v>2811</v>
      </c>
      <c r="BO164" s="5" t="s">
        <v>519</v>
      </c>
      <c r="BP164" s="5" t="s">
        <v>2652</v>
      </c>
      <c r="BQ164" s="5" t="s">
        <v>3252</v>
      </c>
      <c r="BR164" s="5" t="s">
        <v>3252</v>
      </c>
      <c r="BS164" s="5" t="s">
        <v>3252</v>
      </c>
      <c r="BT164" s="5" t="s">
        <v>3252</v>
      </c>
    </row>
    <row r="165" spans="1:72" ht="13.5" customHeight="1">
      <c r="A165" s="7" t="str">
        <f t="shared" si="6"/>
        <v>1705_조암면_0212</v>
      </c>
      <c r="B165" s="5">
        <v>1705</v>
      </c>
      <c r="C165" s="5" t="s">
        <v>3224</v>
      </c>
      <c r="D165" s="5" t="s">
        <v>3225</v>
      </c>
      <c r="E165" s="6">
        <v>164</v>
      </c>
      <c r="F165" s="6">
        <v>2</v>
      </c>
      <c r="G165" s="6" t="s">
        <v>329</v>
      </c>
      <c r="H165" s="6" t="s">
        <v>1425</v>
      </c>
      <c r="I165" s="6">
        <v>5</v>
      </c>
      <c r="J165" s="6"/>
      <c r="K165" s="6"/>
      <c r="L165" s="6">
        <v>4</v>
      </c>
      <c r="M165" s="6" t="s">
        <v>3083</v>
      </c>
      <c r="N165" s="6" t="s">
        <v>3084</v>
      </c>
      <c r="S165" s="5" t="s">
        <v>216</v>
      </c>
      <c r="T165" s="5" t="s">
        <v>1453</v>
      </c>
      <c r="W165" s="5" t="s">
        <v>278</v>
      </c>
      <c r="X165" s="5" t="s">
        <v>2771</v>
      </c>
      <c r="Y165" s="5" t="s">
        <v>236</v>
      </c>
      <c r="Z165" s="5" t="s">
        <v>1607</v>
      </c>
      <c r="AC165" s="5">
        <v>32</v>
      </c>
      <c r="AD165" s="5" t="s">
        <v>170</v>
      </c>
      <c r="AE165" s="5" t="s">
        <v>1931</v>
      </c>
      <c r="AJ165" s="5" t="s">
        <v>17</v>
      </c>
      <c r="AK165" s="5" t="s">
        <v>1997</v>
      </c>
      <c r="AL165" s="5" t="s">
        <v>185</v>
      </c>
      <c r="AM165" s="5" t="s">
        <v>2762</v>
      </c>
      <c r="AT165" s="5" t="s">
        <v>520</v>
      </c>
      <c r="AU165" s="5" t="s">
        <v>2812</v>
      </c>
      <c r="AV165" s="5" t="s">
        <v>521</v>
      </c>
      <c r="AW165" s="5" t="s">
        <v>2178</v>
      </c>
      <c r="BG165" s="5" t="s">
        <v>270</v>
      </c>
      <c r="BH165" s="5" t="s">
        <v>2283</v>
      </c>
      <c r="BI165" s="5" t="s">
        <v>522</v>
      </c>
      <c r="BJ165" s="5" t="s">
        <v>2366</v>
      </c>
      <c r="BK165" s="5" t="s">
        <v>523</v>
      </c>
      <c r="BL165" s="5" t="s">
        <v>3034</v>
      </c>
      <c r="BM165" s="5" t="s">
        <v>3252</v>
      </c>
      <c r="BN165" s="5" t="s">
        <v>3252</v>
      </c>
      <c r="BO165" s="5" t="s">
        <v>524</v>
      </c>
      <c r="BP165" s="5" t="s">
        <v>2653</v>
      </c>
      <c r="BQ165" s="5" t="s">
        <v>3304</v>
      </c>
      <c r="BR165" s="5" t="s">
        <v>2519</v>
      </c>
      <c r="BS165" s="5" t="s">
        <v>349</v>
      </c>
      <c r="BT165" s="5" t="s">
        <v>2012</v>
      </c>
    </row>
    <row r="166" spans="1:31" ht="13.5" customHeight="1">
      <c r="A166" s="7" t="str">
        <f t="shared" si="6"/>
        <v>1705_조암면_0212</v>
      </c>
      <c r="B166" s="5">
        <v>1705</v>
      </c>
      <c r="C166" s="5" t="s">
        <v>3224</v>
      </c>
      <c r="D166" s="5" t="s">
        <v>3225</v>
      </c>
      <c r="E166" s="6">
        <v>165</v>
      </c>
      <c r="F166" s="6">
        <v>2</v>
      </c>
      <c r="G166" s="6" t="s">
        <v>329</v>
      </c>
      <c r="H166" s="6" t="s">
        <v>1425</v>
      </c>
      <c r="I166" s="6">
        <v>5</v>
      </c>
      <c r="J166" s="6"/>
      <c r="K166" s="6"/>
      <c r="L166" s="6">
        <v>4</v>
      </c>
      <c r="M166" s="6" t="s">
        <v>3083</v>
      </c>
      <c r="N166" s="6" t="s">
        <v>3084</v>
      </c>
      <c r="S166" s="5" t="s">
        <v>325</v>
      </c>
      <c r="T166" s="5" t="s">
        <v>1454</v>
      </c>
      <c r="W166" s="5" t="s">
        <v>227</v>
      </c>
      <c r="X166" s="5" t="s">
        <v>1589</v>
      </c>
      <c r="Y166" s="5" t="s">
        <v>236</v>
      </c>
      <c r="Z166" s="5" t="s">
        <v>1607</v>
      </c>
      <c r="AC166" s="5">
        <v>56</v>
      </c>
      <c r="AD166" s="5" t="s">
        <v>177</v>
      </c>
      <c r="AE166" s="5" t="s">
        <v>1900</v>
      </c>
    </row>
    <row r="167" spans="1:31" ht="13.5" customHeight="1">
      <c r="A167" s="7" t="str">
        <f t="shared" si="6"/>
        <v>1705_조암면_0212</v>
      </c>
      <c r="B167" s="5">
        <v>1705</v>
      </c>
      <c r="C167" s="5" t="s">
        <v>3224</v>
      </c>
      <c r="D167" s="5" t="s">
        <v>3225</v>
      </c>
      <c r="E167" s="6">
        <v>166</v>
      </c>
      <c r="F167" s="6">
        <v>2</v>
      </c>
      <c r="G167" s="6" t="s">
        <v>329</v>
      </c>
      <c r="H167" s="6" t="s">
        <v>1425</v>
      </c>
      <c r="I167" s="6">
        <v>5</v>
      </c>
      <c r="J167" s="6"/>
      <c r="K167" s="6"/>
      <c r="L167" s="6">
        <v>4</v>
      </c>
      <c r="M167" s="6" t="s">
        <v>3083</v>
      </c>
      <c r="N167" s="6" t="s">
        <v>3084</v>
      </c>
      <c r="S167" s="5" t="s">
        <v>464</v>
      </c>
      <c r="T167" s="5" t="s">
        <v>1481</v>
      </c>
      <c r="U167" s="5" t="s">
        <v>525</v>
      </c>
      <c r="V167" s="5" t="s">
        <v>1527</v>
      </c>
      <c r="Y167" s="5" t="s">
        <v>526</v>
      </c>
      <c r="Z167" s="5" t="s">
        <v>1806</v>
      </c>
      <c r="AC167" s="5">
        <v>14</v>
      </c>
      <c r="AD167" s="5" t="s">
        <v>404</v>
      </c>
      <c r="AE167" s="5" t="s">
        <v>1896</v>
      </c>
    </row>
    <row r="168" spans="1:33" ht="13.5" customHeight="1">
      <c r="A168" s="7" t="str">
        <f t="shared" si="6"/>
        <v>1705_조암면_0212</v>
      </c>
      <c r="B168" s="5">
        <v>1705</v>
      </c>
      <c r="C168" s="5" t="s">
        <v>3224</v>
      </c>
      <c r="D168" s="5" t="s">
        <v>3225</v>
      </c>
      <c r="E168" s="6">
        <v>167</v>
      </c>
      <c r="F168" s="6">
        <v>2</v>
      </c>
      <c r="G168" s="6" t="s">
        <v>329</v>
      </c>
      <c r="H168" s="6" t="s">
        <v>1425</v>
      </c>
      <c r="I168" s="6">
        <v>5</v>
      </c>
      <c r="J168" s="6"/>
      <c r="K168" s="6"/>
      <c r="L168" s="6">
        <v>4</v>
      </c>
      <c r="M168" s="6" t="s">
        <v>3083</v>
      </c>
      <c r="N168" s="6" t="s">
        <v>3084</v>
      </c>
      <c r="S168" s="5" t="s">
        <v>244</v>
      </c>
      <c r="T168" s="5" t="s">
        <v>1458</v>
      </c>
      <c r="Y168" s="5" t="s">
        <v>236</v>
      </c>
      <c r="Z168" s="5" t="s">
        <v>1607</v>
      </c>
      <c r="AC168" s="5">
        <v>3</v>
      </c>
      <c r="AD168" s="5" t="s">
        <v>112</v>
      </c>
      <c r="AE168" s="5" t="s">
        <v>1935</v>
      </c>
      <c r="AF168" s="5" t="s">
        <v>175</v>
      </c>
      <c r="AG168" s="5" t="s">
        <v>1956</v>
      </c>
    </row>
    <row r="169" spans="1:57" ht="13.5" customHeight="1">
      <c r="A169" s="7" t="str">
        <f t="shared" si="6"/>
        <v>1705_조암면_0212</v>
      </c>
      <c r="B169" s="5">
        <v>1705</v>
      </c>
      <c r="C169" s="5" t="s">
        <v>3224</v>
      </c>
      <c r="D169" s="5" t="s">
        <v>3225</v>
      </c>
      <c r="E169" s="6">
        <v>168</v>
      </c>
      <c r="F169" s="6">
        <v>2</v>
      </c>
      <c r="G169" s="6" t="s">
        <v>329</v>
      </c>
      <c r="H169" s="6" t="s">
        <v>1425</v>
      </c>
      <c r="I169" s="6">
        <v>5</v>
      </c>
      <c r="J169" s="6"/>
      <c r="K169" s="6"/>
      <c r="L169" s="6">
        <v>4</v>
      </c>
      <c r="M169" s="6" t="s">
        <v>3083</v>
      </c>
      <c r="N169" s="6" t="s">
        <v>3084</v>
      </c>
      <c r="T169" s="5" t="s">
        <v>2746</v>
      </c>
      <c r="U169" s="5" t="s">
        <v>61</v>
      </c>
      <c r="V169" s="5" t="s">
        <v>1484</v>
      </c>
      <c r="Y169" s="5" t="s">
        <v>527</v>
      </c>
      <c r="Z169" s="5" t="s">
        <v>1805</v>
      </c>
      <c r="AC169" s="5">
        <v>21</v>
      </c>
      <c r="AD169" s="5" t="s">
        <v>154</v>
      </c>
      <c r="AE169" s="5" t="s">
        <v>1922</v>
      </c>
      <c r="AT169" s="5" t="s">
        <v>301</v>
      </c>
      <c r="AU169" s="5" t="s">
        <v>2037</v>
      </c>
      <c r="AV169" s="5" t="s">
        <v>528</v>
      </c>
      <c r="AW169" s="5" t="s">
        <v>2654</v>
      </c>
      <c r="BD169" s="5" t="s">
        <v>529</v>
      </c>
      <c r="BE169" s="5" t="s">
        <v>2249</v>
      </c>
    </row>
    <row r="170" spans="1:58" ht="13.5" customHeight="1">
      <c r="A170" s="7" t="str">
        <f t="shared" si="6"/>
        <v>1705_조암면_0212</v>
      </c>
      <c r="B170" s="5">
        <v>1705</v>
      </c>
      <c r="C170" s="5" t="s">
        <v>3224</v>
      </c>
      <c r="D170" s="5" t="s">
        <v>3225</v>
      </c>
      <c r="E170" s="6">
        <v>169</v>
      </c>
      <c r="F170" s="6">
        <v>2</v>
      </c>
      <c r="G170" s="6" t="s">
        <v>329</v>
      </c>
      <c r="H170" s="6" t="s">
        <v>1425</v>
      </c>
      <c r="I170" s="6">
        <v>5</v>
      </c>
      <c r="J170" s="6"/>
      <c r="K170" s="6"/>
      <c r="L170" s="6">
        <v>4</v>
      </c>
      <c r="M170" s="6" t="s">
        <v>3083</v>
      </c>
      <c r="N170" s="6" t="s">
        <v>3084</v>
      </c>
      <c r="T170" s="5" t="s">
        <v>2746</v>
      </c>
      <c r="U170" s="5" t="s">
        <v>530</v>
      </c>
      <c r="V170" s="5" t="s">
        <v>1557</v>
      </c>
      <c r="Y170" s="5" t="s">
        <v>531</v>
      </c>
      <c r="Z170" s="5" t="s">
        <v>1804</v>
      </c>
      <c r="AC170" s="5">
        <v>50</v>
      </c>
      <c r="AF170" s="5" t="s">
        <v>175</v>
      </c>
      <c r="AG170" s="5" t="s">
        <v>1956</v>
      </c>
      <c r="AT170" s="5" t="s">
        <v>301</v>
      </c>
      <c r="AU170" s="5" t="s">
        <v>2037</v>
      </c>
      <c r="AV170" s="5" t="s">
        <v>532</v>
      </c>
      <c r="AW170" s="5" t="s">
        <v>2177</v>
      </c>
      <c r="BB170" s="5" t="s">
        <v>61</v>
      </c>
      <c r="BC170" s="5" t="s">
        <v>1484</v>
      </c>
      <c r="BD170" s="5" t="s">
        <v>529</v>
      </c>
      <c r="BE170" s="5" t="s">
        <v>2249</v>
      </c>
      <c r="BF170" s="5" t="s">
        <v>2751</v>
      </c>
    </row>
    <row r="171" spans="1:72" ht="13.5" customHeight="1">
      <c r="A171" s="7" t="str">
        <f t="shared" si="6"/>
        <v>1705_조암면_0212</v>
      </c>
      <c r="B171" s="5">
        <v>1705</v>
      </c>
      <c r="C171" s="5" t="s">
        <v>3224</v>
      </c>
      <c r="D171" s="5" t="s">
        <v>3225</v>
      </c>
      <c r="E171" s="6">
        <v>170</v>
      </c>
      <c r="F171" s="6">
        <v>2</v>
      </c>
      <c r="G171" s="6" t="s">
        <v>329</v>
      </c>
      <c r="H171" s="6" t="s">
        <v>1425</v>
      </c>
      <c r="I171" s="6">
        <v>5</v>
      </c>
      <c r="J171" s="6"/>
      <c r="K171" s="6"/>
      <c r="L171" s="6">
        <v>5</v>
      </c>
      <c r="M171" s="6" t="s">
        <v>471</v>
      </c>
      <c r="N171" s="6" t="s">
        <v>3085</v>
      </c>
      <c r="Q171" s="5" t="s">
        <v>533</v>
      </c>
      <c r="R171" s="5" t="s">
        <v>2813</v>
      </c>
      <c r="T171" s="5" t="s">
        <v>2759</v>
      </c>
      <c r="U171" s="5" t="s">
        <v>534</v>
      </c>
      <c r="V171" s="5" t="s">
        <v>1494</v>
      </c>
      <c r="W171" s="5" t="s">
        <v>2814</v>
      </c>
      <c r="X171" s="5" t="s">
        <v>2779</v>
      </c>
      <c r="Y171" s="5" t="s">
        <v>535</v>
      </c>
      <c r="Z171" s="5" t="s">
        <v>1803</v>
      </c>
      <c r="AC171" s="5">
        <v>49</v>
      </c>
      <c r="AD171" s="5" t="s">
        <v>72</v>
      </c>
      <c r="AE171" s="5" t="s">
        <v>1906</v>
      </c>
      <c r="AJ171" s="5" t="s">
        <v>17</v>
      </c>
      <c r="AK171" s="5" t="s">
        <v>1997</v>
      </c>
      <c r="AL171" s="5" t="s">
        <v>185</v>
      </c>
      <c r="AM171" s="5" t="s">
        <v>2780</v>
      </c>
      <c r="AT171" s="5" t="s">
        <v>280</v>
      </c>
      <c r="AU171" s="5" t="s">
        <v>1489</v>
      </c>
      <c r="AV171" s="5" t="s">
        <v>281</v>
      </c>
      <c r="AW171" s="5" t="s">
        <v>1802</v>
      </c>
      <c r="BG171" s="5" t="s">
        <v>48</v>
      </c>
      <c r="BH171" s="5" t="s">
        <v>2032</v>
      </c>
      <c r="BI171" s="5" t="s">
        <v>3291</v>
      </c>
      <c r="BJ171" s="5" t="s">
        <v>2355</v>
      </c>
      <c r="BK171" s="5" t="s">
        <v>268</v>
      </c>
      <c r="BL171" s="5" t="s">
        <v>1543</v>
      </c>
      <c r="BM171" s="5" t="s">
        <v>282</v>
      </c>
      <c r="BN171" s="5" t="s">
        <v>2454</v>
      </c>
      <c r="BO171" s="5" t="s">
        <v>268</v>
      </c>
      <c r="BP171" s="5" t="s">
        <v>1543</v>
      </c>
      <c r="BQ171" s="5" t="s">
        <v>536</v>
      </c>
      <c r="BR171" s="5" t="s">
        <v>2815</v>
      </c>
      <c r="BS171" s="5" t="s">
        <v>235</v>
      </c>
      <c r="BT171" s="5" t="s">
        <v>2001</v>
      </c>
    </row>
    <row r="172" spans="1:31" ht="13.5" customHeight="1">
      <c r="A172" s="7" t="str">
        <f t="shared" si="6"/>
        <v>1705_조암면_0212</v>
      </c>
      <c r="B172" s="5">
        <v>1705</v>
      </c>
      <c r="C172" s="5" t="s">
        <v>3224</v>
      </c>
      <c r="D172" s="5" t="s">
        <v>3225</v>
      </c>
      <c r="E172" s="6">
        <v>171</v>
      </c>
      <c r="F172" s="6">
        <v>2</v>
      </c>
      <c r="G172" s="6" t="s">
        <v>329</v>
      </c>
      <c r="H172" s="6" t="s">
        <v>1425</v>
      </c>
      <c r="I172" s="6">
        <v>5</v>
      </c>
      <c r="J172" s="6"/>
      <c r="K172" s="6"/>
      <c r="L172" s="6">
        <v>5</v>
      </c>
      <c r="M172" s="6" t="s">
        <v>471</v>
      </c>
      <c r="N172" s="6" t="s">
        <v>3085</v>
      </c>
      <c r="S172" s="5" t="s">
        <v>457</v>
      </c>
      <c r="T172" s="5" t="s">
        <v>457</v>
      </c>
      <c r="U172" s="5" t="s">
        <v>280</v>
      </c>
      <c r="V172" s="5" t="s">
        <v>1489</v>
      </c>
      <c r="Y172" s="5" t="s">
        <v>281</v>
      </c>
      <c r="Z172" s="5" t="s">
        <v>1802</v>
      </c>
      <c r="AC172" s="5">
        <v>84</v>
      </c>
      <c r="AD172" s="5" t="s">
        <v>90</v>
      </c>
      <c r="AE172" s="5" t="s">
        <v>1908</v>
      </c>
    </row>
    <row r="173" spans="1:72" ht="13.5" customHeight="1">
      <c r="A173" s="7" t="str">
        <f t="shared" si="6"/>
        <v>1705_조암면_0212</v>
      </c>
      <c r="B173" s="5">
        <v>1705</v>
      </c>
      <c r="C173" s="5" t="s">
        <v>3224</v>
      </c>
      <c r="D173" s="5" t="s">
        <v>3225</v>
      </c>
      <c r="E173" s="6">
        <v>172</v>
      </c>
      <c r="F173" s="6">
        <v>2</v>
      </c>
      <c r="G173" s="6" t="s">
        <v>329</v>
      </c>
      <c r="H173" s="6" t="s">
        <v>1425</v>
      </c>
      <c r="I173" s="6">
        <v>5</v>
      </c>
      <c r="J173" s="6"/>
      <c r="K173" s="6"/>
      <c r="L173" s="6">
        <v>5</v>
      </c>
      <c r="M173" s="6" t="s">
        <v>471</v>
      </c>
      <c r="N173" s="6" t="s">
        <v>3085</v>
      </c>
      <c r="S173" s="5" t="s">
        <v>216</v>
      </c>
      <c r="T173" s="5" t="s">
        <v>1453</v>
      </c>
      <c r="W173" s="5" t="s">
        <v>278</v>
      </c>
      <c r="X173" s="5" t="s">
        <v>2771</v>
      </c>
      <c r="Y173" s="5" t="s">
        <v>236</v>
      </c>
      <c r="Z173" s="5" t="s">
        <v>1607</v>
      </c>
      <c r="AC173" s="5">
        <v>46</v>
      </c>
      <c r="AD173" s="5" t="s">
        <v>286</v>
      </c>
      <c r="AE173" s="5" t="s">
        <v>1928</v>
      </c>
      <c r="AJ173" s="5" t="s">
        <v>17</v>
      </c>
      <c r="AK173" s="5" t="s">
        <v>1997</v>
      </c>
      <c r="AL173" s="5" t="s">
        <v>185</v>
      </c>
      <c r="AM173" s="5" t="s">
        <v>2762</v>
      </c>
      <c r="AT173" s="5" t="s">
        <v>251</v>
      </c>
      <c r="AU173" s="5" t="s">
        <v>2049</v>
      </c>
      <c r="AV173" s="5" t="s">
        <v>537</v>
      </c>
      <c r="AW173" s="5" t="s">
        <v>1708</v>
      </c>
      <c r="BG173" s="5" t="s">
        <v>494</v>
      </c>
      <c r="BH173" s="5" t="s">
        <v>2816</v>
      </c>
      <c r="BI173" s="5" t="s">
        <v>538</v>
      </c>
      <c r="BJ173" s="5" t="s">
        <v>2107</v>
      </c>
      <c r="BK173" s="5" t="s">
        <v>3252</v>
      </c>
      <c r="BL173" s="5" t="s">
        <v>3252</v>
      </c>
      <c r="BM173" s="5" t="s">
        <v>3252</v>
      </c>
      <c r="BN173" s="5" t="s">
        <v>3252</v>
      </c>
      <c r="BO173" s="5" t="s">
        <v>539</v>
      </c>
      <c r="BP173" s="5" t="s">
        <v>3263</v>
      </c>
      <c r="BQ173" s="5" t="s">
        <v>540</v>
      </c>
      <c r="BR173" s="5" t="s">
        <v>2584</v>
      </c>
      <c r="BS173" s="5" t="s">
        <v>185</v>
      </c>
      <c r="BT173" s="5" t="s">
        <v>2817</v>
      </c>
    </row>
    <row r="174" spans="1:33" ht="13.5" customHeight="1">
      <c r="A174" s="7" t="str">
        <f t="shared" si="6"/>
        <v>1705_조암면_0212</v>
      </c>
      <c r="B174" s="5">
        <v>1705</v>
      </c>
      <c r="C174" s="5" t="s">
        <v>3224</v>
      </c>
      <c r="D174" s="5" t="s">
        <v>3225</v>
      </c>
      <c r="E174" s="6">
        <v>173</v>
      </c>
      <c r="F174" s="6">
        <v>2</v>
      </c>
      <c r="G174" s="6" t="s">
        <v>329</v>
      </c>
      <c r="H174" s="6" t="s">
        <v>1425</v>
      </c>
      <c r="I174" s="6">
        <v>5</v>
      </c>
      <c r="J174" s="6"/>
      <c r="K174" s="6"/>
      <c r="L174" s="6">
        <v>5</v>
      </c>
      <c r="M174" s="6" t="s">
        <v>471</v>
      </c>
      <c r="N174" s="6" t="s">
        <v>3085</v>
      </c>
      <c r="S174" s="5" t="s">
        <v>325</v>
      </c>
      <c r="T174" s="5" t="s">
        <v>1454</v>
      </c>
      <c r="W174" s="5" t="s">
        <v>359</v>
      </c>
      <c r="X174" s="5" t="s">
        <v>1580</v>
      </c>
      <c r="Y174" s="5" t="s">
        <v>236</v>
      </c>
      <c r="Z174" s="5" t="s">
        <v>1607</v>
      </c>
      <c r="AF174" s="5" t="s">
        <v>541</v>
      </c>
      <c r="AG174" s="5" t="s">
        <v>1961</v>
      </c>
    </row>
    <row r="175" spans="1:33" ht="13.5" customHeight="1">
      <c r="A175" s="7" t="str">
        <f t="shared" si="6"/>
        <v>1705_조암면_0212</v>
      </c>
      <c r="B175" s="5">
        <v>1705</v>
      </c>
      <c r="C175" s="5" t="s">
        <v>3224</v>
      </c>
      <c r="D175" s="5" t="s">
        <v>3225</v>
      </c>
      <c r="E175" s="6">
        <v>174</v>
      </c>
      <c r="F175" s="6">
        <v>2</v>
      </c>
      <c r="G175" s="6" t="s">
        <v>329</v>
      </c>
      <c r="H175" s="6" t="s">
        <v>1425</v>
      </c>
      <c r="I175" s="6">
        <v>5</v>
      </c>
      <c r="J175" s="6"/>
      <c r="K175" s="6"/>
      <c r="L175" s="6">
        <v>5</v>
      </c>
      <c r="M175" s="6" t="s">
        <v>471</v>
      </c>
      <c r="N175" s="6" t="s">
        <v>3085</v>
      </c>
      <c r="S175" s="5" t="s">
        <v>244</v>
      </c>
      <c r="T175" s="5" t="s">
        <v>1458</v>
      </c>
      <c r="Y175" s="5" t="s">
        <v>236</v>
      </c>
      <c r="Z175" s="5" t="s">
        <v>1607</v>
      </c>
      <c r="AC175" s="5">
        <v>1</v>
      </c>
      <c r="AD175" s="5" t="s">
        <v>542</v>
      </c>
      <c r="AE175" s="5" t="s">
        <v>1934</v>
      </c>
      <c r="AF175" s="5" t="s">
        <v>175</v>
      </c>
      <c r="AG175" s="5" t="s">
        <v>1956</v>
      </c>
    </row>
    <row r="176" spans="1:33" ht="13.5" customHeight="1">
      <c r="A176" s="7" t="str">
        <f t="shared" si="6"/>
        <v>1705_조암면_0212</v>
      </c>
      <c r="B176" s="5">
        <v>1705</v>
      </c>
      <c r="C176" s="5" t="s">
        <v>3224</v>
      </c>
      <c r="D176" s="5" t="s">
        <v>3225</v>
      </c>
      <c r="E176" s="6">
        <v>175</v>
      </c>
      <c r="F176" s="6">
        <v>2</v>
      </c>
      <c r="G176" s="6" t="s">
        <v>329</v>
      </c>
      <c r="H176" s="6" t="s">
        <v>1425</v>
      </c>
      <c r="I176" s="6">
        <v>5</v>
      </c>
      <c r="J176" s="6"/>
      <c r="K176" s="6"/>
      <c r="L176" s="6">
        <v>5</v>
      </c>
      <c r="M176" s="6" t="s">
        <v>471</v>
      </c>
      <c r="N176" s="6" t="s">
        <v>3085</v>
      </c>
      <c r="S176" s="5" t="s">
        <v>244</v>
      </c>
      <c r="T176" s="5" t="s">
        <v>1458</v>
      </c>
      <c r="Y176" s="5" t="s">
        <v>236</v>
      </c>
      <c r="Z176" s="5" t="s">
        <v>1607</v>
      </c>
      <c r="AF176" s="5" t="s">
        <v>543</v>
      </c>
      <c r="AG176" s="5" t="s">
        <v>1962</v>
      </c>
    </row>
    <row r="177" spans="1:72" ht="13.5" customHeight="1">
      <c r="A177" s="7" t="str">
        <f t="shared" si="6"/>
        <v>1705_조암면_0212</v>
      </c>
      <c r="B177" s="5">
        <v>1705</v>
      </c>
      <c r="C177" s="5" t="s">
        <v>3224</v>
      </c>
      <c r="D177" s="5" t="s">
        <v>3225</v>
      </c>
      <c r="E177" s="6">
        <v>176</v>
      </c>
      <c r="F177" s="6">
        <v>2</v>
      </c>
      <c r="G177" s="6" t="s">
        <v>329</v>
      </c>
      <c r="H177" s="6" t="s">
        <v>1425</v>
      </c>
      <c r="I177" s="6">
        <v>6</v>
      </c>
      <c r="J177" s="6" t="s">
        <v>544</v>
      </c>
      <c r="K177" s="6" t="s">
        <v>1438</v>
      </c>
      <c r="L177" s="6">
        <v>1</v>
      </c>
      <c r="M177" s="6" t="s">
        <v>3086</v>
      </c>
      <c r="N177" s="6" t="s">
        <v>3087</v>
      </c>
      <c r="T177" s="5" t="s">
        <v>2818</v>
      </c>
      <c r="U177" s="5" t="s">
        <v>414</v>
      </c>
      <c r="V177" s="5" t="s">
        <v>1523</v>
      </c>
      <c r="W177" s="5" t="s">
        <v>359</v>
      </c>
      <c r="X177" s="5" t="s">
        <v>1580</v>
      </c>
      <c r="Y177" s="5" t="s">
        <v>545</v>
      </c>
      <c r="Z177" s="5" t="s">
        <v>1801</v>
      </c>
      <c r="AC177" s="5">
        <v>24</v>
      </c>
      <c r="AD177" s="5" t="s">
        <v>173</v>
      </c>
      <c r="AE177" s="5" t="s">
        <v>1937</v>
      </c>
      <c r="AJ177" s="5" t="s">
        <v>17</v>
      </c>
      <c r="AK177" s="5" t="s">
        <v>1997</v>
      </c>
      <c r="AL177" s="5" t="s">
        <v>235</v>
      </c>
      <c r="AM177" s="5" t="s">
        <v>2001</v>
      </c>
      <c r="AT177" s="5" t="s">
        <v>48</v>
      </c>
      <c r="AU177" s="5" t="s">
        <v>2032</v>
      </c>
      <c r="AV177" s="5" t="s">
        <v>516</v>
      </c>
      <c r="AW177" s="5" t="s">
        <v>2174</v>
      </c>
      <c r="BG177" s="5" t="s">
        <v>546</v>
      </c>
      <c r="BH177" s="5" t="s">
        <v>2056</v>
      </c>
      <c r="BI177" s="5" t="s">
        <v>518</v>
      </c>
      <c r="BJ177" s="5" t="s">
        <v>2819</v>
      </c>
      <c r="BK177" s="5" t="s">
        <v>419</v>
      </c>
      <c r="BL177" s="5" t="s">
        <v>2559</v>
      </c>
      <c r="BM177" s="5" t="s">
        <v>364</v>
      </c>
      <c r="BN177" s="5" t="s">
        <v>2642</v>
      </c>
      <c r="BO177" s="5" t="s">
        <v>547</v>
      </c>
      <c r="BP177" s="5" t="s">
        <v>2656</v>
      </c>
      <c r="BQ177" s="5" t="s">
        <v>548</v>
      </c>
      <c r="BR177" s="5" t="s">
        <v>2518</v>
      </c>
      <c r="BS177" s="5" t="s">
        <v>549</v>
      </c>
      <c r="BT177" s="5" t="s">
        <v>2010</v>
      </c>
    </row>
    <row r="178" spans="1:72" ht="13.5" customHeight="1">
      <c r="A178" s="7" t="str">
        <f t="shared" si="6"/>
        <v>1705_조암면_0212</v>
      </c>
      <c r="B178" s="5">
        <v>1705</v>
      </c>
      <c r="C178" s="5" t="s">
        <v>3224</v>
      </c>
      <c r="D178" s="5" t="s">
        <v>3225</v>
      </c>
      <c r="E178" s="6">
        <v>177</v>
      </c>
      <c r="F178" s="6">
        <v>2</v>
      </c>
      <c r="G178" s="6" t="s">
        <v>329</v>
      </c>
      <c r="H178" s="6" t="s">
        <v>1425</v>
      </c>
      <c r="I178" s="6">
        <v>6</v>
      </c>
      <c r="J178" s="6"/>
      <c r="K178" s="6"/>
      <c r="L178" s="6">
        <v>1</v>
      </c>
      <c r="M178" s="6" t="s">
        <v>3086</v>
      </c>
      <c r="N178" s="6" t="s">
        <v>3087</v>
      </c>
      <c r="S178" s="5" t="s">
        <v>216</v>
      </c>
      <c r="T178" s="5" t="s">
        <v>1453</v>
      </c>
      <c r="W178" s="5" t="s">
        <v>58</v>
      </c>
      <c r="X178" s="5" t="s">
        <v>2745</v>
      </c>
      <c r="Y178" s="5" t="s">
        <v>236</v>
      </c>
      <c r="Z178" s="5" t="s">
        <v>1607</v>
      </c>
      <c r="AC178" s="5">
        <v>29</v>
      </c>
      <c r="AD178" s="5" t="s">
        <v>151</v>
      </c>
      <c r="AE178" s="5" t="s">
        <v>1933</v>
      </c>
      <c r="AJ178" s="5" t="s">
        <v>17</v>
      </c>
      <c r="AK178" s="5" t="s">
        <v>1997</v>
      </c>
      <c r="AL178" s="5" t="s">
        <v>237</v>
      </c>
      <c r="AM178" s="5" t="s">
        <v>1991</v>
      </c>
      <c r="AT178" s="5" t="s">
        <v>251</v>
      </c>
      <c r="AU178" s="5" t="s">
        <v>2049</v>
      </c>
      <c r="AV178" s="5" t="s">
        <v>550</v>
      </c>
      <c r="AW178" s="5" t="s">
        <v>2176</v>
      </c>
      <c r="BG178" s="5" t="s">
        <v>268</v>
      </c>
      <c r="BH178" s="5" t="s">
        <v>1543</v>
      </c>
      <c r="BI178" s="5" t="s">
        <v>551</v>
      </c>
      <c r="BJ178" s="5" t="s">
        <v>2365</v>
      </c>
      <c r="BK178" s="5" t="s">
        <v>407</v>
      </c>
      <c r="BL178" s="5" t="s">
        <v>2047</v>
      </c>
      <c r="BM178" s="5" t="s">
        <v>552</v>
      </c>
      <c r="BN178" s="5" t="s">
        <v>2453</v>
      </c>
      <c r="BO178" s="5" t="s">
        <v>268</v>
      </c>
      <c r="BP178" s="5" t="s">
        <v>1543</v>
      </c>
      <c r="BQ178" s="5" t="s">
        <v>553</v>
      </c>
      <c r="BR178" s="5" t="s">
        <v>2517</v>
      </c>
      <c r="BS178" s="5" t="s">
        <v>554</v>
      </c>
      <c r="BT178" s="5" t="s">
        <v>2820</v>
      </c>
    </row>
    <row r="179" spans="1:73" ht="13.5" customHeight="1">
      <c r="A179" s="7" t="str">
        <f t="shared" si="6"/>
        <v>1705_조암면_0212</v>
      </c>
      <c r="B179" s="5">
        <v>1705</v>
      </c>
      <c r="C179" s="5" t="s">
        <v>3224</v>
      </c>
      <c r="D179" s="5" t="s">
        <v>3225</v>
      </c>
      <c r="E179" s="6">
        <v>178</v>
      </c>
      <c r="F179" s="6">
        <v>2</v>
      </c>
      <c r="G179" s="6" t="s">
        <v>329</v>
      </c>
      <c r="H179" s="6" t="s">
        <v>1425</v>
      </c>
      <c r="I179" s="6">
        <v>6</v>
      </c>
      <c r="J179" s="6"/>
      <c r="K179" s="6"/>
      <c r="L179" s="6">
        <v>1</v>
      </c>
      <c r="M179" s="6" t="s">
        <v>3086</v>
      </c>
      <c r="N179" s="6" t="s">
        <v>3087</v>
      </c>
      <c r="S179" s="5" t="s">
        <v>325</v>
      </c>
      <c r="T179" s="5" t="s">
        <v>1454</v>
      </c>
      <c r="W179" s="5" t="s">
        <v>2821</v>
      </c>
      <c r="X179" s="5" t="s">
        <v>2822</v>
      </c>
      <c r="BU179" s="5" t="s">
        <v>3340</v>
      </c>
    </row>
    <row r="180" spans="1:33" ht="13.5" customHeight="1">
      <c r="A180" s="7" t="str">
        <f t="shared" si="6"/>
        <v>1705_조암면_0212</v>
      </c>
      <c r="B180" s="5">
        <v>1705</v>
      </c>
      <c r="C180" s="5" t="s">
        <v>3224</v>
      </c>
      <c r="D180" s="5" t="s">
        <v>3225</v>
      </c>
      <c r="E180" s="6">
        <v>179</v>
      </c>
      <c r="F180" s="6">
        <v>2</v>
      </c>
      <c r="G180" s="6" t="s">
        <v>329</v>
      </c>
      <c r="H180" s="6" t="s">
        <v>1425</v>
      </c>
      <c r="I180" s="6">
        <v>6</v>
      </c>
      <c r="J180" s="6"/>
      <c r="K180" s="6"/>
      <c r="L180" s="6">
        <v>1</v>
      </c>
      <c r="M180" s="6" t="s">
        <v>3086</v>
      </c>
      <c r="N180" s="6" t="s">
        <v>3087</v>
      </c>
      <c r="S180" s="5" t="s">
        <v>244</v>
      </c>
      <c r="T180" s="5" t="s">
        <v>1458</v>
      </c>
      <c r="Y180" s="5" t="s">
        <v>236</v>
      </c>
      <c r="Z180" s="5" t="s">
        <v>1607</v>
      </c>
      <c r="AC180" s="5">
        <v>2</v>
      </c>
      <c r="AD180" s="5" t="s">
        <v>40</v>
      </c>
      <c r="AE180" s="5" t="s">
        <v>1913</v>
      </c>
      <c r="AF180" s="5" t="s">
        <v>175</v>
      </c>
      <c r="AG180" s="5" t="s">
        <v>1956</v>
      </c>
    </row>
    <row r="181" spans="1:57" ht="13.5" customHeight="1">
      <c r="A181" s="7" t="str">
        <f t="shared" si="6"/>
        <v>1705_조암면_0212</v>
      </c>
      <c r="B181" s="5">
        <v>1705</v>
      </c>
      <c r="C181" s="5" t="s">
        <v>3224</v>
      </c>
      <c r="D181" s="5" t="s">
        <v>3225</v>
      </c>
      <c r="E181" s="6">
        <v>180</v>
      </c>
      <c r="F181" s="6">
        <v>2</v>
      </c>
      <c r="G181" s="6" t="s">
        <v>329</v>
      </c>
      <c r="H181" s="6" t="s">
        <v>1425</v>
      </c>
      <c r="I181" s="6">
        <v>6</v>
      </c>
      <c r="J181" s="6"/>
      <c r="K181" s="6"/>
      <c r="L181" s="6">
        <v>1</v>
      </c>
      <c r="M181" s="6" t="s">
        <v>3086</v>
      </c>
      <c r="N181" s="6" t="s">
        <v>3087</v>
      </c>
      <c r="T181" s="5" t="s">
        <v>2746</v>
      </c>
      <c r="U181" s="5" t="s">
        <v>61</v>
      </c>
      <c r="V181" s="5" t="s">
        <v>1484</v>
      </c>
      <c r="Y181" s="5" t="s">
        <v>555</v>
      </c>
      <c r="Z181" s="5" t="s">
        <v>1800</v>
      </c>
      <c r="AC181" s="5">
        <v>57</v>
      </c>
      <c r="AD181" s="5" t="s">
        <v>556</v>
      </c>
      <c r="AE181" s="5" t="s">
        <v>1904</v>
      </c>
      <c r="AV181" s="5" t="s">
        <v>557</v>
      </c>
      <c r="AW181" s="5" t="s">
        <v>2150</v>
      </c>
      <c r="BD181" s="5" t="s">
        <v>3305</v>
      </c>
      <c r="BE181" s="5" t="s">
        <v>1812</v>
      </c>
    </row>
    <row r="182" spans="1:58" ht="13.5" customHeight="1">
      <c r="A182" s="7" t="str">
        <f t="shared" si="6"/>
        <v>1705_조암면_0212</v>
      </c>
      <c r="B182" s="5">
        <v>1705</v>
      </c>
      <c r="C182" s="5" t="s">
        <v>3224</v>
      </c>
      <c r="D182" s="5" t="s">
        <v>3225</v>
      </c>
      <c r="E182" s="6">
        <v>181</v>
      </c>
      <c r="F182" s="6">
        <v>2</v>
      </c>
      <c r="G182" s="6" t="s">
        <v>329</v>
      </c>
      <c r="H182" s="6" t="s">
        <v>1425</v>
      </c>
      <c r="I182" s="6">
        <v>6</v>
      </c>
      <c r="J182" s="6"/>
      <c r="K182" s="6"/>
      <c r="L182" s="6">
        <v>1</v>
      </c>
      <c r="M182" s="6" t="s">
        <v>3086</v>
      </c>
      <c r="N182" s="6" t="s">
        <v>3087</v>
      </c>
      <c r="T182" s="5" t="s">
        <v>2746</v>
      </c>
      <c r="U182" s="5" t="s">
        <v>61</v>
      </c>
      <c r="V182" s="5" t="s">
        <v>1484</v>
      </c>
      <c r="Y182" s="5" t="s">
        <v>558</v>
      </c>
      <c r="Z182" s="5" t="s">
        <v>1799</v>
      </c>
      <c r="AC182" s="5">
        <v>30</v>
      </c>
      <c r="AD182" s="5" t="s">
        <v>87</v>
      </c>
      <c r="AE182" s="5" t="s">
        <v>1925</v>
      </c>
      <c r="AF182" s="5" t="s">
        <v>312</v>
      </c>
      <c r="AG182" s="5" t="s">
        <v>1951</v>
      </c>
      <c r="AH182" s="5" t="s">
        <v>559</v>
      </c>
      <c r="AI182" s="5" t="s">
        <v>1992</v>
      </c>
      <c r="AV182" s="5" t="s">
        <v>560</v>
      </c>
      <c r="AW182" s="5" t="s">
        <v>2175</v>
      </c>
      <c r="BB182" s="5" t="s">
        <v>99</v>
      </c>
      <c r="BC182" s="5" t="s">
        <v>2227</v>
      </c>
      <c r="BF182" s="5" t="s">
        <v>2748</v>
      </c>
    </row>
    <row r="183" spans="1:72" ht="13.5" customHeight="1">
      <c r="A183" s="7" t="str">
        <f t="shared" si="6"/>
        <v>1705_조암면_0212</v>
      </c>
      <c r="B183" s="5">
        <v>1705</v>
      </c>
      <c r="C183" s="5" t="s">
        <v>3224</v>
      </c>
      <c r="D183" s="5" t="s">
        <v>3225</v>
      </c>
      <c r="E183" s="6">
        <v>182</v>
      </c>
      <c r="F183" s="6">
        <v>2</v>
      </c>
      <c r="G183" s="6" t="s">
        <v>329</v>
      </c>
      <c r="H183" s="6" t="s">
        <v>1425</v>
      </c>
      <c r="I183" s="6">
        <v>6</v>
      </c>
      <c r="J183" s="6"/>
      <c r="K183" s="6"/>
      <c r="L183" s="6">
        <v>2</v>
      </c>
      <c r="M183" s="6" t="s">
        <v>3088</v>
      </c>
      <c r="N183" s="6" t="s">
        <v>3089</v>
      </c>
      <c r="T183" s="5" t="s">
        <v>2759</v>
      </c>
      <c r="U183" s="5" t="s">
        <v>226</v>
      </c>
      <c r="V183" s="5" t="s">
        <v>1529</v>
      </c>
      <c r="W183" s="5" t="s">
        <v>359</v>
      </c>
      <c r="X183" s="5" t="s">
        <v>1580</v>
      </c>
      <c r="Y183" s="5" t="s">
        <v>561</v>
      </c>
      <c r="Z183" s="5" t="s">
        <v>1798</v>
      </c>
      <c r="AC183" s="5">
        <v>46</v>
      </c>
      <c r="AD183" s="5" t="s">
        <v>286</v>
      </c>
      <c r="AE183" s="5" t="s">
        <v>1928</v>
      </c>
      <c r="AJ183" s="5" t="s">
        <v>17</v>
      </c>
      <c r="AK183" s="5" t="s">
        <v>1997</v>
      </c>
      <c r="AL183" s="5" t="s">
        <v>235</v>
      </c>
      <c r="AM183" s="5" t="s">
        <v>2001</v>
      </c>
      <c r="AT183" s="5" t="s">
        <v>48</v>
      </c>
      <c r="AU183" s="5" t="s">
        <v>2032</v>
      </c>
      <c r="AV183" s="5" t="s">
        <v>562</v>
      </c>
      <c r="AW183" s="5" t="s">
        <v>2174</v>
      </c>
      <c r="BG183" s="5" t="s">
        <v>546</v>
      </c>
      <c r="BH183" s="5" t="s">
        <v>2056</v>
      </c>
      <c r="BI183" s="5" t="s">
        <v>3306</v>
      </c>
      <c r="BJ183" s="5" t="s">
        <v>2655</v>
      </c>
      <c r="BK183" s="5" t="s">
        <v>419</v>
      </c>
      <c r="BL183" s="5" t="s">
        <v>2559</v>
      </c>
      <c r="BM183" s="5" t="s">
        <v>563</v>
      </c>
      <c r="BN183" s="5" t="s">
        <v>2363</v>
      </c>
      <c r="BO183" s="5" t="s">
        <v>48</v>
      </c>
      <c r="BP183" s="5" t="s">
        <v>2032</v>
      </c>
      <c r="BQ183" s="5" t="s">
        <v>564</v>
      </c>
      <c r="BR183" s="5" t="s">
        <v>3264</v>
      </c>
      <c r="BS183" s="5" t="s">
        <v>3262</v>
      </c>
      <c r="BT183" s="5" t="s">
        <v>3252</v>
      </c>
    </row>
    <row r="184" spans="1:72" ht="13.5" customHeight="1">
      <c r="A184" s="7" t="str">
        <f t="shared" si="6"/>
        <v>1705_조암면_0212</v>
      </c>
      <c r="B184" s="5">
        <v>1705</v>
      </c>
      <c r="C184" s="5" t="s">
        <v>3224</v>
      </c>
      <c r="D184" s="5" t="s">
        <v>3225</v>
      </c>
      <c r="E184" s="6">
        <v>183</v>
      </c>
      <c r="F184" s="6">
        <v>2</v>
      </c>
      <c r="G184" s="6" t="s">
        <v>329</v>
      </c>
      <c r="H184" s="6" t="s">
        <v>1425</v>
      </c>
      <c r="I184" s="6">
        <v>6</v>
      </c>
      <c r="J184" s="6"/>
      <c r="K184" s="6"/>
      <c r="L184" s="6">
        <v>2</v>
      </c>
      <c r="M184" s="6" t="s">
        <v>3088</v>
      </c>
      <c r="N184" s="6" t="s">
        <v>3089</v>
      </c>
      <c r="T184" s="5" t="s">
        <v>2774</v>
      </c>
      <c r="AC184" s="5">
        <v>46</v>
      </c>
      <c r="AD184" s="5" t="s">
        <v>286</v>
      </c>
      <c r="AE184" s="5" t="s">
        <v>1928</v>
      </c>
      <c r="AJ184" s="5" t="s">
        <v>17</v>
      </c>
      <c r="AK184" s="5" t="s">
        <v>1997</v>
      </c>
      <c r="AL184" s="5" t="s">
        <v>185</v>
      </c>
      <c r="AM184" s="5" t="s">
        <v>2762</v>
      </c>
      <c r="AT184" s="5" t="s">
        <v>509</v>
      </c>
      <c r="AU184" s="5" t="s">
        <v>1550</v>
      </c>
      <c r="AV184" s="5" t="s">
        <v>565</v>
      </c>
      <c r="AW184" s="5" t="s">
        <v>2173</v>
      </c>
      <c r="BG184" s="5" t="s">
        <v>251</v>
      </c>
      <c r="BH184" s="5" t="s">
        <v>2049</v>
      </c>
      <c r="BI184" s="5" t="s">
        <v>566</v>
      </c>
      <c r="BJ184" s="5" t="s">
        <v>2364</v>
      </c>
      <c r="BK184" s="5" t="s">
        <v>407</v>
      </c>
      <c r="BL184" s="5" t="s">
        <v>2047</v>
      </c>
      <c r="BM184" s="5" t="s">
        <v>567</v>
      </c>
      <c r="BN184" s="5" t="s">
        <v>2452</v>
      </c>
      <c r="BO184" s="5" t="s">
        <v>147</v>
      </c>
      <c r="BP184" s="5" t="s">
        <v>2277</v>
      </c>
      <c r="BQ184" s="5" t="s">
        <v>568</v>
      </c>
      <c r="BR184" s="5" t="s">
        <v>2516</v>
      </c>
      <c r="BS184" s="5" t="s">
        <v>41</v>
      </c>
      <c r="BT184" s="5" t="s">
        <v>2002</v>
      </c>
    </row>
    <row r="185" spans="1:31" ht="13.5" customHeight="1">
      <c r="A185" s="7" t="str">
        <f t="shared" si="6"/>
        <v>1705_조암면_0212</v>
      </c>
      <c r="B185" s="5">
        <v>1705</v>
      </c>
      <c r="C185" s="5" t="s">
        <v>3224</v>
      </c>
      <c r="D185" s="5" t="s">
        <v>3225</v>
      </c>
      <c r="E185" s="6">
        <v>184</v>
      </c>
      <c r="F185" s="6">
        <v>2</v>
      </c>
      <c r="G185" s="6" t="s">
        <v>329</v>
      </c>
      <c r="H185" s="6" t="s">
        <v>1425</v>
      </c>
      <c r="I185" s="6">
        <v>6</v>
      </c>
      <c r="J185" s="6"/>
      <c r="K185" s="6"/>
      <c r="L185" s="6">
        <v>2</v>
      </c>
      <c r="M185" s="6" t="s">
        <v>3088</v>
      </c>
      <c r="N185" s="6" t="s">
        <v>3089</v>
      </c>
      <c r="S185" s="5" t="s">
        <v>54</v>
      </c>
      <c r="T185" s="5" t="s">
        <v>1457</v>
      </c>
      <c r="U185" s="5" t="s">
        <v>331</v>
      </c>
      <c r="V185" s="5" t="s">
        <v>1502</v>
      </c>
      <c r="Y185" s="5" t="s">
        <v>569</v>
      </c>
      <c r="Z185" s="5" t="s">
        <v>1797</v>
      </c>
      <c r="AC185" s="5">
        <v>22</v>
      </c>
      <c r="AD185" s="5" t="s">
        <v>97</v>
      </c>
      <c r="AE185" s="5" t="s">
        <v>1946</v>
      </c>
    </row>
    <row r="186" spans="1:31" ht="13.5" customHeight="1">
      <c r="A186" s="7" t="str">
        <f aca="true" t="shared" si="7" ref="A186:A217">HYPERLINK("http://kyu.snu.ac.kr/sdhj/index.jsp?type=hj/GK14707_00IH_0001_0213.jpg","1705_조암면_0213")</f>
        <v>1705_조암면_0213</v>
      </c>
      <c r="B186" s="5">
        <v>1705</v>
      </c>
      <c r="C186" s="5" t="s">
        <v>3224</v>
      </c>
      <c r="D186" s="5" t="s">
        <v>3225</v>
      </c>
      <c r="E186" s="6">
        <v>185</v>
      </c>
      <c r="F186" s="6">
        <v>2</v>
      </c>
      <c r="G186" s="6" t="s">
        <v>329</v>
      </c>
      <c r="H186" s="6" t="s">
        <v>1425</v>
      </c>
      <c r="I186" s="6">
        <v>6</v>
      </c>
      <c r="J186" s="6"/>
      <c r="K186" s="6"/>
      <c r="L186" s="6">
        <v>2</v>
      </c>
      <c r="M186" s="6" t="s">
        <v>3088</v>
      </c>
      <c r="N186" s="6" t="s">
        <v>3089</v>
      </c>
      <c r="S186" s="5" t="s">
        <v>51</v>
      </c>
      <c r="T186" s="5" t="s">
        <v>1468</v>
      </c>
      <c r="U186" s="5" t="s">
        <v>226</v>
      </c>
      <c r="V186" s="5" t="s">
        <v>1529</v>
      </c>
      <c r="Y186" s="5" t="s">
        <v>570</v>
      </c>
      <c r="Z186" s="5" t="s">
        <v>2823</v>
      </c>
      <c r="AC186" s="5">
        <v>11</v>
      </c>
      <c r="AD186" s="5" t="s">
        <v>367</v>
      </c>
      <c r="AE186" s="5" t="s">
        <v>1944</v>
      </c>
    </row>
    <row r="187" spans="1:72" ht="13.5" customHeight="1">
      <c r="A187" s="7" t="str">
        <f t="shared" si="7"/>
        <v>1705_조암면_0213</v>
      </c>
      <c r="B187" s="5">
        <v>1705</v>
      </c>
      <c r="C187" s="5" t="s">
        <v>3224</v>
      </c>
      <c r="D187" s="5" t="s">
        <v>3225</v>
      </c>
      <c r="E187" s="6">
        <v>186</v>
      </c>
      <c r="F187" s="6">
        <v>2</v>
      </c>
      <c r="G187" s="6" t="s">
        <v>329</v>
      </c>
      <c r="H187" s="6" t="s">
        <v>1425</v>
      </c>
      <c r="I187" s="6">
        <v>6</v>
      </c>
      <c r="J187" s="6"/>
      <c r="K187" s="6"/>
      <c r="L187" s="6">
        <v>3</v>
      </c>
      <c r="M187" s="6" t="s">
        <v>3090</v>
      </c>
      <c r="N187" s="6" t="s">
        <v>3091</v>
      </c>
      <c r="T187" s="5" t="s">
        <v>2759</v>
      </c>
      <c r="U187" s="5" t="s">
        <v>459</v>
      </c>
      <c r="V187" s="5" t="s">
        <v>2796</v>
      </c>
      <c r="W187" s="5" t="s">
        <v>359</v>
      </c>
      <c r="X187" s="5" t="s">
        <v>1580</v>
      </c>
      <c r="Y187" s="5" t="s">
        <v>571</v>
      </c>
      <c r="Z187" s="5" t="s">
        <v>1796</v>
      </c>
      <c r="AC187" s="5">
        <v>63</v>
      </c>
      <c r="AD187" s="5" t="s">
        <v>112</v>
      </c>
      <c r="AE187" s="5" t="s">
        <v>1935</v>
      </c>
      <c r="AJ187" s="5" t="s">
        <v>17</v>
      </c>
      <c r="AK187" s="5" t="s">
        <v>1997</v>
      </c>
      <c r="AL187" s="5" t="s">
        <v>235</v>
      </c>
      <c r="AM187" s="5" t="s">
        <v>2001</v>
      </c>
      <c r="AT187" s="5" t="s">
        <v>546</v>
      </c>
      <c r="AU187" s="5" t="s">
        <v>2056</v>
      </c>
      <c r="AV187" s="5" t="s">
        <v>3306</v>
      </c>
      <c r="AW187" s="5" t="s">
        <v>2565</v>
      </c>
      <c r="BG187" s="5" t="s">
        <v>419</v>
      </c>
      <c r="BH187" s="5" t="s">
        <v>2559</v>
      </c>
      <c r="BI187" s="5" t="s">
        <v>563</v>
      </c>
      <c r="BJ187" s="5" t="s">
        <v>2363</v>
      </c>
      <c r="BK187" s="5" t="s">
        <v>2824</v>
      </c>
      <c r="BL187" s="5" t="s">
        <v>2825</v>
      </c>
      <c r="BM187" s="5" t="s">
        <v>391</v>
      </c>
      <c r="BN187" s="5" t="s">
        <v>2373</v>
      </c>
      <c r="BO187" s="5" t="s">
        <v>48</v>
      </c>
      <c r="BP187" s="5" t="s">
        <v>2032</v>
      </c>
      <c r="BQ187" s="5" t="s">
        <v>572</v>
      </c>
      <c r="BR187" s="5" t="s">
        <v>2515</v>
      </c>
      <c r="BS187" s="5" t="s">
        <v>462</v>
      </c>
      <c r="BT187" s="5" t="s">
        <v>2013</v>
      </c>
    </row>
    <row r="188" spans="1:72" ht="13.5" customHeight="1">
      <c r="A188" s="7" t="str">
        <f t="shared" si="7"/>
        <v>1705_조암면_0213</v>
      </c>
      <c r="B188" s="5">
        <v>1705</v>
      </c>
      <c r="C188" s="5" t="s">
        <v>3224</v>
      </c>
      <c r="D188" s="5" t="s">
        <v>3225</v>
      </c>
      <c r="E188" s="6">
        <v>187</v>
      </c>
      <c r="F188" s="6">
        <v>2</v>
      </c>
      <c r="G188" s="6" t="s">
        <v>329</v>
      </c>
      <c r="H188" s="6" t="s">
        <v>1425</v>
      </c>
      <c r="I188" s="6">
        <v>6</v>
      </c>
      <c r="J188" s="6"/>
      <c r="K188" s="6"/>
      <c r="L188" s="6">
        <v>3</v>
      </c>
      <c r="M188" s="6" t="s">
        <v>3090</v>
      </c>
      <c r="N188" s="6" t="s">
        <v>3091</v>
      </c>
      <c r="S188" s="5" t="s">
        <v>216</v>
      </c>
      <c r="T188" s="5" t="s">
        <v>1453</v>
      </c>
      <c r="W188" s="5" t="s">
        <v>58</v>
      </c>
      <c r="X188" s="5" t="s">
        <v>2745</v>
      </c>
      <c r="Y188" s="5" t="s">
        <v>140</v>
      </c>
      <c r="Z188" s="5" t="s">
        <v>1611</v>
      </c>
      <c r="AC188" s="5">
        <v>67</v>
      </c>
      <c r="AD188" s="5" t="s">
        <v>378</v>
      </c>
      <c r="AE188" s="5" t="s">
        <v>1923</v>
      </c>
      <c r="AJ188" s="5" t="s">
        <v>142</v>
      </c>
      <c r="AK188" s="5" t="s">
        <v>1998</v>
      </c>
      <c r="AL188" s="5" t="s">
        <v>237</v>
      </c>
      <c r="AM188" s="5" t="s">
        <v>1991</v>
      </c>
      <c r="AT188" s="5" t="s">
        <v>48</v>
      </c>
      <c r="AU188" s="5" t="s">
        <v>2032</v>
      </c>
      <c r="AV188" s="5" t="s">
        <v>573</v>
      </c>
      <c r="AW188" s="5" t="s">
        <v>2172</v>
      </c>
      <c r="BG188" s="5" t="s">
        <v>48</v>
      </c>
      <c r="BH188" s="5" t="s">
        <v>2032</v>
      </c>
      <c r="BI188" s="5" t="s">
        <v>574</v>
      </c>
      <c r="BJ188" s="5" t="s">
        <v>2330</v>
      </c>
      <c r="BK188" s="5" t="s">
        <v>575</v>
      </c>
      <c r="BL188" s="5" t="s">
        <v>2576</v>
      </c>
      <c r="BM188" s="5" t="s">
        <v>3252</v>
      </c>
      <c r="BN188" s="5" t="s">
        <v>3252</v>
      </c>
      <c r="BO188" s="5" t="s">
        <v>576</v>
      </c>
      <c r="BP188" s="5" t="s">
        <v>2278</v>
      </c>
      <c r="BQ188" s="5" t="s">
        <v>577</v>
      </c>
      <c r="BR188" s="5" t="s">
        <v>2514</v>
      </c>
      <c r="BS188" s="5" t="s">
        <v>185</v>
      </c>
      <c r="BT188" s="5" t="s">
        <v>2826</v>
      </c>
    </row>
    <row r="189" spans="1:31" ht="13.5" customHeight="1">
      <c r="A189" s="7" t="str">
        <f t="shared" si="7"/>
        <v>1705_조암면_0213</v>
      </c>
      <c r="B189" s="5">
        <v>1705</v>
      </c>
      <c r="C189" s="5" t="s">
        <v>3224</v>
      </c>
      <c r="D189" s="5" t="s">
        <v>3225</v>
      </c>
      <c r="E189" s="6">
        <v>188</v>
      </c>
      <c r="F189" s="6">
        <v>2</v>
      </c>
      <c r="G189" s="6" t="s">
        <v>329</v>
      </c>
      <c r="H189" s="6" t="s">
        <v>1425</v>
      </c>
      <c r="I189" s="6">
        <v>6</v>
      </c>
      <c r="J189" s="6"/>
      <c r="K189" s="6"/>
      <c r="L189" s="6">
        <v>3</v>
      </c>
      <c r="M189" s="6" t="s">
        <v>3090</v>
      </c>
      <c r="N189" s="6" t="s">
        <v>3091</v>
      </c>
      <c r="S189" s="5" t="s">
        <v>54</v>
      </c>
      <c r="T189" s="5" t="s">
        <v>1457</v>
      </c>
      <c r="U189" s="5" t="s">
        <v>509</v>
      </c>
      <c r="V189" s="5" t="s">
        <v>1550</v>
      </c>
      <c r="Y189" s="5" t="s">
        <v>578</v>
      </c>
      <c r="Z189" s="5" t="s">
        <v>1795</v>
      </c>
      <c r="AC189" s="5">
        <v>32</v>
      </c>
      <c r="AD189" s="5" t="s">
        <v>170</v>
      </c>
      <c r="AE189" s="5" t="s">
        <v>1931</v>
      </c>
    </row>
    <row r="190" spans="1:31" ht="13.5" customHeight="1">
      <c r="A190" s="7" t="str">
        <f t="shared" si="7"/>
        <v>1705_조암면_0213</v>
      </c>
      <c r="B190" s="5">
        <v>1705</v>
      </c>
      <c r="C190" s="5" t="s">
        <v>3224</v>
      </c>
      <c r="D190" s="5" t="s">
        <v>3225</v>
      </c>
      <c r="E190" s="6">
        <v>189</v>
      </c>
      <c r="F190" s="6">
        <v>2</v>
      </c>
      <c r="G190" s="6" t="s">
        <v>329</v>
      </c>
      <c r="H190" s="6" t="s">
        <v>1425</v>
      </c>
      <c r="I190" s="6">
        <v>6</v>
      </c>
      <c r="J190" s="6"/>
      <c r="K190" s="6"/>
      <c r="L190" s="6">
        <v>3</v>
      </c>
      <c r="M190" s="6" t="s">
        <v>3090</v>
      </c>
      <c r="N190" s="6" t="s">
        <v>3091</v>
      </c>
      <c r="S190" s="5" t="s">
        <v>412</v>
      </c>
      <c r="T190" s="5" t="s">
        <v>1460</v>
      </c>
      <c r="W190" s="5" t="s">
        <v>511</v>
      </c>
      <c r="X190" s="5" t="s">
        <v>1602</v>
      </c>
      <c r="Y190" s="5" t="s">
        <v>236</v>
      </c>
      <c r="Z190" s="5" t="s">
        <v>1607</v>
      </c>
      <c r="AC190" s="5">
        <v>34</v>
      </c>
      <c r="AD190" s="5" t="s">
        <v>192</v>
      </c>
      <c r="AE190" s="5" t="s">
        <v>1894</v>
      </c>
    </row>
    <row r="191" spans="1:33" ht="13.5" customHeight="1">
      <c r="A191" s="7" t="str">
        <f t="shared" si="7"/>
        <v>1705_조암면_0213</v>
      </c>
      <c r="B191" s="5">
        <v>1705</v>
      </c>
      <c r="C191" s="5" t="s">
        <v>3224</v>
      </c>
      <c r="D191" s="5" t="s">
        <v>3225</v>
      </c>
      <c r="E191" s="6">
        <v>190</v>
      </c>
      <c r="F191" s="6">
        <v>2</v>
      </c>
      <c r="G191" s="6" t="s">
        <v>329</v>
      </c>
      <c r="H191" s="6" t="s">
        <v>1425</v>
      </c>
      <c r="I191" s="6">
        <v>6</v>
      </c>
      <c r="J191" s="6"/>
      <c r="K191" s="6"/>
      <c r="L191" s="6">
        <v>3</v>
      </c>
      <c r="M191" s="6" t="s">
        <v>3090</v>
      </c>
      <c r="N191" s="6" t="s">
        <v>3091</v>
      </c>
      <c r="T191" s="5" t="s">
        <v>2746</v>
      </c>
      <c r="U191" s="5" t="s">
        <v>61</v>
      </c>
      <c r="V191" s="5" t="s">
        <v>1484</v>
      </c>
      <c r="Y191" s="5" t="s">
        <v>3307</v>
      </c>
      <c r="Z191" s="5" t="s">
        <v>2827</v>
      </c>
      <c r="AC191" s="5">
        <v>17</v>
      </c>
      <c r="AD191" s="5" t="s">
        <v>56</v>
      </c>
      <c r="AE191" s="5" t="s">
        <v>1903</v>
      </c>
      <c r="AF191" s="5" t="s">
        <v>175</v>
      </c>
      <c r="AG191" s="5" t="s">
        <v>1956</v>
      </c>
    </row>
    <row r="192" spans="1:35" ht="13.5" customHeight="1">
      <c r="A192" s="7" t="str">
        <f t="shared" si="7"/>
        <v>1705_조암면_0213</v>
      </c>
      <c r="B192" s="5">
        <v>1705</v>
      </c>
      <c r="C192" s="5" t="s">
        <v>3224</v>
      </c>
      <c r="D192" s="5" t="s">
        <v>3225</v>
      </c>
      <c r="E192" s="6">
        <v>191</v>
      </c>
      <c r="F192" s="6">
        <v>2</v>
      </c>
      <c r="G192" s="6" t="s">
        <v>329</v>
      </c>
      <c r="H192" s="6" t="s">
        <v>1425</v>
      </c>
      <c r="I192" s="6">
        <v>6</v>
      </c>
      <c r="J192" s="6"/>
      <c r="K192" s="6"/>
      <c r="L192" s="6">
        <v>3</v>
      </c>
      <c r="M192" s="6" t="s">
        <v>3090</v>
      </c>
      <c r="N192" s="6" t="s">
        <v>3091</v>
      </c>
      <c r="T192" s="5" t="s">
        <v>2746</v>
      </c>
      <c r="U192" s="5" t="s">
        <v>61</v>
      </c>
      <c r="V192" s="5" t="s">
        <v>1484</v>
      </c>
      <c r="Y192" s="5" t="s">
        <v>579</v>
      </c>
      <c r="Z192" s="5" t="s">
        <v>2828</v>
      </c>
      <c r="AF192" s="5" t="s">
        <v>184</v>
      </c>
      <c r="AG192" s="5" t="s">
        <v>1951</v>
      </c>
      <c r="AH192" s="5" t="s">
        <v>237</v>
      </c>
      <c r="AI192" s="5" t="s">
        <v>1991</v>
      </c>
    </row>
    <row r="193" spans="1:58" ht="13.5" customHeight="1">
      <c r="A193" s="7" t="str">
        <f t="shared" si="7"/>
        <v>1705_조암면_0213</v>
      </c>
      <c r="B193" s="5">
        <v>1705</v>
      </c>
      <c r="C193" s="5" t="s">
        <v>3224</v>
      </c>
      <c r="D193" s="5" t="s">
        <v>3225</v>
      </c>
      <c r="E193" s="6">
        <v>192</v>
      </c>
      <c r="F193" s="6">
        <v>2</v>
      </c>
      <c r="G193" s="6" t="s">
        <v>329</v>
      </c>
      <c r="H193" s="6" t="s">
        <v>1425</v>
      </c>
      <c r="I193" s="6">
        <v>6</v>
      </c>
      <c r="J193" s="6"/>
      <c r="K193" s="6"/>
      <c r="L193" s="6">
        <v>3</v>
      </c>
      <c r="M193" s="6" t="s">
        <v>3090</v>
      </c>
      <c r="N193" s="6" t="s">
        <v>3091</v>
      </c>
      <c r="T193" s="5" t="s">
        <v>2746</v>
      </c>
      <c r="U193" s="5" t="s">
        <v>61</v>
      </c>
      <c r="V193" s="5" t="s">
        <v>1484</v>
      </c>
      <c r="Y193" s="5" t="s">
        <v>580</v>
      </c>
      <c r="Z193" s="5" t="s">
        <v>1794</v>
      </c>
      <c r="AC193" s="5">
        <v>58</v>
      </c>
      <c r="AD193" s="5" t="s">
        <v>463</v>
      </c>
      <c r="AE193" s="5" t="s">
        <v>1901</v>
      </c>
      <c r="AV193" s="5" t="s">
        <v>557</v>
      </c>
      <c r="AW193" s="5" t="s">
        <v>2150</v>
      </c>
      <c r="BB193" s="5" t="s">
        <v>61</v>
      </c>
      <c r="BC193" s="5" t="s">
        <v>1484</v>
      </c>
      <c r="BD193" s="5" t="s">
        <v>3303</v>
      </c>
      <c r="BE193" s="5" t="s">
        <v>1812</v>
      </c>
      <c r="BF193" s="5" t="s">
        <v>2748</v>
      </c>
    </row>
    <row r="194" spans="1:57" ht="13.5" customHeight="1">
      <c r="A194" s="7" t="str">
        <f t="shared" si="7"/>
        <v>1705_조암면_0213</v>
      </c>
      <c r="B194" s="5">
        <v>1705</v>
      </c>
      <c r="C194" s="5" t="s">
        <v>3224</v>
      </c>
      <c r="D194" s="5" t="s">
        <v>3225</v>
      </c>
      <c r="E194" s="6">
        <v>193</v>
      </c>
      <c r="F194" s="6">
        <v>2</v>
      </c>
      <c r="G194" s="6" t="s">
        <v>329</v>
      </c>
      <c r="H194" s="6" t="s">
        <v>1425</v>
      </c>
      <c r="I194" s="6">
        <v>6</v>
      </c>
      <c r="J194" s="6"/>
      <c r="K194" s="6"/>
      <c r="L194" s="6">
        <v>3</v>
      </c>
      <c r="M194" s="6" t="s">
        <v>3090</v>
      </c>
      <c r="N194" s="6" t="s">
        <v>3091</v>
      </c>
      <c r="T194" s="5" t="s">
        <v>2746</v>
      </c>
      <c r="U194" s="5" t="s">
        <v>582</v>
      </c>
      <c r="V194" s="5" t="s">
        <v>1559</v>
      </c>
      <c r="Y194" s="5" t="s">
        <v>583</v>
      </c>
      <c r="Z194" s="5" t="s">
        <v>1793</v>
      </c>
      <c r="AC194" s="5">
        <v>51</v>
      </c>
      <c r="AD194" s="5" t="s">
        <v>297</v>
      </c>
      <c r="AE194" s="5" t="s">
        <v>1927</v>
      </c>
      <c r="AG194" s="5" t="s">
        <v>2803</v>
      </c>
      <c r="AI194" s="5" t="s">
        <v>2829</v>
      </c>
      <c r="AV194" s="5" t="s">
        <v>584</v>
      </c>
      <c r="AW194" s="5" t="s">
        <v>2171</v>
      </c>
      <c r="BB194" s="5" t="s">
        <v>324</v>
      </c>
      <c r="BC194" s="5" t="s">
        <v>1493</v>
      </c>
      <c r="BD194" s="5" t="s">
        <v>585</v>
      </c>
      <c r="BE194" s="5" t="s">
        <v>2248</v>
      </c>
    </row>
    <row r="195" spans="1:57" ht="13.5" customHeight="1">
      <c r="A195" s="7" t="str">
        <f t="shared" si="7"/>
        <v>1705_조암면_0213</v>
      </c>
      <c r="B195" s="5">
        <v>1705</v>
      </c>
      <c r="C195" s="5" t="s">
        <v>3224</v>
      </c>
      <c r="D195" s="5" t="s">
        <v>3225</v>
      </c>
      <c r="E195" s="6">
        <v>194</v>
      </c>
      <c r="F195" s="6">
        <v>2</v>
      </c>
      <c r="G195" s="6" t="s">
        <v>329</v>
      </c>
      <c r="H195" s="6" t="s">
        <v>1425</v>
      </c>
      <c r="I195" s="6">
        <v>6</v>
      </c>
      <c r="J195" s="6"/>
      <c r="K195" s="6"/>
      <c r="L195" s="6">
        <v>3</v>
      </c>
      <c r="M195" s="6" t="s">
        <v>3090</v>
      </c>
      <c r="N195" s="6" t="s">
        <v>3091</v>
      </c>
      <c r="T195" s="5" t="s">
        <v>2746</v>
      </c>
      <c r="U195" s="5" t="s">
        <v>61</v>
      </c>
      <c r="V195" s="5" t="s">
        <v>1484</v>
      </c>
      <c r="Y195" s="5" t="s">
        <v>204</v>
      </c>
      <c r="Z195" s="5" t="s">
        <v>1792</v>
      </c>
      <c r="AC195" s="5" t="s">
        <v>2830</v>
      </c>
      <c r="AF195" s="5" t="s">
        <v>2804</v>
      </c>
      <c r="AG195" s="5" t="s">
        <v>2805</v>
      </c>
      <c r="AH195" s="5" t="s">
        <v>237</v>
      </c>
      <c r="AI195" s="5" t="s">
        <v>1991</v>
      </c>
      <c r="BB195" s="5" t="s">
        <v>115</v>
      </c>
      <c r="BC195" s="5" t="s">
        <v>2228</v>
      </c>
      <c r="BD195" s="5" t="s">
        <v>586</v>
      </c>
      <c r="BE195" s="5" t="s">
        <v>2247</v>
      </c>
    </row>
    <row r="196" spans="1:58" ht="13.5" customHeight="1">
      <c r="A196" s="7" t="str">
        <f t="shared" si="7"/>
        <v>1705_조암면_0213</v>
      </c>
      <c r="B196" s="5">
        <v>1705</v>
      </c>
      <c r="C196" s="5" t="s">
        <v>3224</v>
      </c>
      <c r="D196" s="5" t="s">
        <v>3225</v>
      </c>
      <c r="E196" s="6">
        <v>195</v>
      </c>
      <c r="F196" s="6">
        <v>2</v>
      </c>
      <c r="G196" s="6" t="s">
        <v>329</v>
      </c>
      <c r="H196" s="6" t="s">
        <v>1425</v>
      </c>
      <c r="I196" s="6">
        <v>6</v>
      </c>
      <c r="J196" s="6"/>
      <c r="K196" s="6"/>
      <c r="L196" s="6">
        <v>3</v>
      </c>
      <c r="M196" s="6" t="s">
        <v>3090</v>
      </c>
      <c r="N196" s="6" t="s">
        <v>3091</v>
      </c>
      <c r="T196" s="5" t="s">
        <v>2746</v>
      </c>
      <c r="U196" s="5" t="s">
        <v>587</v>
      </c>
      <c r="V196" s="5" t="s">
        <v>1558</v>
      </c>
      <c r="Y196" s="5" t="s">
        <v>588</v>
      </c>
      <c r="Z196" s="5" t="s">
        <v>1609</v>
      </c>
      <c r="AC196" s="5">
        <v>15</v>
      </c>
      <c r="AD196" s="5" t="s">
        <v>211</v>
      </c>
      <c r="AE196" s="5" t="s">
        <v>1910</v>
      </c>
      <c r="AF196" s="5" t="s">
        <v>175</v>
      </c>
      <c r="AG196" s="5" t="s">
        <v>1956</v>
      </c>
      <c r="BB196" s="5" t="s">
        <v>61</v>
      </c>
      <c r="BC196" s="5" t="s">
        <v>1484</v>
      </c>
      <c r="BD196" s="5" t="s">
        <v>580</v>
      </c>
      <c r="BE196" s="5" t="s">
        <v>1794</v>
      </c>
      <c r="BF196" s="5" t="s">
        <v>2751</v>
      </c>
    </row>
    <row r="197" spans="1:72" ht="13.5" customHeight="1">
      <c r="A197" s="7" t="str">
        <f t="shared" si="7"/>
        <v>1705_조암면_0213</v>
      </c>
      <c r="B197" s="5">
        <v>1705</v>
      </c>
      <c r="C197" s="5" t="s">
        <v>3224</v>
      </c>
      <c r="D197" s="5" t="s">
        <v>3225</v>
      </c>
      <c r="E197" s="6">
        <v>196</v>
      </c>
      <c r="F197" s="6">
        <v>2</v>
      </c>
      <c r="G197" s="6" t="s">
        <v>329</v>
      </c>
      <c r="H197" s="6" t="s">
        <v>1425</v>
      </c>
      <c r="I197" s="6">
        <v>6</v>
      </c>
      <c r="J197" s="6"/>
      <c r="K197" s="6"/>
      <c r="L197" s="6">
        <v>4</v>
      </c>
      <c r="M197" s="6" t="s">
        <v>3092</v>
      </c>
      <c r="N197" s="6" t="s">
        <v>3093</v>
      </c>
      <c r="T197" s="5" t="s">
        <v>2759</v>
      </c>
      <c r="U197" s="5" t="s">
        <v>589</v>
      </c>
      <c r="V197" s="5" t="s">
        <v>1547</v>
      </c>
      <c r="W197" s="5" t="s">
        <v>590</v>
      </c>
      <c r="X197" s="5" t="s">
        <v>1595</v>
      </c>
      <c r="Y197" s="5" t="s">
        <v>591</v>
      </c>
      <c r="Z197" s="5" t="s">
        <v>1791</v>
      </c>
      <c r="AC197" s="5">
        <v>48</v>
      </c>
      <c r="AD197" s="5" t="s">
        <v>183</v>
      </c>
      <c r="AE197" s="5" t="s">
        <v>1948</v>
      </c>
      <c r="AJ197" s="5" t="s">
        <v>17</v>
      </c>
      <c r="AK197" s="5" t="s">
        <v>1997</v>
      </c>
      <c r="AL197" s="5" t="s">
        <v>503</v>
      </c>
      <c r="AM197" s="5" t="s">
        <v>1979</v>
      </c>
      <c r="AT197" s="5" t="s">
        <v>592</v>
      </c>
      <c r="AU197" s="5" t="s">
        <v>2831</v>
      </c>
      <c r="AV197" s="5" t="s">
        <v>593</v>
      </c>
      <c r="AW197" s="5" t="s">
        <v>2160</v>
      </c>
      <c r="BG197" s="5" t="s">
        <v>419</v>
      </c>
      <c r="BH197" s="5" t="s">
        <v>2559</v>
      </c>
      <c r="BI197" s="5" t="s">
        <v>3252</v>
      </c>
      <c r="BJ197" s="5" t="s">
        <v>3252</v>
      </c>
      <c r="BK197" s="5" t="s">
        <v>3252</v>
      </c>
      <c r="BL197" s="5" t="s">
        <v>3252</v>
      </c>
      <c r="BM197" s="5" t="s">
        <v>3252</v>
      </c>
      <c r="BN197" s="5" t="s">
        <v>3252</v>
      </c>
      <c r="BO197" s="5" t="s">
        <v>594</v>
      </c>
      <c r="BP197" s="5" t="s">
        <v>2657</v>
      </c>
      <c r="BQ197" s="5" t="s">
        <v>595</v>
      </c>
      <c r="BR197" s="5" t="s">
        <v>2493</v>
      </c>
      <c r="BS197" s="5" t="s">
        <v>349</v>
      </c>
      <c r="BT197" s="5" t="s">
        <v>2012</v>
      </c>
    </row>
    <row r="198" spans="1:72" ht="13.5" customHeight="1">
      <c r="A198" s="7" t="str">
        <f t="shared" si="7"/>
        <v>1705_조암면_0213</v>
      </c>
      <c r="B198" s="5">
        <v>1705</v>
      </c>
      <c r="C198" s="5" t="s">
        <v>3224</v>
      </c>
      <c r="D198" s="5" t="s">
        <v>3225</v>
      </c>
      <c r="E198" s="6">
        <v>197</v>
      </c>
      <c r="F198" s="6">
        <v>2</v>
      </c>
      <c r="G198" s="6" t="s">
        <v>329</v>
      </c>
      <c r="H198" s="6" t="s">
        <v>1425</v>
      </c>
      <c r="I198" s="6">
        <v>6</v>
      </c>
      <c r="J198" s="6"/>
      <c r="K198" s="6"/>
      <c r="L198" s="6">
        <v>4</v>
      </c>
      <c r="M198" s="6" t="s">
        <v>3092</v>
      </c>
      <c r="N198" s="6" t="s">
        <v>3093</v>
      </c>
      <c r="S198" s="5" t="s">
        <v>216</v>
      </c>
      <c r="T198" s="5" t="s">
        <v>1453</v>
      </c>
      <c r="W198" s="5" t="s">
        <v>596</v>
      </c>
      <c r="X198" s="5" t="s">
        <v>1603</v>
      </c>
      <c r="Y198" s="5" t="s">
        <v>236</v>
      </c>
      <c r="Z198" s="5" t="s">
        <v>1607</v>
      </c>
      <c r="AC198" s="5">
        <v>48</v>
      </c>
      <c r="AD198" s="5" t="s">
        <v>183</v>
      </c>
      <c r="AE198" s="5" t="s">
        <v>1948</v>
      </c>
      <c r="AJ198" s="5" t="s">
        <v>17</v>
      </c>
      <c r="AK198" s="5" t="s">
        <v>1997</v>
      </c>
      <c r="AL198" s="5" t="s">
        <v>243</v>
      </c>
      <c r="AM198" s="5" t="s">
        <v>2024</v>
      </c>
      <c r="AT198" s="5" t="s">
        <v>399</v>
      </c>
      <c r="AU198" s="5" t="s">
        <v>2055</v>
      </c>
      <c r="AV198" s="5" t="s">
        <v>597</v>
      </c>
      <c r="AW198" s="5" t="s">
        <v>2170</v>
      </c>
      <c r="BG198" s="5" t="s">
        <v>48</v>
      </c>
      <c r="BH198" s="5" t="s">
        <v>2032</v>
      </c>
      <c r="BI198" s="5" t="s">
        <v>598</v>
      </c>
      <c r="BJ198" s="5" t="s">
        <v>2362</v>
      </c>
      <c r="BK198" s="5" t="s">
        <v>407</v>
      </c>
      <c r="BL198" s="5" t="s">
        <v>2047</v>
      </c>
      <c r="BM198" s="5" t="s">
        <v>599</v>
      </c>
      <c r="BN198" s="5" t="s">
        <v>2154</v>
      </c>
      <c r="BO198" s="5" t="s">
        <v>3252</v>
      </c>
      <c r="BP198" s="5" t="s">
        <v>3252</v>
      </c>
      <c r="BQ198" s="5" t="s">
        <v>3252</v>
      </c>
      <c r="BR198" s="5" t="s">
        <v>3252</v>
      </c>
      <c r="BS198" s="5" t="s">
        <v>600</v>
      </c>
      <c r="BT198" s="5" t="s">
        <v>2658</v>
      </c>
    </row>
    <row r="199" spans="1:31" ht="13.5" customHeight="1">
      <c r="A199" s="7" t="str">
        <f t="shared" si="7"/>
        <v>1705_조암면_0213</v>
      </c>
      <c r="B199" s="5">
        <v>1705</v>
      </c>
      <c r="C199" s="5" t="s">
        <v>3224</v>
      </c>
      <c r="D199" s="5" t="s">
        <v>3225</v>
      </c>
      <c r="E199" s="6">
        <v>198</v>
      </c>
      <c r="F199" s="6">
        <v>2</v>
      </c>
      <c r="G199" s="6" t="s">
        <v>329</v>
      </c>
      <c r="H199" s="6" t="s">
        <v>1425</v>
      </c>
      <c r="I199" s="6">
        <v>6</v>
      </c>
      <c r="J199" s="6"/>
      <c r="K199" s="6"/>
      <c r="L199" s="6">
        <v>4</v>
      </c>
      <c r="M199" s="6" t="s">
        <v>3092</v>
      </c>
      <c r="N199" s="6" t="s">
        <v>3093</v>
      </c>
      <c r="S199" s="5" t="s">
        <v>54</v>
      </c>
      <c r="T199" s="5" t="s">
        <v>1457</v>
      </c>
      <c r="U199" s="5" t="s">
        <v>509</v>
      </c>
      <c r="V199" s="5" t="s">
        <v>1550</v>
      </c>
      <c r="Y199" s="5" t="s">
        <v>601</v>
      </c>
      <c r="Z199" s="5" t="s">
        <v>1790</v>
      </c>
      <c r="AC199" s="5">
        <v>24</v>
      </c>
      <c r="AD199" s="5" t="s">
        <v>90</v>
      </c>
      <c r="AE199" s="5" t="s">
        <v>1908</v>
      </c>
    </row>
    <row r="200" spans="1:31" ht="13.5" customHeight="1">
      <c r="A200" s="7" t="str">
        <f t="shared" si="7"/>
        <v>1705_조암면_0213</v>
      </c>
      <c r="B200" s="5">
        <v>1705</v>
      </c>
      <c r="C200" s="5" t="s">
        <v>3224</v>
      </c>
      <c r="D200" s="5" t="s">
        <v>3225</v>
      </c>
      <c r="E200" s="6">
        <v>199</v>
      </c>
      <c r="F200" s="6">
        <v>2</v>
      </c>
      <c r="G200" s="6" t="s">
        <v>329</v>
      </c>
      <c r="H200" s="6" t="s">
        <v>1425</v>
      </c>
      <c r="I200" s="6">
        <v>6</v>
      </c>
      <c r="J200" s="6"/>
      <c r="K200" s="6"/>
      <c r="L200" s="6">
        <v>4</v>
      </c>
      <c r="M200" s="6" t="s">
        <v>3092</v>
      </c>
      <c r="N200" s="6" t="s">
        <v>3093</v>
      </c>
      <c r="S200" s="5" t="s">
        <v>412</v>
      </c>
      <c r="T200" s="5" t="s">
        <v>1460</v>
      </c>
      <c r="W200" s="5" t="s">
        <v>438</v>
      </c>
      <c r="X200" s="5" t="s">
        <v>1579</v>
      </c>
      <c r="Y200" s="5" t="s">
        <v>236</v>
      </c>
      <c r="Z200" s="5" t="s">
        <v>1607</v>
      </c>
      <c r="AC200" s="5">
        <v>26</v>
      </c>
      <c r="AD200" s="5" t="s">
        <v>581</v>
      </c>
      <c r="AE200" s="5" t="s">
        <v>1941</v>
      </c>
    </row>
    <row r="201" spans="1:31" ht="13.5" customHeight="1">
      <c r="A201" s="7" t="str">
        <f t="shared" si="7"/>
        <v>1705_조암면_0213</v>
      </c>
      <c r="B201" s="5">
        <v>1705</v>
      </c>
      <c r="C201" s="5" t="s">
        <v>3224</v>
      </c>
      <c r="D201" s="5" t="s">
        <v>3225</v>
      </c>
      <c r="E201" s="6">
        <v>200</v>
      </c>
      <c r="F201" s="6">
        <v>2</v>
      </c>
      <c r="G201" s="6" t="s">
        <v>329</v>
      </c>
      <c r="H201" s="6" t="s">
        <v>1425</v>
      </c>
      <c r="I201" s="6">
        <v>6</v>
      </c>
      <c r="J201" s="6"/>
      <c r="K201" s="6"/>
      <c r="L201" s="6">
        <v>4</v>
      </c>
      <c r="M201" s="6" t="s">
        <v>3092</v>
      </c>
      <c r="N201" s="6" t="s">
        <v>3093</v>
      </c>
      <c r="S201" s="5" t="s">
        <v>244</v>
      </c>
      <c r="T201" s="5" t="s">
        <v>1458</v>
      </c>
      <c r="Y201" s="5" t="s">
        <v>236</v>
      </c>
      <c r="Z201" s="5" t="s">
        <v>1607</v>
      </c>
      <c r="AC201" s="5">
        <v>7</v>
      </c>
      <c r="AD201" s="5" t="s">
        <v>378</v>
      </c>
      <c r="AE201" s="5" t="s">
        <v>1923</v>
      </c>
    </row>
    <row r="202" spans="1:57" ht="13.5" customHeight="1">
      <c r="A202" s="7" t="str">
        <f t="shared" si="7"/>
        <v>1705_조암면_0213</v>
      </c>
      <c r="B202" s="5">
        <v>1705</v>
      </c>
      <c r="C202" s="5" t="s">
        <v>3224</v>
      </c>
      <c r="D202" s="5" t="s">
        <v>3225</v>
      </c>
      <c r="E202" s="6">
        <v>201</v>
      </c>
      <c r="F202" s="6">
        <v>2</v>
      </c>
      <c r="G202" s="6" t="s">
        <v>329</v>
      </c>
      <c r="H202" s="6" t="s">
        <v>1425</v>
      </c>
      <c r="I202" s="6">
        <v>6</v>
      </c>
      <c r="J202" s="6"/>
      <c r="K202" s="6"/>
      <c r="L202" s="6">
        <v>4</v>
      </c>
      <c r="M202" s="6" t="s">
        <v>3092</v>
      </c>
      <c r="N202" s="6" t="s">
        <v>3093</v>
      </c>
      <c r="T202" s="5" t="s">
        <v>2746</v>
      </c>
      <c r="U202" s="5" t="s">
        <v>530</v>
      </c>
      <c r="V202" s="5" t="s">
        <v>1557</v>
      </c>
      <c r="Y202" s="5" t="s">
        <v>602</v>
      </c>
      <c r="Z202" s="5" t="s">
        <v>2832</v>
      </c>
      <c r="AC202" s="5">
        <v>27</v>
      </c>
      <c r="AD202" s="5" t="s">
        <v>89</v>
      </c>
      <c r="AE202" s="5" t="s">
        <v>1895</v>
      </c>
      <c r="AV202" s="5" t="s">
        <v>603</v>
      </c>
      <c r="AW202" s="5" t="s">
        <v>2169</v>
      </c>
      <c r="BD202" s="5" t="s">
        <v>604</v>
      </c>
      <c r="BE202" s="5" t="s">
        <v>2833</v>
      </c>
    </row>
    <row r="203" spans="1:58" ht="13.5" customHeight="1">
      <c r="A203" s="7" t="str">
        <f t="shared" si="7"/>
        <v>1705_조암면_0213</v>
      </c>
      <c r="B203" s="5">
        <v>1705</v>
      </c>
      <c r="C203" s="5" t="s">
        <v>3224</v>
      </c>
      <c r="D203" s="5" t="s">
        <v>3225</v>
      </c>
      <c r="E203" s="6">
        <v>202</v>
      </c>
      <c r="F203" s="6">
        <v>2</v>
      </c>
      <c r="G203" s="6" t="s">
        <v>329</v>
      </c>
      <c r="H203" s="6" t="s">
        <v>1425</v>
      </c>
      <c r="I203" s="6">
        <v>6</v>
      </c>
      <c r="J203" s="6"/>
      <c r="K203" s="6"/>
      <c r="L203" s="6">
        <v>4</v>
      </c>
      <c r="M203" s="6" t="s">
        <v>3092</v>
      </c>
      <c r="N203" s="6" t="s">
        <v>3093</v>
      </c>
      <c r="T203" s="5" t="s">
        <v>2746</v>
      </c>
      <c r="AC203" s="5">
        <v>50</v>
      </c>
      <c r="AD203" s="5" t="s">
        <v>83</v>
      </c>
      <c r="AE203" s="5" t="s">
        <v>1926</v>
      </c>
      <c r="AG203" s="5" t="s">
        <v>2803</v>
      </c>
      <c r="AI203" s="5" t="s">
        <v>1977</v>
      </c>
      <c r="BB203" s="5" t="s">
        <v>61</v>
      </c>
      <c r="BC203" s="5" t="s">
        <v>1484</v>
      </c>
      <c r="BD203" s="5" t="s">
        <v>3308</v>
      </c>
      <c r="BE203" s="5" t="s">
        <v>2566</v>
      </c>
      <c r="BF203" s="5" t="s">
        <v>2748</v>
      </c>
    </row>
    <row r="204" spans="1:58" ht="13.5" customHeight="1">
      <c r="A204" s="7" t="str">
        <f t="shared" si="7"/>
        <v>1705_조암면_0213</v>
      </c>
      <c r="B204" s="5">
        <v>1705</v>
      </c>
      <c r="C204" s="5" t="s">
        <v>3224</v>
      </c>
      <c r="D204" s="5" t="s">
        <v>3225</v>
      </c>
      <c r="E204" s="6">
        <v>203</v>
      </c>
      <c r="F204" s="6">
        <v>2</v>
      </c>
      <c r="G204" s="6" t="s">
        <v>329</v>
      </c>
      <c r="H204" s="6" t="s">
        <v>1425</v>
      </c>
      <c r="I204" s="6">
        <v>6</v>
      </c>
      <c r="J204" s="6"/>
      <c r="K204" s="6"/>
      <c r="L204" s="6">
        <v>4</v>
      </c>
      <c r="M204" s="6" t="s">
        <v>3092</v>
      </c>
      <c r="N204" s="6" t="s">
        <v>3093</v>
      </c>
      <c r="T204" s="5" t="s">
        <v>2746</v>
      </c>
      <c r="U204" s="5" t="s">
        <v>61</v>
      </c>
      <c r="V204" s="5" t="s">
        <v>1484</v>
      </c>
      <c r="Y204" s="5" t="s">
        <v>605</v>
      </c>
      <c r="Z204" s="5" t="s">
        <v>1789</v>
      </c>
      <c r="AC204" s="5">
        <v>48</v>
      </c>
      <c r="AD204" s="5" t="s">
        <v>183</v>
      </c>
      <c r="AE204" s="5" t="s">
        <v>1948</v>
      </c>
      <c r="AF204" s="5" t="s">
        <v>2804</v>
      </c>
      <c r="AG204" s="5" t="s">
        <v>2805</v>
      </c>
      <c r="AH204" s="5" t="s">
        <v>306</v>
      </c>
      <c r="AI204" s="5" t="s">
        <v>1977</v>
      </c>
      <c r="AV204" s="5" t="s">
        <v>274</v>
      </c>
      <c r="AW204" s="5" t="s">
        <v>2168</v>
      </c>
      <c r="BF204" s="5" t="s">
        <v>2749</v>
      </c>
    </row>
    <row r="205" spans="1:72" ht="13.5" customHeight="1">
      <c r="A205" s="7" t="str">
        <f t="shared" si="7"/>
        <v>1705_조암면_0213</v>
      </c>
      <c r="B205" s="5">
        <v>1705</v>
      </c>
      <c r="C205" s="5" t="s">
        <v>3224</v>
      </c>
      <c r="D205" s="5" t="s">
        <v>3225</v>
      </c>
      <c r="E205" s="6">
        <v>204</v>
      </c>
      <c r="F205" s="6">
        <v>2</v>
      </c>
      <c r="G205" s="6" t="s">
        <v>329</v>
      </c>
      <c r="H205" s="6" t="s">
        <v>1425</v>
      </c>
      <c r="I205" s="6">
        <v>6</v>
      </c>
      <c r="J205" s="6"/>
      <c r="K205" s="6"/>
      <c r="L205" s="6">
        <v>5</v>
      </c>
      <c r="M205" s="6" t="s">
        <v>606</v>
      </c>
      <c r="N205" s="6" t="s">
        <v>1788</v>
      </c>
      <c r="T205" s="5" t="s">
        <v>2759</v>
      </c>
      <c r="U205" s="5" t="s">
        <v>295</v>
      </c>
      <c r="V205" s="5" t="s">
        <v>2772</v>
      </c>
      <c r="Y205" s="5" t="s">
        <v>606</v>
      </c>
      <c r="Z205" s="5" t="s">
        <v>1788</v>
      </c>
      <c r="AC205" s="5">
        <v>57</v>
      </c>
      <c r="AD205" s="5" t="s">
        <v>607</v>
      </c>
      <c r="AE205" s="5" t="s">
        <v>1899</v>
      </c>
      <c r="AJ205" s="5" t="s">
        <v>17</v>
      </c>
      <c r="AK205" s="5" t="s">
        <v>1997</v>
      </c>
      <c r="AL205" s="5" t="s">
        <v>185</v>
      </c>
      <c r="AM205" s="5" t="s">
        <v>2762</v>
      </c>
      <c r="AT205" s="5" t="s">
        <v>298</v>
      </c>
      <c r="AU205" s="5" t="s">
        <v>2773</v>
      </c>
      <c r="AV205" s="5" t="s">
        <v>608</v>
      </c>
      <c r="AW205" s="5" t="s">
        <v>2167</v>
      </c>
      <c r="BG205" s="5" t="s">
        <v>266</v>
      </c>
      <c r="BH205" s="5" t="s">
        <v>1542</v>
      </c>
      <c r="BI205" s="5" t="s">
        <v>289</v>
      </c>
      <c r="BJ205" s="5" t="s">
        <v>2361</v>
      </c>
      <c r="BK205" s="5" t="s">
        <v>293</v>
      </c>
      <c r="BL205" s="5" t="s">
        <v>1537</v>
      </c>
      <c r="BM205" s="5" t="s">
        <v>609</v>
      </c>
      <c r="BN205" s="5" t="s">
        <v>2441</v>
      </c>
      <c r="BQ205" s="5" t="s">
        <v>610</v>
      </c>
      <c r="BR205" s="5" t="s">
        <v>2513</v>
      </c>
      <c r="BS205" s="5" t="s">
        <v>243</v>
      </c>
      <c r="BT205" s="5" t="s">
        <v>2024</v>
      </c>
    </row>
    <row r="206" spans="1:33" ht="13.5" customHeight="1">
      <c r="A206" s="7" t="str">
        <f t="shared" si="7"/>
        <v>1705_조암면_0213</v>
      </c>
      <c r="B206" s="5">
        <v>1705</v>
      </c>
      <c r="C206" s="5" t="s">
        <v>3224</v>
      </c>
      <c r="D206" s="5" t="s">
        <v>3225</v>
      </c>
      <c r="E206" s="6">
        <v>205</v>
      </c>
      <c r="F206" s="6">
        <v>2</v>
      </c>
      <c r="G206" s="6" t="s">
        <v>329</v>
      </c>
      <c r="H206" s="6" t="s">
        <v>1425</v>
      </c>
      <c r="I206" s="6">
        <v>6</v>
      </c>
      <c r="J206" s="6"/>
      <c r="K206" s="6"/>
      <c r="L206" s="6">
        <v>5</v>
      </c>
      <c r="M206" s="6" t="s">
        <v>606</v>
      </c>
      <c r="N206" s="6" t="s">
        <v>1788</v>
      </c>
      <c r="S206" s="5" t="s">
        <v>216</v>
      </c>
      <c r="T206" s="5" t="s">
        <v>1453</v>
      </c>
      <c r="U206" s="5" t="s">
        <v>611</v>
      </c>
      <c r="V206" s="5" t="s">
        <v>1551</v>
      </c>
      <c r="Y206" s="5" t="s">
        <v>612</v>
      </c>
      <c r="Z206" s="5" t="s">
        <v>1787</v>
      </c>
      <c r="AF206" s="5" t="s">
        <v>541</v>
      </c>
      <c r="AG206" s="5" t="s">
        <v>1961</v>
      </c>
    </row>
    <row r="207" spans="1:73" ht="13.5" customHeight="1">
      <c r="A207" s="7" t="str">
        <f t="shared" si="7"/>
        <v>1705_조암면_0213</v>
      </c>
      <c r="B207" s="5">
        <v>1705</v>
      </c>
      <c r="C207" s="5" t="s">
        <v>3224</v>
      </c>
      <c r="D207" s="5" t="s">
        <v>3225</v>
      </c>
      <c r="E207" s="6">
        <v>206</v>
      </c>
      <c r="F207" s="6">
        <v>2</v>
      </c>
      <c r="G207" s="6" t="s">
        <v>329</v>
      </c>
      <c r="H207" s="6" t="s">
        <v>1425</v>
      </c>
      <c r="I207" s="6">
        <v>6</v>
      </c>
      <c r="J207" s="6"/>
      <c r="K207" s="6"/>
      <c r="L207" s="6">
        <v>5</v>
      </c>
      <c r="M207" s="6" t="s">
        <v>606</v>
      </c>
      <c r="N207" s="6" t="s">
        <v>1788</v>
      </c>
      <c r="S207" s="5" t="s">
        <v>325</v>
      </c>
      <c r="T207" s="5" t="s">
        <v>1454</v>
      </c>
      <c r="AF207" s="5" t="s">
        <v>3255</v>
      </c>
      <c r="AG207" s="5" t="s">
        <v>2834</v>
      </c>
      <c r="BU207" s="5" t="s">
        <v>3344</v>
      </c>
    </row>
    <row r="208" spans="1:31" ht="13.5" customHeight="1">
      <c r="A208" s="7" t="str">
        <f t="shared" si="7"/>
        <v>1705_조암면_0213</v>
      </c>
      <c r="B208" s="5">
        <v>1705</v>
      </c>
      <c r="C208" s="5" t="s">
        <v>3224</v>
      </c>
      <c r="D208" s="5" t="s">
        <v>3225</v>
      </c>
      <c r="E208" s="6">
        <v>207</v>
      </c>
      <c r="F208" s="6">
        <v>2</v>
      </c>
      <c r="G208" s="6" t="s">
        <v>329</v>
      </c>
      <c r="H208" s="6" t="s">
        <v>1425</v>
      </c>
      <c r="I208" s="6">
        <v>6</v>
      </c>
      <c r="J208" s="6"/>
      <c r="K208" s="6"/>
      <c r="L208" s="6">
        <v>5</v>
      </c>
      <c r="M208" s="6" t="s">
        <v>606</v>
      </c>
      <c r="N208" s="6" t="s">
        <v>1788</v>
      </c>
      <c r="S208" s="5" t="s">
        <v>244</v>
      </c>
      <c r="T208" s="5" t="s">
        <v>1458</v>
      </c>
      <c r="Y208" s="5" t="s">
        <v>3309</v>
      </c>
      <c r="Z208" s="5" t="s">
        <v>1786</v>
      </c>
      <c r="AC208" s="5">
        <v>15</v>
      </c>
      <c r="AD208" s="5" t="s">
        <v>112</v>
      </c>
      <c r="AE208" s="5" t="s">
        <v>1935</v>
      </c>
    </row>
    <row r="209" spans="1:31" ht="13.5" customHeight="1">
      <c r="A209" s="7" t="str">
        <f t="shared" si="7"/>
        <v>1705_조암면_0213</v>
      </c>
      <c r="B209" s="5">
        <v>1705</v>
      </c>
      <c r="C209" s="5" t="s">
        <v>3224</v>
      </c>
      <c r="D209" s="5" t="s">
        <v>3225</v>
      </c>
      <c r="E209" s="6">
        <v>208</v>
      </c>
      <c r="F209" s="6">
        <v>2</v>
      </c>
      <c r="G209" s="6" t="s">
        <v>329</v>
      </c>
      <c r="H209" s="6" t="s">
        <v>1425</v>
      </c>
      <c r="I209" s="6">
        <v>6</v>
      </c>
      <c r="J209" s="6"/>
      <c r="K209" s="6"/>
      <c r="L209" s="6">
        <v>5</v>
      </c>
      <c r="M209" s="6" t="s">
        <v>606</v>
      </c>
      <c r="N209" s="6" t="s">
        <v>1788</v>
      </c>
      <c r="S209" s="5" t="s">
        <v>244</v>
      </c>
      <c r="T209" s="5" t="s">
        <v>1458</v>
      </c>
      <c r="Y209" s="5" t="s">
        <v>236</v>
      </c>
      <c r="Z209" s="5" t="s">
        <v>1607</v>
      </c>
      <c r="AC209" s="5">
        <v>10</v>
      </c>
      <c r="AD209" s="5" t="s">
        <v>276</v>
      </c>
      <c r="AE209" s="5" t="s">
        <v>1947</v>
      </c>
    </row>
    <row r="210" spans="1:31" ht="13.5" customHeight="1">
      <c r="A210" s="7" t="str">
        <f t="shared" si="7"/>
        <v>1705_조암면_0213</v>
      </c>
      <c r="B210" s="5">
        <v>1705</v>
      </c>
      <c r="C210" s="5" t="s">
        <v>3224</v>
      </c>
      <c r="D210" s="5" t="s">
        <v>3225</v>
      </c>
      <c r="E210" s="6">
        <v>209</v>
      </c>
      <c r="F210" s="6">
        <v>2</v>
      </c>
      <c r="G210" s="6" t="s">
        <v>329</v>
      </c>
      <c r="H210" s="6" t="s">
        <v>1425</v>
      </c>
      <c r="I210" s="6">
        <v>6</v>
      </c>
      <c r="J210" s="6"/>
      <c r="K210" s="6"/>
      <c r="L210" s="6">
        <v>5</v>
      </c>
      <c r="M210" s="6" t="s">
        <v>606</v>
      </c>
      <c r="N210" s="6" t="s">
        <v>1788</v>
      </c>
      <c r="S210" s="5" t="s">
        <v>244</v>
      </c>
      <c r="T210" s="5" t="s">
        <v>1458</v>
      </c>
      <c r="Y210" s="5" t="s">
        <v>236</v>
      </c>
      <c r="Z210" s="5" t="s">
        <v>1607</v>
      </c>
      <c r="AC210" s="5">
        <v>7</v>
      </c>
      <c r="AD210" s="5" t="s">
        <v>378</v>
      </c>
      <c r="AE210" s="5" t="s">
        <v>1923</v>
      </c>
    </row>
    <row r="211" spans="1:72" ht="13.5" customHeight="1">
      <c r="A211" s="7" t="str">
        <f t="shared" si="7"/>
        <v>1705_조암면_0213</v>
      </c>
      <c r="B211" s="5">
        <v>1705</v>
      </c>
      <c r="C211" s="5" t="s">
        <v>3224</v>
      </c>
      <c r="D211" s="5" t="s">
        <v>3225</v>
      </c>
      <c r="E211" s="6">
        <v>210</v>
      </c>
      <c r="F211" s="6">
        <v>2</v>
      </c>
      <c r="G211" s="6" t="s">
        <v>329</v>
      </c>
      <c r="H211" s="6" t="s">
        <v>1425</v>
      </c>
      <c r="I211" s="6">
        <v>7</v>
      </c>
      <c r="J211" s="6" t="s">
        <v>613</v>
      </c>
      <c r="K211" s="6" t="s">
        <v>1437</v>
      </c>
      <c r="L211" s="6">
        <v>1</v>
      </c>
      <c r="M211" s="6" t="s">
        <v>3094</v>
      </c>
      <c r="N211" s="6" t="s">
        <v>3095</v>
      </c>
      <c r="T211" s="5" t="s">
        <v>2835</v>
      </c>
      <c r="U211" s="5" t="s">
        <v>592</v>
      </c>
      <c r="V211" s="5" t="s">
        <v>2836</v>
      </c>
      <c r="W211" s="5" t="s">
        <v>614</v>
      </c>
      <c r="X211" s="5" t="s">
        <v>1464</v>
      </c>
      <c r="Y211" s="5" t="s">
        <v>615</v>
      </c>
      <c r="Z211" s="5" t="s">
        <v>1785</v>
      </c>
      <c r="AC211" s="5">
        <v>66</v>
      </c>
      <c r="AD211" s="5" t="s">
        <v>177</v>
      </c>
      <c r="AE211" s="5" t="s">
        <v>1900</v>
      </c>
      <c r="AJ211" s="5" t="s">
        <v>17</v>
      </c>
      <c r="AK211" s="5" t="s">
        <v>1997</v>
      </c>
      <c r="AL211" s="5" t="s">
        <v>616</v>
      </c>
      <c r="AM211" s="5" t="s">
        <v>2000</v>
      </c>
      <c r="AT211" s="5" t="s">
        <v>226</v>
      </c>
      <c r="AU211" s="5" t="s">
        <v>1529</v>
      </c>
      <c r="AV211" s="5" t="s">
        <v>617</v>
      </c>
      <c r="AW211" s="5" t="s">
        <v>2166</v>
      </c>
      <c r="BG211" s="5" t="s">
        <v>48</v>
      </c>
      <c r="BH211" s="5" t="s">
        <v>2032</v>
      </c>
      <c r="BI211" s="5" t="s">
        <v>618</v>
      </c>
      <c r="BJ211" s="5" t="s">
        <v>2360</v>
      </c>
      <c r="BK211" s="5" t="s">
        <v>619</v>
      </c>
      <c r="BL211" s="5" t="s">
        <v>2392</v>
      </c>
      <c r="BM211" s="5" t="s">
        <v>3262</v>
      </c>
      <c r="BN211" s="5" t="s">
        <v>3262</v>
      </c>
      <c r="BO211" s="5" t="s">
        <v>3265</v>
      </c>
      <c r="BP211" s="5" t="s">
        <v>2659</v>
      </c>
      <c r="BQ211" s="5" t="s">
        <v>620</v>
      </c>
      <c r="BR211" s="5" t="s">
        <v>2613</v>
      </c>
      <c r="BS211" s="5" t="s">
        <v>237</v>
      </c>
      <c r="BT211" s="5" t="s">
        <v>1991</v>
      </c>
    </row>
    <row r="212" spans="1:31" ht="13.5" customHeight="1">
      <c r="A212" s="7" t="str">
        <f t="shared" si="7"/>
        <v>1705_조암면_0213</v>
      </c>
      <c r="B212" s="5">
        <v>1705</v>
      </c>
      <c r="C212" s="5" t="s">
        <v>3224</v>
      </c>
      <c r="D212" s="5" t="s">
        <v>3225</v>
      </c>
      <c r="E212" s="6">
        <v>211</v>
      </c>
      <c r="F212" s="6">
        <v>2</v>
      </c>
      <c r="G212" s="6" t="s">
        <v>329</v>
      </c>
      <c r="H212" s="6" t="s">
        <v>1425</v>
      </c>
      <c r="I212" s="6">
        <v>7</v>
      </c>
      <c r="J212" s="6"/>
      <c r="K212" s="6"/>
      <c r="L212" s="6">
        <v>1</v>
      </c>
      <c r="M212" s="6" t="s">
        <v>3094</v>
      </c>
      <c r="N212" s="6" t="s">
        <v>3095</v>
      </c>
      <c r="S212" s="5" t="s">
        <v>54</v>
      </c>
      <c r="T212" s="5" t="s">
        <v>1457</v>
      </c>
      <c r="U212" s="5" t="s">
        <v>621</v>
      </c>
      <c r="V212" s="5" t="s">
        <v>1556</v>
      </c>
      <c r="Y212" s="5" t="s">
        <v>622</v>
      </c>
      <c r="Z212" s="5" t="s">
        <v>1784</v>
      </c>
      <c r="AC212" s="5">
        <v>25</v>
      </c>
      <c r="AD212" s="5" t="s">
        <v>173</v>
      </c>
      <c r="AE212" s="5" t="s">
        <v>1937</v>
      </c>
    </row>
    <row r="213" spans="1:31" ht="13.5" customHeight="1">
      <c r="A213" s="7" t="str">
        <f t="shared" si="7"/>
        <v>1705_조암면_0213</v>
      </c>
      <c r="B213" s="5">
        <v>1705</v>
      </c>
      <c r="C213" s="5" t="s">
        <v>3224</v>
      </c>
      <c r="D213" s="5" t="s">
        <v>3225</v>
      </c>
      <c r="E213" s="6">
        <v>212</v>
      </c>
      <c r="F213" s="6">
        <v>2</v>
      </c>
      <c r="G213" s="6" t="s">
        <v>329</v>
      </c>
      <c r="H213" s="6" t="s">
        <v>1425</v>
      </c>
      <c r="I213" s="6">
        <v>7</v>
      </c>
      <c r="J213" s="6"/>
      <c r="K213" s="6"/>
      <c r="L213" s="6">
        <v>1</v>
      </c>
      <c r="M213" s="6" t="s">
        <v>3094</v>
      </c>
      <c r="N213" s="6" t="s">
        <v>3095</v>
      </c>
      <c r="S213" s="5" t="s">
        <v>412</v>
      </c>
      <c r="T213" s="5" t="s">
        <v>1460</v>
      </c>
      <c r="W213" s="5" t="s">
        <v>359</v>
      </c>
      <c r="X213" s="5" t="s">
        <v>1580</v>
      </c>
      <c r="Y213" s="5" t="s">
        <v>140</v>
      </c>
      <c r="Z213" s="5" t="s">
        <v>1611</v>
      </c>
      <c r="AC213" s="5">
        <v>25</v>
      </c>
      <c r="AD213" s="5" t="s">
        <v>173</v>
      </c>
      <c r="AE213" s="5" t="s">
        <v>1937</v>
      </c>
    </row>
    <row r="214" spans="1:58" ht="13.5" customHeight="1">
      <c r="A214" s="7" t="str">
        <f t="shared" si="7"/>
        <v>1705_조암면_0213</v>
      </c>
      <c r="B214" s="5">
        <v>1705</v>
      </c>
      <c r="C214" s="5" t="s">
        <v>3224</v>
      </c>
      <c r="D214" s="5" t="s">
        <v>3225</v>
      </c>
      <c r="E214" s="6">
        <v>213</v>
      </c>
      <c r="F214" s="6">
        <v>2</v>
      </c>
      <c r="G214" s="6" t="s">
        <v>329</v>
      </c>
      <c r="H214" s="6" t="s">
        <v>1425</v>
      </c>
      <c r="I214" s="6">
        <v>7</v>
      </c>
      <c r="J214" s="6"/>
      <c r="K214" s="6"/>
      <c r="L214" s="6">
        <v>1</v>
      </c>
      <c r="M214" s="6" t="s">
        <v>3094</v>
      </c>
      <c r="N214" s="6" t="s">
        <v>3095</v>
      </c>
      <c r="T214" s="5" t="s">
        <v>2746</v>
      </c>
      <c r="U214" s="5" t="s">
        <v>623</v>
      </c>
      <c r="V214" s="5" t="s">
        <v>1555</v>
      </c>
      <c r="Y214" s="5" t="s">
        <v>624</v>
      </c>
      <c r="Z214" s="5" t="s">
        <v>2660</v>
      </c>
      <c r="BB214" s="5" t="s">
        <v>61</v>
      </c>
      <c r="BC214" s="5" t="s">
        <v>1484</v>
      </c>
      <c r="BD214" s="5" t="s">
        <v>625</v>
      </c>
      <c r="BE214" s="5" t="s">
        <v>2837</v>
      </c>
      <c r="BF214" s="5" t="s">
        <v>2749</v>
      </c>
    </row>
    <row r="215" spans="1:31" ht="13.5" customHeight="1">
      <c r="A215" s="7" t="str">
        <f t="shared" si="7"/>
        <v>1705_조암면_0213</v>
      </c>
      <c r="B215" s="5">
        <v>1705</v>
      </c>
      <c r="C215" s="5" t="s">
        <v>3224</v>
      </c>
      <c r="D215" s="5" t="s">
        <v>3225</v>
      </c>
      <c r="E215" s="6">
        <v>214</v>
      </c>
      <c r="F215" s="6">
        <v>2</v>
      </c>
      <c r="G215" s="6" t="s">
        <v>329</v>
      </c>
      <c r="H215" s="6" t="s">
        <v>1425</v>
      </c>
      <c r="I215" s="6">
        <v>7</v>
      </c>
      <c r="J215" s="6"/>
      <c r="K215" s="6"/>
      <c r="L215" s="6">
        <v>1</v>
      </c>
      <c r="M215" s="6" t="s">
        <v>3094</v>
      </c>
      <c r="N215" s="6" t="s">
        <v>3095</v>
      </c>
      <c r="S215" s="5" t="s">
        <v>626</v>
      </c>
      <c r="T215" s="5" t="s">
        <v>2661</v>
      </c>
      <c r="U215" s="5" t="s">
        <v>66</v>
      </c>
      <c r="V215" s="5" t="s">
        <v>2747</v>
      </c>
      <c r="Y215" s="5" t="s">
        <v>627</v>
      </c>
      <c r="Z215" s="5" t="s">
        <v>1686</v>
      </c>
      <c r="AC215" s="5">
        <v>44</v>
      </c>
      <c r="AD215" s="5" t="s">
        <v>141</v>
      </c>
      <c r="AE215" s="5" t="s">
        <v>1943</v>
      </c>
    </row>
    <row r="216" spans="1:58" ht="13.5" customHeight="1">
      <c r="A216" s="7" t="str">
        <f t="shared" si="7"/>
        <v>1705_조암면_0213</v>
      </c>
      <c r="B216" s="5">
        <v>1705</v>
      </c>
      <c r="C216" s="5" t="s">
        <v>3224</v>
      </c>
      <c r="D216" s="5" t="s">
        <v>3225</v>
      </c>
      <c r="E216" s="6">
        <v>215</v>
      </c>
      <c r="F216" s="6">
        <v>2</v>
      </c>
      <c r="G216" s="6" t="s">
        <v>329</v>
      </c>
      <c r="H216" s="6" t="s">
        <v>1425</v>
      </c>
      <c r="I216" s="6">
        <v>7</v>
      </c>
      <c r="J216" s="6"/>
      <c r="K216" s="6"/>
      <c r="L216" s="6">
        <v>1</v>
      </c>
      <c r="M216" s="6" t="s">
        <v>3094</v>
      </c>
      <c r="N216" s="6" t="s">
        <v>3095</v>
      </c>
      <c r="T216" s="5" t="s">
        <v>2746</v>
      </c>
      <c r="U216" s="5" t="s">
        <v>61</v>
      </c>
      <c r="V216" s="5" t="s">
        <v>1484</v>
      </c>
      <c r="Y216" s="5" t="s">
        <v>430</v>
      </c>
      <c r="Z216" s="5" t="s">
        <v>1783</v>
      </c>
      <c r="AC216" s="5">
        <v>14</v>
      </c>
      <c r="AD216" s="5" t="s">
        <v>276</v>
      </c>
      <c r="AE216" s="5" t="s">
        <v>1947</v>
      </c>
      <c r="BB216" s="5" t="s">
        <v>99</v>
      </c>
      <c r="BC216" s="5" t="s">
        <v>2227</v>
      </c>
      <c r="BF216" s="5" t="s">
        <v>28</v>
      </c>
    </row>
    <row r="217" spans="1:33" ht="13.5" customHeight="1">
      <c r="A217" s="7" t="str">
        <f t="shared" si="7"/>
        <v>1705_조암면_0213</v>
      </c>
      <c r="B217" s="5">
        <v>1705</v>
      </c>
      <c r="C217" s="5" t="s">
        <v>3224</v>
      </c>
      <c r="D217" s="5" t="s">
        <v>3225</v>
      </c>
      <c r="E217" s="6">
        <v>216</v>
      </c>
      <c r="F217" s="6">
        <v>2</v>
      </c>
      <c r="G217" s="6" t="s">
        <v>329</v>
      </c>
      <c r="H217" s="6" t="s">
        <v>1425</v>
      </c>
      <c r="I217" s="6">
        <v>7</v>
      </c>
      <c r="J217" s="6"/>
      <c r="K217" s="6"/>
      <c r="L217" s="6">
        <v>1</v>
      </c>
      <c r="M217" s="6" t="s">
        <v>3094</v>
      </c>
      <c r="N217" s="6" t="s">
        <v>3095</v>
      </c>
      <c r="T217" s="5" t="s">
        <v>2746</v>
      </c>
      <c r="U217" s="5" t="s">
        <v>104</v>
      </c>
      <c r="V217" s="5" t="s">
        <v>1506</v>
      </c>
      <c r="Y217" s="5" t="s">
        <v>628</v>
      </c>
      <c r="Z217" s="5" t="s">
        <v>1720</v>
      </c>
      <c r="AC217" s="5">
        <v>51</v>
      </c>
      <c r="AD217" s="5" t="s">
        <v>297</v>
      </c>
      <c r="AE217" s="5" t="s">
        <v>1927</v>
      </c>
      <c r="AF217" s="5" t="s">
        <v>175</v>
      </c>
      <c r="AG217" s="5" t="s">
        <v>1956</v>
      </c>
    </row>
    <row r="218" spans="1:72" ht="13.5" customHeight="1">
      <c r="A218" s="7" t="str">
        <f aca="true" t="shared" si="8" ref="A218:A249">HYPERLINK("http://kyu.snu.ac.kr/sdhj/index.jsp?type=hj/GK14707_00IH_0001_0213.jpg","1705_조암면_0213")</f>
        <v>1705_조암면_0213</v>
      </c>
      <c r="B218" s="5">
        <v>1705</v>
      </c>
      <c r="C218" s="5" t="s">
        <v>3224</v>
      </c>
      <c r="D218" s="5" t="s">
        <v>3225</v>
      </c>
      <c r="E218" s="6">
        <v>217</v>
      </c>
      <c r="F218" s="6">
        <v>2</v>
      </c>
      <c r="G218" s="6" t="s">
        <v>329</v>
      </c>
      <c r="H218" s="6" t="s">
        <v>1425</v>
      </c>
      <c r="I218" s="6">
        <v>7</v>
      </c>
      <c r="J218" s="6"/>
      <c r="K218" s="6"/>
      <c r="L218" s="6">
        <v>2</v>
      </c>
      <c r="M218" s="6" t="s">
        <v>3096</v>
      </c>
      <c r="N218" s="6" t="s">
        <v>3097</v>
      </c>
      <c r="T218" s="5" t="s">
        <v>2759</v>
      </c>
      <c r="U218" s="5" t="s">
        <v>629</v>
      </c>
      <c r="V218" s="5" t="s">
        <v>1554</v>
      </c>
      <c r="W218" s="5" t="s">
        <v>614</v>
      </c>
      <c r="X218" s="5" t="s">
        <v>1464</v>
      </c>
      <c r="Y218" s="5" t="s">
        <v>630</v>
      </c>
      <c r="Z218" s="5" t="s">
        <v>1782</v>
      </c>
      <c r="AC218" s="5">
        <v>56</v>
      </c>
      <c r="AD218" s="5" t="s">
        <v>62</v>
      </c>
      <c r="AE218" s="5" t="s">
        <v>1915</v>
      </c>
      <c r="AJ218" s="5" t="s">
        <v>17</v>
      </c>
      <c r="AK218" s="5" t="s">
        <v>1997</v>
      </c>
      <c r="AL218" s="5" t="s">
        <v>631</v>
      </c>
      <c r="AM218" s="5" t="s">
        <v>2000</v>
      </c>
      <c r="AT218" s="5" t="s">
        <v>226</v>
      </c>
      <c r="AU218" s="5" t="s">
        <v>1529</v>
      </c>
      <c r="AV218" s="5" t="s">
        <v>617</v>
      </c>
      <c r="AW218" s="5" t="s">
        <v>2166</v>
      </c>
      <c r="BG218" s="5" t="s">
        <v>48</v>
      </c>
      <c r="BH218" s="5" t="s">
        <v>2032</v>
      </c>
      <c r="BI218" s="5" t="s">
        <v>618</v>
      </c>
      <c r="BJ218" s="5" t="s">
        <v>2360</v>
      </c>
      <c r="BK218" s="5" t="s">
        <v>619</v>
      </c>
      <c r="BL218" s="5" t="s">
        <v>2392</v>
      </c>
      <c r="BM218" s="5" t="s">
        <v>632</v>
      </c>
      <c r="BN218" s="5" t="s">
        <v>2838</v>
      </c>
      <c r="BO218" s="5" t="s">
        <v>3262</v>
      </c>
      <c r="BP218" s="5" t="s">
        <v>3262</v>
      </c>
      <c r="BQ218" s="5" t="s">
        <v>3262</v>
      </c>
      <c r="BR218" s="5" t="s">
        <v>3262</v>
      </c>
      <c r="BS218" s="5" t="s">
        <v>3266</v>
      </c>
      <c r="BT218" s="5" t="s">
        <v>2635</v>
      </c>
    </row>
    <row r="219" spans="1:72" ht="13.5" customHeight="1">
      <c r="A219" s="7" t="str">
        <f t="shared" si="8"/>
        <v>1705_조암면_0213</v>
      </c>
      <c r="B219" s="5">
        <v>1705</v>
      </c>
      <c r="C219" s="5" t="s">
        <v>3224</v>
      </c>
      <c r="D219" s="5" t="s">
        <v>3225</v>
      </c>
      <c r="E219" s="6">
        <v>218</v>
      </c>
      <c r="F219" s="6">
        <v>2</v>
      </c>
      <c r="G219" s="6" t="s">
        <v>329</v>
      </c>
      <c r="H219" s="6" t="s">
        <v>1425</v>
      </c>
      <c r="I219" s="6">
        <v>7</v>
      </c>
      <c r="J219" s="6"/>
      <c r="K219" s="6"/>
      <c r="L219" s="6">
        <v>2</v>
      </c>
      <c r="M219" s="6" t="s">
        <v>3096</v>
      </c>
      <c r="N219" s="6" t="s">
        <v>3097</v>
      </c>
      <c r="S219" s="5" t="s">
        <v>216</v>
      </c>
      <c r="T219" s="5" t="s">
        <v>1453</v>
      </c>
      <c r="W219" s="5" t="s">
        <v>633</v>
      </c>
      <c r="X219" s="5" t="s">
        <v>1591</v>
      </c>
      <c r="Y219" s="5" t="s">
        <v>236</v>
      </c>
      <c r="Z219" s="5" t="s">
        <v>1607</v>
      </c>
      <c r="AC219" s="5">
        <v>56</v>
      </c>
      <c r="AD219" s="5" t="s">
        <v>62</v>
      </c>
      <c r="AE219" s="5" t="s">
        <v>1915</v>
      </c>
      <c r="AJ219" s="5" t="s">
        <v>17</v>
      </c>
      <c r="AK219" s="5" t="s">
        <v>1997</v>
      </c>
      <c r="AL219" s="5" t="s">
        <v>634</v>
      </c>
      <c r="AM219" s="5" t="s">
        <v>2839</v>
      </c>
      <c r="AT219" s="5" t="s">
        <v>251</v>
      </c>
      <c r="AU219" s="5" t="s">
        <v>2049</v>
      </c>
      <c r="AV219" s="5" t="s">
        <v>635</v>
      </c>
      <c r="AW219" s="5" t="s">
        <v>2165</v>
      </c>
      <c r="BG219" s="5" t="s">
        <v>251</v>
      </c>
      <c r="BH219" s="5" t="s">
        <v>2049</v>
      </c>
      <c r="BI219" s="5" t="s">
        <v>636</v>
      </c>
      <c r="BJ219" s="5" t="s">
        <v>2359</v>
      </c>
      <c r="BK219" s="5" t="s">
        <v>160</v>
      </c>
      <c r="BL219" s="5" t="s">
        <v>2059</v>
      </c>
      <c r="BM219" s="5" t="s">
        <v>563</v>
      </c>
      <c r="BN219" s="5" t="s">
        <v>2363</v>
      </c>
      <c r="BO219" s="5" t="s">
        <v>637</v>
      </c>
      <c r="BP219" s="5" t="s">
        <v>2662</v>
      </c>
      <c r="BQ219" s="5" t="s">
        <v>3262</v>
      </c>
      <c r="BR219" s="5" t="s">
        <v>3262</v>
      </c>
      <c r="BS219" s="5" t="s">
        <v>3262</v>
      </c>
      <c r="BT219" s="5" t="s">
        <v>3262</v>
      </c>
    </row>
    <row r="220" spans="1:35" ht="13.5" customHeight="1">
      <c r="A220" s="7" t="str">
        <f t="shared" si="8"/>
        <v>1705_조암면_0213</v>
      </c>
      <c r="B220" s="5">
        <v>1705</v>
      </c>
      <c r="C220" s="5" t="s">
        <v>3224</v>
      </c>
      <c r="D220" s="5" t="s">
        <v>3225</v>
      </c>
      <c r="E220" s="6">
        <v>219</v>
      </c>
      <c r="F220" s="6">
        <v>2</v>
      </c>
      <c r="G220" s="6" t="s">
        <v>329</v>
      </c>
      <c r="H220" s="6" t="s">
        <v>1425</v>
      </c>
      <c r="I220" s="6">
        <v>7</v>
      </c>
      <c r="J220" s="6"/>
      <c r="K220" s="6"/>
      <c r="L220" s="6">
        <v>2</v>
      </c>
      <c r="M220" s="6" t="s">
        <v>3096</v>
      </c>
      <c r="N220" s="6" t="s">
        <v>3097</v>
      </c>
      <c r="Y220" s="5" t="s">
        <v>236</v>
      </c>
      <c r="Z220" s="5" t="s">
        <v>1607</v>
      </c>
      <c r="AF220" s="5" t="s">
        <v>638</v>
      </c>
      <c r="AG220" s="5" t="s">
        <v>1960</v>
      </c>
      <c r="AH220" s="5" t="s">
        <v>639</v>
      </c>
      <c r="AI220" s="5" t="s">
        <v>1990</v>
      </c>
    </row>
    <row r="221" spans="1:31" ht="13.5" customHeight="1">
      <c r="A221" s="7" t="str">
        <f t="shared" si="8"/>
        <v>1705_조암면_0213</v>
      </c>
      <c r="B221" s="5">
        <v>1705</v>
      </c>
      <c r="C221" s="5" t="s">
        <v>3224</v>
      </c>
      <c r="D221" s="5" t="s">
        <v>3225</v>
      </c>
      <c r="E221" s="6">
        <v>220</v>
      </c>
      <c r="F221" s="6">
        <v>2</v>
      </c>
      <c r="G221" s="6" t="s">
        <v>329</v>
      </c>
      <c r="H221" s="6" t="s">
        <v>1425</v>
      </c>
      <c r="I221" s="6">
        <v>7</v>
      </c>
      <c r="J221" s="6"/>
      <c r="K221" s="6"/>
      <c r="L221" s="6">
        <v>2</v>
      </c>
      <c r="M221" s="6" t="s">
        <v>3096</v>
      </c>
      <c r="N221" s="6" t="s">
        <v>3097</v>
      </c>
      <c r="S221" s="5" t="s">
        <v>51</v>
      </c>
      <c r="T221" s="5" t="s">
        <v>1468</v>
      </c>
      <c r="U221" s="5" t="s">
        <v>640</v>
      </c>
      <c r="V221" s="5" t="s">
        <v>1553</v>
      </c>
      <c r="Y221" s="5" t="s">
        <v>641</v>
      </c>
      <c r="Z221" s="5" t="s">
        <v>1781</v>
      </c>
      <c r="AC221" s="5">
        <v>21</v>
      </c>
      <c r="AD221" s="5" t="s">
        <v>154</v>
      </c>
      <c r="AE221" s="5" t="s">
        <v>1922</v>
      </c>
    </row>
    <row r="222" spans="1:39" ht="13.5" customHeight="1">
      <c r="A222" s="7" t="str">
        <f t="shared" si="8"/>
        <v>1705_조암면_0213</v>
      </c>
      <c r="B222" s="5">
        <v>1705</v>
      </c>
      <c r="C222" s="5" t="s">
        <v>3224</v>
      </c>
      <c r="D222" s="5" t="s">
        <v>3225</v>
      </c>
      <c r="E222" s="6">
        <v>221</v>
      </c>
      <c r="F222" s="6">
        <v>2</v>
      </c>
      <c r="G222" s="6" t="s">
        <v>329</v>
      </c>
      <c r="H222" s="6" t="s">
        <v>1425</v>
      </c>
      <c r="I222" s="6">
        <v>7</v>
      </c>
      <c r="J222" s="6"/>
      <c r="K222" s="6"/>
      <c r="L222" s="6">
        <v>2</v>
      </c>
      <c r="M222" s="6" t="s">
        <v>3096</v>
      </c>
      <c r="N222" s="6" t="s">
        <v>3097</v>
      </c>
      <c r="S222" s="5" t="s">
        <v>412</v>
      </c>
      <c r="T222" s="5" t="s">
        <v>1460</v>
      </c>
      <c r="W222" s="5" t="s">
        <v>58</v>
      </c>
      <c r="X222" s="5" t="s">
        <v>2745</v>
      </c>
      <c r="Y222" s="5" t="s">
        <v>236</v>
      </c>
      <c r="Z222" s="5" t="s">
        <v>1607</v>
      </c>
      <c r="AC222" s="5">
        <v>26</v>
      </c>
      <c r="AD222" s="5" t="s">
        <v>177</v>
      </c>
      <c r="AE222" s="5" t="s">
        <v>1900</v>
      </c>
      <c r="AJ222" s="5" t="s">
        <v>17</v>
      </c>
      <c r="AK222" s="5" t="s">
        <v>1997</v>
      </c>
      <c r="AL222" s="5" t="s">
        <v>237</v>
      </c>
      <c r="AM222" s="5" t="s">
        <v>1991</v>
      </c>
    </row>
    <row r="223" spans="1:33" ht="13.5" customHeight="1">
      <c r="A223" s="7" t="str">
        <f t="shared" si="8"/>
        <v>1705_조암면_0213</v>
      </c>
      <c r="B223" s="5">
        <v>1705</v>
      </c>
      <c r="C223" s="5" t="s">
        <v>3224</v>
      </c>
      <c r="D223" s="5" t="s">
        <v>3225</v>
      </c>
      <c r="E223" s="6">
        <v>222</v>
      </c>
      <c r="F223" s="6">
        <v>2</v>
      </c>
      <c r="G223" s="6" t="s">
        <v>329</v>
      </c>
      <c r="H223" s="6" t="s">
        <v>1425</v>
      </c>
      <c r="I223" s="6">
        <v>7</v>
      </c>
      <c r="J223" s="6"/>
      <c r="K223" s="6"/>
      <c r="L223" s="6">
        <v>2</v>
      </c>
      <c r="M223" s="6" t="s">
        <v>3096</v>
      </c>
      <c r="N223" s="6" t="s">
        <v>3097</v>
      </c>
      <c r="S223" s="5" t="s">
        <v>642</v>
      </c>
      <c r="T223" s="5" t="s">
        <v>1467</v>
      </c>
      <c r="Y223" s="5" t="s">
        <v>236</v>
      </c>
      <c r="Z223" s="5" t="s">
        <v>1607</v>
      </c>
      <c r="AC223" s="5">
        <v>1</v>
      </c>
      <c r="AD223" s="5" t="s">
        <v>542</v>
      </c>
      <c r="AE223" s="5" t="s">
        <v>1934</v>
      </c>
      <c r="AF223" s="5" t="s">
        <v>175</v>
      </c>
      <c r="AG223" s="5" t="s">
        <v>1956</v>
      </c>
    </row>
    <row r="224" spans="1:72" ht="13.5" customHeight="1">
      <c r="A224" s="7" t="str">
        <f t="shared" si="8"/>
        <v>1705_조암면_0213</v>
      </c>
      <c r="B224" s="5">
        <v>1705</v>
      </c>
      <c r="C224" s="5" t="s">
        <v>3224</v>
      </c>
      <c r="D224" s="5" t="s">
        <v>3225</v>
      </c>
      <c r="E224" s="6">
        <v>223</v>
      </c>
      <c r="F224" s="6">
        <v>2</v>
      </c>
      <c r="G224" s="6" t="s">
        <v>329</v>
      </c>
      <c r="H224" s="6" t="s">
        <v>1425</v>
      </c>
      <c r="I224" s="6">
        <v>7</v>
      </c>
      <c r="J224" s="6"/>
      <c r="K224" s="6"/>
      <c r="L224" s="6">
        <v>3</v>
      </c>
      <c r="M224" s="6" t="s">
        <v>3098</v>
      </c>
      <c r="N224" s="6" t="s">
        <v>3099</v>
      </c>
      <c r="T224" s="5" t="s">
        <v>2759</v>
      </c>
      <c r="U224" s="5" t="s">
        <v>226</v>
      </c>
      <c r="V224" s="5" t="s">
        <v>1529</v>
      </c>
      <c r="W224" s="5" t="s">
        <v>614</v>
      </c>
      <c r="X224" s="5" t="s">
        <v>1464</v>
      </c>
      <c r="Y224" s="5" t="s">
        <v>643</v>
      </c>
      <c r="Z224" s="5" t="s">
        <v>1780</v>
      </c>
      <c r="AC224" s="5">
        <v>41</v>
      </c>
      <c r="AD224" s="5" t="s">
        <v>342</v>
      </c>
      <c r="AE224" s="5" t="s">
        <v>1897</v>
      </c>
      <c r="AJ224" s="5" t="s">
        <v>17</v>
      </c>
      <c r="AK224" s="5" t="s">
        <v>1997</v>
      </c>
      <c r="AL224" s="5" t="s">
        <v>631</v>
      </c>
      <c r="AM224" s="5" t="s">
        <v>2000</v>
      </c>
      <c r="AT224" s="5" t="s">
        <v>592</v>
      </c>
      <c r="AU224" s="5" t="s">
        <v>2840</v>
      </c>
      <c r="AV224" s="5" t="s">
        <v>644</v>
      </c>
      <c r="AW224" s="5" t="s">
        <v>1785</v>
      </c>
      <c r="BG224" s="5" t="s">
        <v>226</v>
      </c>
      <c r="BH224" s="5" t="s">
        <v>1529</v>
      </c>
      <c r="BI224" s="5" t="s">
        <v>617</v>
      </c>
      <c r="BJ224" s="5" t="s">
        <v>2166</v>
      </c>
      <c r="BK224" s="5" t="s">
        <v>48</v>
      </c>
      <c r="BL224" s="5" t="s">
        <v>2032</v>
      </c>
      <c r="BM224" s="5" t="s">
        <v>618</v>
      </c>
      <c r="BN224" s="5" t="s">
        <v>2360</v>
      </c>
      <c r="BO224" s="5" t="s">
        <v>3262</v>
      </c>
      <c r="BP224" s="5" t="s">
        <v>3262</v>
      </c>
      <c r="BQ224" s="5" t="s">
        <v>645</v>
      </c>
      <c r="BR224" s="5" t="s">
        <v>2663</v>
      </c>
      <c r="BS224" s="5" t="s">
        <v>503</v>
      </c>
      <c r="BT224" s="5" t="s">
        <v>1979</v>
      </c>
    </row>
    <row r="225" spans="1:72" ht="13.5" customHeight="1">
      <c r="A225" s="7" t="str">
        <f t="shared" si="8"/>
        <v>1705_조암면_0213</v>
      </c>
      <c r="B225" s="5">
        <v>1705</v>
      </c>
      <c r="C225" s="5" t="s">
        <v>3224</v>
      </c>
      <c r="D225" s="5" t="s">
        <v>3225</v>
      </c>
      <c r="E225" s="6">
        <v>224</v>
      </c>
      <c r="F225" s="6">
        <v>2</v>
      </c>
      <c r="G225" s="6" t="s">
        <v>329</v>
      </c>
      <c r="H225" s="6" t="s">
        <v>1425</v>
      </c>
      <c r="I225" s="6">
        <v>7</v>
      </c>
      <c r="J225" s="6"/>
      <c r="K225" s="6"/>
      <c r="L225" s="6">
        <v>3</v>
      </c>
      <c r="M225" s="6" t="s">
        <v>3098</v>
      </c>
      <c r="N225" s="6" t="s">
        <v>3099</v>
      </c>
      <c r="S225" s="5" t="s">
        <v>216</v>
      </c>
      <c r="T225" s="5" t="s">
        <v>1453</v>
      </c>
      <c r="W225" s="5" t="s">
        <v>58</v>
      </c>
      <c r="X225" s="5" t="s">
        <v>2745</v>
      </c>
      <c r="Y225" s="5" t="s">
        <v>140</v>
      </c>
      <c r="Z225" s="5" t="s">
        <v>1611</v>
      </c>
      <c r="AC225" s="5">
        <v>28</v>
      </c>
      <c r="AD225" s="5" t="s">
        <v>132</v>
      </c>
      <c r="AE225" s="5" t="s">
        <v>1912</v>
      </c>
      <c r="AJ225" s="5" t="s">
        <v>17</v>
      </c>
      <c r="AK225" s="5" t="s">
        <v>1997</v>
      </c>
      <c r="AL225" s="5" t="s">
        <v>646</v>
      </c>
      <c r="AM225" s="5" t="s">
        <v>2021</v>
      </c>
      <c r="AT225" s="5" t="s">
        <v>290</v>
      </c>
      <c r="AU225" s="5" t="s">
        <v>2054</v>
      </c>
      <c r="AV225" s="5" t="s">
        <v>647</v>
      </c>
      <c r="AW225" s="5" t="s">
        <v>2164</v>
      </c>
      <c r="BG225" s="5" t="s">
        <v>648</v>
      </c>
      <c r="BH225" s="5" t="s">
        <v>2282</v>
      </c>
      <c r="BI225" s="5" t="s">
        <v>649</v>
      </c>
      <c r="BJ225" s="5" t="s">
        <v>2358</v>
      </c>
      <c r="BK225" s="5" t="s">
        <v>648</v>
      </c>
      <c r="BL225" s="5" t="s">
        <v>2282</v>
      </c>
      <c r="BM225" s="5" t="s">
        <v>650</v>
      </c>
      <c r="BN225" s="5" t="s">
        <v>2451</v>
      </c>
      <c r="BO225" s="5" t="s">
        <v>419</v>
      </c>
      <c r="BP225" s="5" t="s">
        <v>2808</v>
      </c>
      <c r="BQ225" s="5" t="s">
        <v>3262</v>
      </c>
      <c r="BR225" s="5" t="s">
        <v>3262</v>
      </c>
      <c r="BS225" s="5" t="s">
        <v>3262</v>
      </c>
      <c r="BT225" s="5" t="s">
        <v>3262</v>
      </c>
    </row>
    <row r="226" spans="1:31" ht="13.5" customHeight="1">
      <c r="A226" s="7" t="str">
        <f t="shared" si="8"/>
        <v>1705_조암면_0213</v>
      </c>
      <c r="B226" s="5">
        <v>1705</v>
      </c>
      <c r="C226" s="5" t="s">
        <v>3224</v>
      </c>
      <c r="D226" s="5" t="s">
        <v>3225</v>
      </c>
      <c r="E226" s="6">
        <v>225</v>
      </c>
      <c r="F226" s="6">
        <v>2</v>
      </c>
      <c r="G226" s="6" t="s">
        <v>329</v>
      </c>
      <c r="H226" s="6" t="s">
        <v>1425</v>
      </c>
      <c r="I226" s="6">
        <v>7</v>
      </c>
      <c r="J226" s="6"/>
      <c r="K226" s="6"/>
      <c r="L226" s="6">
        <v>3</v>
      </c>
      <c r="M226" s="6" t="s">
        <v>3098</v>
      </c>
      <c r="N226" s="6" t="s">
        <v>3099</v>
      </c>
      <c r="U226" s="5" t="s">
        <v>651</v>
      </c>
      <c r="V226" s="5" t="s">
        <v>2664</v>
      </c>
      <c r="Y226" s="5" t="s">
        <v>652</v>
      </c>
      <c r="Z226" s="5" t="s">
        <v>1748</v>
      </c>
      <c r="AC226" s="5">
        <v>16</v>
      </c>
      <c r="AD226" s="5" t="s">
        <v>328</v>
      </c>
      <c r="AE226" s="5" t="s">
        <v>1940</v>
      </c>
    </row>
    <row r="227" spans="1:31" ht="13.5" customHeight="1">
      <c r="A227" s="7" t="str">
        <f t="shared" si="8"/>
        <v>1705_조암면_0213</v>
      </c>
      <c r="B227" s="5">
        <v>1705</v>
      </c>
      <c r="C227" s="5" t="s">
        <v>3224</v>
      </c>
      <c r="D227" s="5" t="s">
        <v>3225</v>
      </c>
      <c r="E227" s="6">
        <v>226</v>
      </c>
      <c r="F227" s="6">
        <v>2</v>
      </c>
      <c r="G227" s="6" t="s">
        <v>329</v>
      </c>
      <c r="H227" s="6" t="s">
        <v>1425</v>
      </c>
      <c r="I227" s="6">
        <v>7</v>
      </c>
      <c r="J227" s="6"/>
      <c r="K227" s="6"/>
      <c r="L227" s="6">
        <v>3</v>
      </c>
      <c r="M227" s="6" t="s">
        <v>3098</v>
      </c>
      <c r="N227" s="6" t="s">
        <v>3099</v>
      </c>
      <c r="S227" s="5" t="s">
        <v>244</v>
      </c>
      <c r="T227" s="5" t="s">
        <v>1458</v>
      </c>
      <c r="Y227" s="5" t="s">
        <v>236</v>
      </c>
      <c r="Z227" s="5" t="s">
        <v>1607</v>
      </c>
      <c r="AC227" s="5">
        <v>7</v>
      </c>
      <c r="AD227" s="5" t="s">
        <v>378</v>
      </c>
      <c r="AE227" s="5" t="s">
        <v>1923</v>
      </c>
    </row>
    <row r="228" spans="1:31" ht="13.5" customHeight="1">
      <c r="A228" s="7" t="str">
        <f t="shared" si="8"/>
        <v>1705_조암면_0213</v>
      </c>
      <c r="B228" s="5">
        <v>1705</v>
      </c>
      <c r="C228" s="5" t="s">
        <v>3224</v>
      </c>
      <c r="D228" s="5" t="s">
        <v>3225</v>
      </c>
      <c r="E228" s="6">
        <v>227</v>
      </c>
      <c r="F228" s="6">
        <v>2</v>
      </c>
      <c r="G228" s="6" t="s">
        <v>329</v>
      </c>
      <c r="H228" s="6" t="s">
        <v>1425</v>
      </c>
      <c r="I228" s="6">
        <v>7</v>
      </c>
      <c r="J228" s="6"/>
      <c r="K228" s="6"/>
      <c r="L228" s="6">
        <v>3</v>
      </c>
      <c r="M228" s="6" t="s">
        <v>3098</v>
      </c>
      <c r="N228" s="6" t="s">
        <v>3099</v>
      </c>
      <c r="S228" s="5" t="s">
        <v>244</v>
      </c>
      <c r="T228" s="5" t="s">
        <v>1458</v>
      </c>
      <c r="Y228" s="5" t="s">
        <v>236</v>
      </c>
      <c r="Z228" s="5" t="s">
        <v>1607</v>
      </c>
      <c r="AC228" s="5">
        <v>5</v>
      </c>
      <c r="AD228" s="5" t="s">
        <v>326</v>
      </c>
      <c r="AE228" s="5" t="s">
        <v>1916</v>
      </c>
    </row>
    <row r="229" spans="1:33" ht="13.5" customHeight="1">
      <c r="A229" s="7" t="str">
        <f t="shared" si="8"/>
        <v>1705_조암면_0213</v>
      </c>
      <c r="B229" s="5">
        <v>1705</v>
      </c>
      <c r="C229" s="5" t="s">
        <v>3224</v>
      </c>
      <c r="D229" s="5" t="s">
        <v>3225</v>
      </c>
      <c r="E229" s="6">
        <v>228</v>
      </c>
      <c r="F229" s="6">
        <v>2</v>
      </c>
      <c r="G229" s="6" t="s">
        <v>329</v>
      </c>
      <c r="H229" s="6" t="s">
        <v>1425</v>
      </c>
      <c r="I229" s="6">
        <v>7</v>
      </c>
      <c r="J229" s="6"/>
      <c r="K229" s="6"/>
      <c r="L229" s="6">
        <v>3</v>
      </c>
      <c r="M229" s="6" t="s">
        <v>3098</v>
      </c>
      <c r="N229" s="6" t="s">
        <v>3099</v>
      </c>
      <c r="S229" s="5" t="s">
        <v>244</v>
      </c>
      <c r="T229" s="5" t="s">
        <v>1458</v>
      </c>
      <c r="Y229" s="5" t="s">
        <v>236</v>
      </c>
      <c r="Z229" s="5" t="s">
        <v>1607</v>
      </c>
      <c r="AC229" s="5">
        <v>1</v>
      </c>
      <c r="AD229" s="5" t="s">
        <v>542</v>
      </c>
      <c r="AE229" s="5" t="s">
        <v>1934</v>
      </c>
      <c r="AF229" s="5" t="s">
        <v>175</v>
      </c>
      <c r="AG229" s="5" t="s">
        <v>1956</v>
      </c>
    </row>
    <row r="230" spans="1:72" ht="13.5" customHeight="1">
      <c r="A230" s="7" t="str">
        <f t="shared" si="8"/>
        <v>1705_조암면_0213</v>
      </c>
      <c r="B230" s="5">
        <v>1705</v>
      </c>
      <c r="C230" s="5" t="s">
        <v>3224</v>
      </c>
      <c r="D230" s="5" t="s">
        <v>3225</v>
      </c>
      <c r="E230" s="6">
        <v>229</v>
      </c>
      <c r="F230" s="6">
        <v>2</v>
      </c>
      <c r="G230" s="6" t="s">
        <v>329</v>
      </c>
      <c r="H230" s="6" t="s">
        <v>1425</v>
      </c>
      <c r="I230" s="6">
        <v>7</v>
      </c>
      <c r="J230" s="6"/>
      <c r="K230" s="6"/>
      <c r="L230" s="6">
        <v>4</v>
      </c>
      <c r="M230" s="6" t="s">
        <v>3100</v>
      </c>
      <c r="N230" s="6" t="s">
        <v>3101</v>
      </c>
      <c r="T230" s="5" t="s">
        <v>2759</v>
      </c>
      <c r="U230" s="5" t="s">
        <v>653</v>
      </c>
      <c r="V230" s="5" t="s">
        <v>1487</v>
      </c>
      <c r="W230" s="5" t="s">
        <v>359</v>
      </c>
      <c r="X230" s="5" t="s">
        <v>1580</v>
      </c>
      <c r="Y230" s="5" t="s">
        <v>654</v>
      </c>
      <c r="Z230" s="5" t="s">
        <v>1779</v>
      </c>
      <c r="AC230" s="5">
        <v>69</v>
      </c>
      <c r="AD230" s="5" t="s">
        <v>158</v>
      </c>
      <c r="AE230" s="5" t="s">
        <v>1914</v>
      </c>
      <c r="AJ230" s="5" t="s">
        <v>17</v>
      </c>
      <c r="AK230" s="5" t="s">
        <v>1997</v>
      </c>
      <c r="AL230" s="5" t="s">
        <v>235</v>
      </c>
      <c r="AM230" s="5" t="s">
        <v>2001</v>
      </c>
      <c r="AT230" s="5" t="s">
        <v>266</v>
      </c>
      <c r="AU230" s="5" t="s">
        <v>1542</v>
      </c>
      <c r="AV230" s="5" t="s">
        <v>655</v>
      </c>
      <c r="AW230" s="5" t="s">
        <v>2163</v>
      </c>
      <c r="BG230" s="5" t="s">
        <v>293</v>
      </c>
      <c r="BH230" s="5" t="s">
        <v>1537</v>
      </c>
      <c r="BI230" s="5" t="s">
        <v>656</v>
      </c>
      <c r="BJ230" s="5" t="s">
        <v>2357</v>
      </c>
      <c r="BK230" s="5" t="s">
        <v>407</v>
      </c>
      <c r="BL230" s="5" t="s">
        <v>2047</v>
      </c>
      <c r="BM230" s="5" t="s">
        <v>657</v>
      </c>
      <c r="BN230" s="5" t="s">
        <v>2450</v>
      </c>
      <c r="BO230" s="5" t="s">
        <v>266</v>
      </c>
      <c r="BP230" s="5" t="s">
        <v>1542</v>
      </c>
      <c r="BQ230" s="5" t="s">
        <v>658</v>
      </c>
      <c r="BR230" s="5" t="s">
        <v>2588</v>
      </c>
      <c r="BS230" s="5" t="s">
        <v>185</v>
      </c>
      <c r="BT230" s="5" t="s">
        <v>2841</v>
      </c>
    </row>
    <row r="231" spans="1:73" ht="13.5" customHeight="1">
      <c r="A231" s="7" t="str">
        <f t="shared" si="8"/>
        <v>1705_조암면_0213</v>
      </c>
      <c r="B231" s="5">
        <v>1705</v>
      </c>
      <c r="C231" s="5" t="s">
        <v>3224</v>
      </c>
      <c r="D231" s="5" t="s">
        <v>3225</v>
      </c>
      <c r="E231" s="6">
        <v>230</v>
      </c>
      <c r="F231" s="6">
        <v>2</v>
      </c>
      <c r="G231" s="6" t="s">
        <v>329</v>
      </c>
      <c r="H231" s="6" t="s">
        <v>1425</v>
      </c>
      <c r="I231" s="6">
        <v>7</v>
      </c>
      <c r="J231" s="6"/>
      <c r="K231" s="6"/>
      <c r="L231" s="6">
        <v>4</v>
      </c>
      <c r="M231" s="6" t="s">
        <v>3100</v>
      </c>
      <c r="N231" s="6" t="s">
        <v>3101</v>
      </c>
      <c r="S231" s="5" t="s">
        <v>216</v>
      </c>
      <c r="T231" s="5" t="s">
        <v>1453</v>
      </c>
      <c r="W231" s="5" t="s">
        <v>278</v>
      </c>
      <c r="X231" s="5" t="s">
        <v>2771</v>
      </c>
      <c r="Y231" s="5" t="s">
        <v>236</v>
      </c>
      <c r="Z231" s="5" t="s">
        <v>1607</v>
      </c>
      <c r="AC231" s="5" t="s">
        <v>2842</v>
      </c>
      <c r="AV231" s="5" t="s">
        <v>287</v>
      </c>
      <c r="AW231" s="5" t="s">
        <v>2162</v>
      </c>
      <c r="BG231" s="5" t="s">
        <v>266</v>
      </c>
      <c r="BH231" s="5" t="s">
        <v>1542</v>
      </c>
      <c r="BI231" s="5" t="s">
        <v>659</v>
      </c>
      <c r="BJ231" s="5" t="s">
        <v>2305</v>
      </c>
      <c r="BK231" s="5" t="s">
        <v>266</v>
      </c>
      <c r="BL231" s="5" t="s">
        <v>1542</v>
      </c>
      <c r="BM231" s="5" t="s">
        <v>660</v>
      </c>
      <c r="BN231" s="5" t="s">
        <v>2449</v>
      </c>
      <c r="BO231" s="5" t="s">
        <v>293</v>
      </c>
      <c r="BP231" s="5" t="s">
        <v>1537</v>
      </c>
      <c r="BQ231" s="5" t="s">
        <v>661</v>
      </c>
      <c r="BR231" s="5" t="s">
        <v>2614</v>
      </c>
      <c r="BS231" s="5" t="s">
        <v>237</v>
      </c>
      <c r="BT231" s="5" t="s">
        <v>1991</v>
      </c>
      <c r="BU231" s="5" t="s">
        <v>3343</v>
      </c>
    </row>
    <row r="232" spans="1:31" ht="13.5" customHeight="1">
      <c r="A232" s="7" t="str">
        <f t="shared" si="8"/>
        <v>1705_조암면_0213</v>
      </c>
      <c r="B232" s="5">
        <v>1705</v>
      </c>
      <c r="C232" s="5" t="s">
        <v>3224</v>
      </c>
      <c r="D232" s="5" t="s">
        <v>3225</v>
      </c>
      <c r="E232" s="6">
        <v>231</v>
      </c>
      <c r="F232" s="6">
        <v>2</v>
      </c>
      <c r="G232" s="6" t="s">
        <v>329</v>
      </c>
      <c r="H232" s="6" t="s">
        <v>1425</v>
      </c>
      <c r="I232" s="6">
        <v>7</v>
      </c>
      <c r="J232" s="6"/>
      <c r="K232" s="6"/>
      <c r="L232" s="6">
        <v>4</v>
      </c>
      <c r="M232" s="6" t="s">
        <v>3100</v>
      </c>
      <c r="N232" s="6" t="s">
        <v>3101</v>
      </c>
      <c r="S232" s="5" t="s">
        <v>54</v>
      </c>
      <c r="T232" s="5" t="s">
        <v>1457</v>
      </c>
      <c r="U232" s="5" t="s">
        <v>331</v>
      </c>
      <c r="V232" s="5" t="s">
        <v>1502</v>
      </c>
      <c r="Y232" s="5" t="s">
        <v>662</v>
      </c>
      <c r="Z232" s="5" t="s">
        <v>1723</v>
      </c>
      <c r="AC232" s="5">
        <v>21</v>
      </c>
      <c r="AD232" s="5" t="s">
        <v>154</v>
      </c>
      <c r="AE232" s="5" t="s">
        <v>1922</v>
      </c>
    </row>
    <row r="233" spans="1:31" ht="13.5" customHeight="1">
      <c r="A233" s="7" t="str">
        <f t="shared" si="8"/>
        <v>1705_조암면_0213</v>
      </c>
      <c r="B233" s="5">
        <v>1705</v>
      </c>
      <c r="C233" s="5" t="s">
        <v>3224</v>
      </c>
      <c r="D233" s="5" t="s">
        <v>3225</v>
      </c>
      <c r="E233" s="6">
        <v>232</v>
      </c>
      <c r="F233" s="6">
        <v>2</v>
      </c>
      <c r="G233" s="6" t="s">
        <v>329</v>
      </c>
      <c r="H233" s="6" t="s">
        <v>1425</v>
      </c>
      <c r="I233" s="6">
        <v>7</v>
      </c>
      <c r="J233" s="6"/>
      <c r="K233" s="6"/>
      <c r="L233" s="6">
        <v>4</v>
      </c>
      <c r="M233" s="6" t="s">
        <v>3100</v>
      </c>
      <c r="N233" s="6" t="s">
        <v>3101</v>
      </c>
      <c r="S233" s="5" t="s">
        <v>663</v>
      </c>
      <c r="T233" s="5" t="s">
        <v>1459</v>
      </c>
      <c r="U233" s="5" t="s">
        <v>317</v>
      </c>
      <c r="V233" s="5" t="s">
        <v>1552</v>
      </c>
      <c r="Y233" s="5" t="s">
        <v>664</v>
      </c>
      <c r="Z233" s="5" t="s">
        <v>1778</v>
      </c>
      <c r="AC233" s="5">
        <v>9</v>
      </c>
      <c r="AD233" s="5" t="s">
        <v>377</v>
      </c>
      <c r="AE233" s="5" t="s">
        <v>1905</v>
      </c>
    </row>
    <row r="234" spans="1:72" ht="13.5" customHeight="1">
      <c r="A234" s="7" t="str">
        <f t="shared" si="8"/>
        <v>1705_조암면_0213</v>
      </c>
      <c r="B234" s="5">
        <v>1705</v>
      </c>
      <c r="C234" s="5" t="s">
        <v>3224</v>
      </c>
      <c r="D234" s="5" t="s">
        <v>3225</v>
      </c>
      <c r="E234" s="6">
        <v>233</v>
      </c>
      <c r="F234" s="6">
        <v>2</v>
      </c>
      <c r="G234" s="6" t="s">
        <v>329</v>
      </c>
      <c r="H234" s="6" t="s">
        <v>1425</v>
      </c>
      <c r="I234" s="6">
        <v>7</v>
      </c>
      <c r="J234" s="6"/>
      <c r="K234" s="6"/>
      <c r="L234" s="6">
        <v>5</v>
      </c>
      <c r="M234" s="6" t="s">
        <v>665</v>
      </c>
      <c r="N234" s="6" t="s">
        <v>1777</v>
      </c>
      <c r="T234" s="5" t="s">
        <v>2759</v>
      </c>
      <c r="U234" s="5" t="s">
        <v>3010</v>
      </c>
      <c r="V234" s="5" t="s">
        <v>3011</v>
      </c>
      <c r="Y234" s="5" t="s">
        <v>665</v>
      </c>
      <c r="Z234" s="5" t="s">
        <v>1777</v>
      </c>
      <c r="AC234" s="5">
        <v>38</v>
      </c>
      <c r="AD234" s="5" t="s">
        <v>85</v>
      </c>
      <c r="AE234" s="5" t="s">
        <v>1917</v>
      </c>
      <c r="AJ234" s="5" t="s">
        <v>17</v>
      </c>
      <c r="AK234" s="5" t="s">
        <v>1997</v>
      </c>
      <c r="AL234" s="5" t="s">
        <v>235</v>
      </c>
      <c r="AM234" s="5" t="s">
        <v>2001</v>
      </c>
      <c r="AT234" s="5" t="s">
        <v>293</v>
      </c>
      <c r="AU234" s="5" t="s">
        <v>1537</v>
      </c>
      <c r="AV234" s="5" t="s">
        <v>3310</v>
      </c>
      <c r="AW234" s="5" t="s">
        <v>2161</v>
      </c>
      <c r="BB234" s="5" t="s">
        <v>666</v>
      </c>
      <c r="BC234" s="5" t="s">
        <v>2843</v>
      </c>
      <c r="BD234" s="5" t="s">
        <v>2693</v>
      </c>
      <c r="BE234" s="5" t="s">
        <v>1607</v>
      </c>
      <c r="BG234" s="5" t="s">
        <v>293</v>
      </c>
      <c r="BH234" s="5" t="s">
        <v>1537</v>
      </c>
      <c r="BI234" s="5" t="s">
        <v>667</v>
      </c>
      <c r="BJ234" s="5" t="s">
        <v>2356</v>
      </c>
      <c r="BK234" s="5" t="s">
        <v>266</v>
      </c>
      <c r="BL234" s="5" t="s">
        <v>1542</v>
      </c>
      <c r="BM234" s="5" t="s">
        <v>656</v>
      </c>
      <c r="BN234" s="5" t="s">
        <v>2357</v>
      </c>
      <c r="BO234" s="5" t="s">
        <v>266</v>
      </c>
      <c r="BP234" s="5" t="s">
        <v>1542</v>
      </c>
      <c r="BQ234" s="5" t="s">
        <v>668</v>
      </c>
      <c r="BR234" s="5" t="s">
        <v>2512</v>
      </c>
      <c r="BS234" s="5" t="s">
        <v>243</v>
      </c>
      <c r="BT234" s="5" t="s">
        <v>2024</v>
      </c>
    </row>
    <row r="235" spans="1:72" ht="13.5" customHeight="1">
      <c r="A235" s="7" t="str">
        <f t="shared" si="8"/>
        <v>1705_조암면_0213</v>
      </c>
      <c r="B235" s="5">
        <v>1705</v>
      </c>
      <c r="C235" s="5" t="s">
        <v>3224</v>
      </c>
      <c r="D235" s="5" t="s">
        <v>3225</v>
      </c>
      <c r="E235" s="6">
        <v>234</v>
      </c>
      <c r="F235" s="6">
        <v>2</v>
      </c>
      <c r="G235" s="6" t="s">
        <v>329</v>
      </c>
      <c r="H235" s="6" t="s">
        <v>1425</v>
      </c>
      <c r="I235" s="6">
        <v>7</v>
      </c>
      <c r="J235" s="6"/>
      <c r="K235" s="6"/>
      <c r="L235" s="6">
        <v>5</v>
      </c>
      <c r="M235" s="6" t="s">
        <v>665</v>
      </c>
      <c r="N235" s="6" t="s">
        <v>1777</v>
      </c>
      <c r="S235" s="5" t="s">
        <v>216</v>
      </c>
      <c r="T235" s="5" t="s">
        <v>1453</v>
      </c>
      <c r="U235" s="5" t="s">
        <v>611</v>
      </c>
      <c r="V235" s="5" t="s">
        <v>1551</v>
      </c>
      <c r="Y235" s="5" t="s">
        <v>3286</v>
      </c>
      <c r="Z235" s="5" t="s">
        <v>1776</v>
      </c>
      <c r="AC235" s="5">
        <v>38</v>
      </c>
      <c r="AD235" s="5" t="s">
        <v>85</v>
      </c>
      <c r="AE235" s="5" t="s">
        <v>1917</v>
      </c>
      <c r="AJ235" s="5" t="s">
        <v>17</v>
      </c>
      <c r="AK235" s="5" t="s">
        <v>1997</v>
      </c>
      <c r="AL235" s="5" t="s">
        <v>669</v>
      </c>
      <c r="AM235" s="5" t="s">
        <v>2022</v>
      </c>
      <c r="AT235" s="5" t="s">
        <v>611</v>
      </c>
      <c r="AU235" s="5" t="s">
        <v>1551</v>
      </c>
      <c r="AV235" s="5" t="s">
        <v>397</v>
      </c>
      <c r="AW235" s="5" t="s">
        <v>1826</v>
      </c>
      <c r="BB235" s="5" t="s">
        <v>324</v>
      </c>
      <c r="BC235" s="5" t="s">
        <v>1493</v>
      </c>
      <c r="BD235" s="5" t="s">
        <v>670</v>
      </c>
      <c r="BE235" s="5" t="s">
        <v>2237</v>
      </c>
      <c r="BG235" s="5" t="s">
        <v>611</v>
      </c>
      <c r="BH235" s="5" t="s">
        <v>1551</v>
      </c>
      <c r="BI235" s="5" t="s">
        <v>671</v>
      </c>
      <c r="BJ235" s="5" t="s">
        <v>1941</v>
      </c>
      <c r="BK235" s="5" t="s">
        <v>611</v>
      </c>
      <c r="BL235" s="5" t="s">
        <v>1551</v>
      </c>
      <c r="BM235" s="5" t="s">
        <v>391</v>
      </c>
      <c r="BN235" s="5" t="s">
        <v>2373</v>
      </c>
      <c r="BO235" s="5" t="s">
        <v>266</v>
      </c>
      <c r="BP235" s="5" t="s">
        <v>1542</v>
      </c>
      <c r="BQ235" s="5" t="s">
        <v>672</v>
      </c>
      <c r="BR235" s="5" t="s">
        <v>2511</v>
      </c>
      <c r="BS235" s="5" t="s">
        <v>673</v>
      </c>
      <c r="BT235" s="5" t="s">
        <v>2015</v>
      </c>
    </row>
    <row r="236" spans="1:31" ht="13.5" customHeight="1">
      <c r="A236" s="7" t="str">
        <f t="shared" si="8"/>
        <v>1705_조암면_0213</v>
      </c>
      <c r="B236" s="5">
        <v>1705</v>
      </c>
      <c r="C236" s="5" t="s">
        <v>3224</v>
      </c>
      <c r="D236" s="5" t="s">
        <v>3225</v>
      </c>
      <c r="E236" s="6">
        <v>235</v>
      </c>
      <c r="F236" s="6">
        <v>2</v>
      </c>
      <c r="G236" s="6" t="s">
        <v>329</v>
      </c>
      <c r="H236" s="6" t="s">
        <v>1425</v>
      </c>
      <c r="I236" s="6">
        <v>7</v>
      </c>
      <c r="J236" s="6"/>
      <c r="K236" s="6"/>
      <c r="L236" s="6">
        <v>5</v>
      </c>
      <c r="M236" s="6" t="s">
        <v>665</v>
      </c>
      <c r="N236" s="6" t="s">
        <v>1777</v>
      </c>
      <c r="S236" s="5" t="s">
        <v>341</v>
      </c>
      <c r="T236" s="5" t="s">
        <v>1463</v>
      </c>
      <c r="Y236" s="5" t="s">
        <v>674</v>
      </c>
      <c r="Z236" s="5" t="s">
        <v>2844</v>
      </c>
      <c r="AC236" s="5">
        <v>7</v>
      </c>
      <c r="AD236" s="5" t="s">
        <v>378</v>
      </c>
      <c r="AE236" s="5" t="s">
        <v>1923</v>
      </c>
    </row>
    <row r="237" spans="1:72" ht="13.5" customHeight="1">
      <c r="A237" s="7" t="str">
        <f t="shared" si="8"/>
        <v>1705_조암면_0213</v>
      </c>
      <c r="B237" s="5">
        <v>1705</v>
      </c>
      <c r="C237" s="5" t="s">
        <v>3224</v>
      </c>
      <c r="D237" s="5" t="s">
        <v>3225</v>
      </c>
      <c r="E237" s="6">
        <v>236</v>
      </c>
      <c r="F237" s="6">
        <v>2</v>
      </c>
      <c r="G237" s="6" t="s">
        <v>329</v>
      </c>
      <c r="H237" s="6" t="s">
        <v>1425</v>
      </c>
      <c r="I237" s="6">
        <v>8</v>
      </c>
      <c r="J237" s="6" t="s">
        <v>675</v>
      </c>
      <c r="K237" s="6" t="s">
        <v>1436</v>
      </c>
      <c r="L237" s="6">
        <v>1</v>
      </c>
      <c r="M237" s="6" t="s">
        <v>3102</v>
      </c>
      <c r="N237" s="6" t="s">
        <v>3103</v>
      </c>
      <c r="T237" s="5" t="s">
        <v>2845</v>
      </c>
      <c r="U237" s="5" t="s">
        <v>676</v>
      </c>
      <c r="V237" s="5" t="s">
        <v>3012</v>
      </c>
      <c r="W237" s="5" t="s">
        <v>590</v>
      </c>
      <c r="X237" s="5" t="s">
        <v>1595</v>
      </c>
      <c r="Y237" s="5" t="s">
        <v>677</v>
      </c>
      <c r="Z237" s="5" t="s">
        <v>1775</v>
      </c>
      <c r="AC237" s="5">
        <v>39</v>
      </c>
      <c r="AD237" s="5" t="s">
        <v>151</v>
      </c>
      <c r="AE237" s="5" t="s">
        <v>1933</v>
      </c>
      <c r="AJ237" s="5" t="s">
        <v>17</v>
      </c>
      <c r="AK237" s="5" t="s">
        <v>1997</v>
      </c>
      <c r="AL237" s="5" t="s">
        <v>503</v>
      </c>
      <c r="AM237" s="5" t="s">
        <v>1979</v>
      </c>
      <c r="AT237" s="5" t="s">
        <v>592</v>
      </c>
      <c r="AU237" s="5" t="s">
        <v>2846</v>
      </c>
      <c r="AV237" s="5" t="s">
        <v>593</v>
      </c>
      <c r="AW237" s="5" t="s">
        <v>2160</v>
      </c>
      <c r="BG237" s="5" t="s">
        <v>419</v>
      </c>
      <c r="BH237" s="5" t="s">
        <v>2559</v>
      </c>
      <c r="BI237" s="5" t="s">
        <v>3291</v>
      </c>
      <c r="BJ237" s="5" t="s">
        <v>2355</v>
      </c>
      <c r="BK237" s="5" t="s">
        <v>48</v>
      </c>
      <c r="BL237" s="5" t="s">
        <v>2032</v>
      </c>
      <c r="BM237" s="5" t="s">
        <v>3267</v>
      </c>
      <c r="BN237" s="5" t="s">
        <v>2633</v>
      </c>
      <c r="BO237" s="5" t="s">
        <v>678</v>
      </c>
      <c r="BP237" s="5" t="s">
        <v>2847</v>
      </c>
      <c r="BQ237" s="5" t="s">
        <v>3311</v>
      </c>
      <c r="BR237" s="5" t="s">
        <v>2598</v>
      </c>
      <c r="BS237" s="5" t="s">
        <v>185</v>
      </c>
      <c r="BT237" s="5" t="s">
        <v>2848</v>
      </c>
    </row>
    <row r="238" spans="1:72" ht="13.5" customHeight="1">
      <c r="A238" s="7" t="str">
        <f t="shared" si="8"/>
        <v>1705_조암면_0213</v>
      </c>
      <c r="B238" s="5">
        <v>1705</v>
      </c>
      <c r="C238" s="5" t="s">
        <v>3224</v>
      </c>
      <c r="D238" s="5" t="s">
        <v>3225</v>
      </c>
      <c r="E238" s="6">
        <v>237</v>
      </c>
      <c r="F238" s="6">
        <v>2</v>
      </c>
      <c r="G238" s="6" t="s">
        <v>329</v>
      </c>
      <c r="H238" s="6" t="s">
        <v>1425</v>
      </c>
      <c r="I238" s="6">
        <v>8</v>
      </c>
      <c r="J238" s="6"/>
      <c r="K238" s="6"/>
      <c r="L238" s="6">
        <v>1</v>
      </c>
      <c r="M238" s="6" t="s">
        <v>3102</v>
      </c>
      <c r="N238" s="6" t="s">
        <v>3103</v>
      </c>
      <c r="S238" s="5" t="s">
        <v>216</v>
      </c>
      <c r="T238" s="5" t="s">
        <v>1453</v>
      </c>
      <c r="W238" s="5" t="s">
        <v>318</v>
      </c>
      <c r="X238" s="5" t="s">
        <v>1599</v>
      </c>
      <c r="Y238" s="5" t="s">
        <v>140</v>
      </c>
      <c r="Z238" s="5" t="s">
        <v>1611</v>
      </c>
      <c r="AC238" s="5">
        <v>31</v>
      </c>
      <c r="AD238" s="5" t="s">
        <v>87</v>
      </c>
      <c r="AE238" s="5" t="s">
        <v>1925</v>
      </c>
      <c r="AJ238" s="5" t="s">
        <v>17</v>
      </c>
      <c r="AK238" s="5" t="s">
        <v>1997</v>
      </c>
      <c r="AL238" s="5" t="s">
        <v>319</v>
      </c>
      <c r="AM238" s="5" t="s">
        <v>2018</v>
      </c>
      <c r="AT238" s="5" t="s">
        <v>280</v>
      </c>
      <c r="AU238" s="5" t="s">
        <v>1489</v>
      </c>
      <c r="AV238" s="5" t="s">
        <v>679</v>
      </c>
      <c r="AW238" s="5" t="s">
        <v>2159</v>
      </c>
      <c r="BG238" s="5" t="s">
        <v>251</v>
      </c>
      <c r="BH238" s="5" t="s">
        <v>2049</v>
      </c>
      <c r="BI238" s="5" t="s">
        <v>680</v>
      </c>
      <c r="BJ238" s="5" t="s">
        <v>2345</v>
      </c>
      <c r="BK238" s="5" t="s">
        <v>268</v>
      </c>
      <c r="BL238" s="5" t="s">
        <v>1543</v>
      </c>
      <c r="BM238" s="5" t="s">
        <v>3262</v>
      </c>
      <c r="BN238" s="5" t="s">
        <v>3262</v>
      </c>
      <c r="BO238" s="5" t="s">
        <v>268</v>
      </c>
      <c r="BP238" s="5" t="s">
        <v>1543</v>
      </c>
      <c r="BQ238" s="5" t="s">
        <v>681</v>
      </c>
      <c r="BR238" s="5" t="s">
        <v>2605</v>
      </c>
      <c r="BS238" s="5" t="s">
        <v>237</v>
      </c>
      <c r="BT238" s="5" t="s">
        <v>1991</v>
      </c>
    </row>
    <row r="239" spans="1:31" ht="13.5" customHeight="1">
      <c r="A239" s="7" t="str">
        <f t="shared" si="8"/>
        <v>1705_조암면_0213</v>
      </c>
      <c r="B239" s="5">
        <v>1705</v>
      </c>
      <c r="C239" s="5" t="s">
        <v>3224</v>
      </c>
      <c r="D239" s="5" t="s">
        <v>3225</v>
      </c>
      <c r="E239" s="6">
        <v>238</v>
      </c>
      <c r="F239" s="6">
        <v>2</v>
      </c>
      <c r="G239" s="6" t="s">
        <v>329</v>
      </c>
      <c r="H239" s="6" t="s">
        <v>1425</v>
      </c>
      <c r="I239" s="6">
        <v>8</v>
      </c>
      <c r="J239" s="6"/>
      <c r="K239" s="6"/>
      <c r="L239" s="6">
        <v>1</v>
      </c>
      <c r="M239" s="6" t="s">
        <v>3102</v>
      </c>
      <c r="N239" s="6" t="s">
        <v>3103</v>
      </c>
      <c r="S239" s="5" t="s">
        <v>325</v>
      </c>
      <c r="T239" s="5" t="s">
        <v>1454</v>
      </c>
      <c r="W239" s="5" t="s">
        <v>278</v>
      </c>
      <c r="X239" s="5" t="s">
        <v>2771</v>
      </c>
      <c r="Y239" s="5" t="s">
        <v>140</v>
      </c>
      <c r="Z239" s="5" t="s">
        <v>1611</v>
      </c>
      <c r="AC239" s="5">
        <v>61</v>
      </c>
      <c r="AD239" s="5" t="s">
        <v>542</v>
      </c>
      <c r="AE239" s="5" t="s">
        <v>1934</v>
      </c>
    </row>
    <row r="240" spans="1:31" ht="13.5" customHeight="1">
      <c r="A240" s="7" t="str">
        <f t="shared" si="8"/>
        <v>1705_조암면_0213</v>
      </c>
      <c r="B240" s="5">
        <v>1705</v>
      </c>
      <c r="C240" s="5" t="s">
        <v>3224</v>
      </c>
      <c r="D240" s="5" t="s">
        <v>3225</v>
      </c>
      <c r="E240" s="6">
        <v>239</v>
      </c>
      <c r="F240" s="6">
        <v>2</v>
      </c>
      <c r="G240" s="6" t="s">
        <v>329</v>
      </c>
      <c r="H240" s="6" t="s">
        <v>1425</v>
      </c>
      <c r="I240" s="6">
        <v>8</v>
      </c>
      <c r="J240" s="6"/>
      <c r="K240" s="6"/>
      <c r="L240" s="6">
        <v>1</v>
      </c>
      <c r="M240" s="6" t="s">
        <v>3102</v>
      </c>
      <c r="N240" s="6" t="s">
        <v>3103</v>
      </c>
      <c r="S240" s="5" t="s">
        <v>682</v>
      </c>
      <c r="T240" s="5" t="s">
        <v>1480</v>
      </c>
      <c r="U240" s="5" t="s">
        <v>509</v>
      </c>
      <c r="V240" s="5" t="s">
        <v>1550</v>
      </c>
      <c r="Y240" s="5" t="s">
        <v>683</v>
      </c>
      <c r="Z240" s="5" t="s">
        <v>1774</v>
      </c>
      <c r="AC240" s="5">
        <v>26</v>
      </c>
      <c r="AD240" s="5" t="s">
        <v>581</v>
      </c>
      <c r="AE240" s="5" t="s">
        <v>1941</v>
      </c>
    </row>
    <row r="241" spans="1:31" ht="13.5" customHeight="1">
      <c r="A241" s="7" t="str">
        <f t="shared" si="8"/>
        <v>1705_조암면_0213</v>
      </c>
      <c r="B241" s="5">
        <v>1705</v>
      </c>
      <c r="C241" s="5" t="s">
        <v>3224</v>
      </c>
      <c r="D241" s="5" t="s">
        <v>3225</v>
      </c>
      <c r="E241" s="6">
        <v>240</v>
      </c>
      <c r="F241" s="6">
        <v>2</v>
      </c>
      <c r="G241" s="6" t="s">
        <v>329</v>
      </c>
      <c r="H241" s="6" t="s">
        <v>1425</v>
      </c>
      <c r="I241" s="6">
        <v>8</v>
      </c>
      <c r="J241" s="6"/>
      <c r="K241" s="6"/>
      <c r="L241" s="6">
        <v>1</v>
      </c>
      <c r="M241" s="6" t="s">
        <v>3102</v>
      </c>
      <c r="N241" s="6" t="s">
        <v>3103</v>
      </c>
      <c r="S241" s="5" t="s">
        <v>684</v>
      </c>
      <c r="T241" s="5" t="s">
        <v>1475</v>
      </c>
      <c r="W241" s="5" t="s">
        <v>511</v>
      </c>
      <c r="X241" s="5" t="s">
        <v>1602</v>
      </c>
      <c r="Y241" s="5" t="s">
        <v>140</v>
      </c>
      <c r="Z241" s="5" t="s">
        <v>1611</v>
      </c>
      <c r="AC241" s="5">
        <v>26</v>
      </c>
      <c r="AD241" s="5" t="s">
        <v>581</v>
      </c>
      <c r="AE241" s="5" t="s">
        <v>1941</v>
      </c>
    </row>
    <row r="242" spans="1:31" ht="13.5" customHeight="1">
      <c r="A242" s="7" t="str">
        <f t="shared" si="8"/>
        <v>1705_조암면_0213</v>
      </c>
      <c r="B242" s="5">
        <v>1705</v>
      </c>
      <c r="C242" s="5" t="s">
        <v>3224</v>
      </c>
      <c r="D242" s="5" t="s">
        <v>3225</v>
      </c>
      <c r="E242" s="6">
        <v>241</v>
      </c>
      <c r="F242" s="6">
        <v>2</v>
      </c>
      <c r="G242" s="6" t="s">
        <v>329</v>
      </c>
      <c r="H242" s="6" t="s">
        <v>1425</v>
      </c>
      <c r="I242" s="6">
        <v>8</v>
      </c>
      <c r="J242" s="6"/>
      <c r="K242" s="6"/>
      <c r="L242" s="6">
        <v>1</v>
      </c>
      <c r="M242" s="6" t="s">
        <v>3102</v>
      </c>
      <c r="N242" s="6" t="s">
        <v>3103</v>
      </c>
      <c r="S242" s="5" t="s">
        <v>244</v>
      </c>
      <c r="T242" s="5" t="s">
        <v>1458</v>
      </c>
      <c r="Y242" s="5" t="s">
        <v>236</v>
      </c>
      <c r="Z242" s="5" t="s">
        <v>1607</v>
      </c>
      <c r="AD242" s="5" t="s">
        <v>542</v>
      </c>
      <c r="AE242" s="5" t="s">
        <v>1934</v>
      </c>
    </row>
    <row r="243" spans="1:31" ht="13.5" customHeight="1">
      <c r="A243" s="7" t="str">
        <f t="shared" si="8"/>
        <v>1705_조암면_0213</v>
      </c>
      <c r="B243" s="5">
        <v>1705</v>
      </c>
      <c r="C243" s="5" t="s">
        <v>3224</v>
      </c>
      <c r="D243" s="5" t="s">
        <v>3225</v>
      </c>
      <c r="E243" s="6">
        <v>242</v>
      </c>
      <c r="F243" s="6">
        <v>2</v>
      </c>
      <c r="G243" s="6" t="s">
        <v>329</v>
      </c>
      <c r="H243" s="6" t="s">
        <v>1425</v>
      </c>
      <c r="I243" s="6">
        <v>8</v>
      </c>
      <c r="J243" s="6"/>
      <c r="K243" s="6"/>
      <c r="L243" s="6">
        <v>1</v>
      </c>
      <c r="M243" s="6" t="s">
        <v>3102</v>
      </c>
      <c r="N243" s="6" t="s">
        <v>3103</v>
      </c>
      <c r="AC243" s="5">
        <v>37</v>
      </c>
      <c r="AD243" s="5" t="s">
        <v>685</v>
      </c>
      <c r="AE243" s="5" t="s">
        <v>1911</v>
      </c>
    </row>
    <row r="244" spans="1:33" ht="13.5" customHeight="1">
      <c r="A244" s="7" t="str">
        <f t="shared" si="8"/>
        <v>1705_조암면_0213</v>
      </c>
      <c r="B244" s="5">
        <v>1705</v>
      </c>
      <c r="C244" s="5" t="s">
        <v>3224</v>
      </c>
      <c r="D244" s="5" t="s">
        <v>3225</v>
      </c>
      <c r="E244" s="6">
        <v>243</v>
      </c>
      <c r="F244" s="6">
        <v>2</v>
      </c>
      <c r="G244" s="6" t="s">
        <v>329</v>
      </c>
      <c r="H244" s="6" t="s">
        <v>1425</v>
      </c>
      <c r="I244" s="6">
        <v>8</v>
      </c>
      <c r="J244" s="6"/>
      <c r="K244" s="6"/>
      <c r="L244" s="6">
        <v>1</v>
      </c>
      <c r="M244" s="6" t="s">
        <v>3102</v>
      </c>
      <c r="N244" s="6" t="s">
        <v>3103</v>
      </c>
      <c r="S244" s="5" t="s">
        <v>244</v>
      </c>
      <c r="T244" s="5" t="s">
        <v>1458</v>
      </c>
      <c r="Y244" s="5" t="s">
        <v>236</v>
      </c>
      <c r="Z244" s="5" t="s">
        <v>1607</v>
      </c>
      <c r="AC244" s="5">
        <v>3</v>
      </c>
      <c r="AD244" s="5" t="s">
        <v>112</v>
      </c>
      <c r="AE244" s="5" t="s">
        <v>1935</v>
      </c>
      <c r="AF244" s="5" t="s">
        <v>175</v>
      </c>
      <c r="AG244" s="5" t="s">
        <v>1956</v>
      </c>
    </row>
    <row r="245" spans="1:58" ht="13.5" customHeight="1">
      <c r="A245" s="7" t="str">
        <f t="shared" si="8"/>
        <v>1705_조암면_0213</v>
      </c>
      <c r="B245" s="5">
        <v>1705</v>
      </c>
      <c r="C245" s="5" t="s">
        <v>3224</v>
      </c>
      <c r="D245" s="5" t="s">
        <v>3225</v>
      </c>
      <c r="E245" s="6">
        <v>244</v>
      </c>
      <c r="F245" s="6">
        <v>2</v>
      </c>
      <c r="G245" s="6" t="s">
        <v>329</v>
      </c>
      <c r="H245" s="6" t="s">
        <v>1425</v>
      </c>
      <c r="I245" s="6">
        <v>8</v>
      </c>
      <c r="J245" s="6"/>
      <c r="K245" s="6"/>
      <c r="L245" s="6">
        <v>1</v>
      </c>
      <c r="M245" s="6" t="s">
        <v>3102</v>
      </c>
      <c r="N245" s="6" t="s">
        <v>3103</v>
      </c>
      <c r="T245" s="5" t="s">
        <v>2746</v>
      </c>
      <c r="U245" s="5" t="s">
        <v>61</v>
      </c>
      <c r="V245" s="5" t="s">
        <v>1484</v>
      </c>
      <c r="Y245" s="5" t="s">
        <v>604</v>
      </c>
      <c r="Z245" s="5" t="s">
        <v>2833</v>
      </c>
      <c r="AC245" s="5">
        <v>48</v>
      </c>
      <c r="AD245" s="5" t="s">
        <v>183</v>
      </c>
      <c r="AE245" s="5" t="s">
        <v>1948</v>
      </c>
      <c r="AV245" s="5" t="s">
        <v>686</v>
      </c>
      <c r="AW245" s="5" t="s">
        <v>2158</v>
      </c>
      <c r="BB245" s="5" t="s">
        <v>61</v>
      </c>
      <c r="BC245" s="5" t="s">
        <v>1484</v>
      </c>
      <c r="BD245" s="5" t="s">
        <v>687</v>
      </c>
      <c r="BE245" s="5" t="s">
        <v>2246</v>
      </c>
      <c r="BF245" s="5" t="s">
        <v>2750</v>
      </c>
    </row>
    <row r="246" spans="1:58" ht="13.5" customHeight="1">
      <c r="A246" s="7" t="str">
        <f t="shared" si="8"/>
        <v>1705_조암면_0213</v>
      </c>
      <c r="B246" s="5">
        <v>1705</v>
      </c>
      <c r="C246" s="5" t="s">
        <v>3224</v>
      </c>
      <c r="D246" s="5" t="s">
        <v>3225</v>
      </c>
      <c r="E246" s="6">
        <v>245</v>
      </c>
      <c r="F246" s="6">
        <v>2</v>
      </c>
      <c r="G246" s="6" t="s">
        <v>329</v>
      </c>
      <c r="H246" s="6" t="s">
        <v>1425</v>
      </c>
      <c r="I246" s="6">
        <v>8</v>
      </c>
      <c r="J246" s="6"/>
      <c r="K246" s="6"/>
      <c r="L246" s="6">
        <v>1</v>
      </c>
      <c r="M246" s="6" t="s">
        <v>3102</v>
      </c>
      <c r="N246" s="6" t="s">
        <v>3103</v>
      </c>
      <c r="T246" s="5" t="s">
        <v>2746</v>
      </c>
      <c r="U246" s="5" t="s">
        <v>61</v>
      </c>
      <c r="V246" s="5" t="s">
        <v>1484</v>
      </c>
      <c r="Y246" s="5" t="s">
        <v>688</v>
      </c>
      <c r="Z246" s="5" t="s">
        <v>2849</v>
      </c>
      <c r="BB246" s="5" t="s">
        <v>99</v>
      </c>
      <c r="BC246" s="5" t="s">
        <v>2227</v>
      </c>
      <c r="BF246" s="5" t="s">
        <v>2750</v>
      </c>
    </row>
    <row r="247" spans="1:58" ht="13.5" customHeight="1">
      <c r="A247" s="7" t="str">
        <f t="shared" si="8"/>
        <v>1705_조암면_0213</v>
      </c>
      <c r="B247" s="5">
        <v>1705</v>
      </c>
      <c r="C247" s="5" t="s">
        <v>3224</v>
      </c>
      <c r="D247" s="5" t="s">
        <v>3225</v>
      </c>
      <c r="E247" s="6">
        <v>246</v>
      </c>
      <c r="F247" s="6">
        <v>2</v>
      </c>
      <c r="G247" s="6" t="s">
        <v>329</v>
      </c>
      <c r="H247" s="6" t="s">
        <v>1425</v>
      </c>
      <c r="I247" s="6">
        <v>8</v>
      </c>
      <c r="J247" s="6"/>
      <c r="K247" s="6"/>
      <c r="L247" s="6">
        <v>1</v>
      </c>
      <c r="M247" s="6" t="s">
        <v>3102</v>
      </c>
      <c r="N247" s="6" t="s">
        <v>3103</v>
      </c>
      <c r="T247" s="5" t="s">
        <v>2746</v>
      </c>
      <c r="U247" s="5" t="s">
        <v>70</v>
      </c>
      <c r="V247" s="5" t="s">
        <v>1486</v>
      </c>
      <c r="Y247" s="5" t="s">
        <v>689</v>
      </c>
      <c r="Z247" s="5" t="s">
        <v>1773</v>
      </c>
      <c r="AC247" s="5">
        <v>48</v>
      </c>
      <c r="AD247" s="5" t="s">
        <v>183</v>
      </c>
      <c r="AE247" s="5" t="s">
        <v>1948</v>
      </c>
      <c r="AF247" s="5" t="s">
        <v>184</v>
      </c>
      <c r="AG247" s="5" t="s">
        <v>1951</v>
      </c>
      <c r="AH247" s="5" t="s">
        <v>503</v>
      </c>
      <c r="AI247" s="5" t="s">
        <v>1979</v>
      </c>
      <c r="AV247" s="5" t="s">
        <v>690</v>
      </c>
      <c r="AW247" s="5" t="s">
        <v>2157</v>
      </c>
      <c r="BF247" s="5" t="s">
        <v>3028</v>
      </c>
    </row>
    <row r="248" spans="1:73" ht="13.5" customHeight="1">
      <c r="A248" s="7" t="str">
        <f t="shared" si="8"/>
        <v>1705_조암면_0213</v>
      </c>
      <c r="B248" s="5">
        <v>1705</v>
      </c>
      <c r="C248" s="5" t="s">
        <v>3224</v>
      </c>
      <c r="D248" s="5" t="s">
        <v>3225</v>
      </c>
      <c r="E248" s="6">
        <v>247</v>
      </c>
      <c r="F248" s="6">
        <v>2</v>
      </c>
      <c r="G248" s="6" t="s">
        <v>329</v>
      </c>
      <c r="H248" s="6" t="s">
        <v>1425</v>
      </c>
      <c r="I248" s="6">
        <v>8</v>
      </c>
      <c r="J248" s="6"/>
      <c r="K248" s="6"/>
      <c r="L248" s="6">
        <v>2</v>
      </c>
      <c r="M248" s="6" t="s">
        <v>3104</v>
      </c>
      <c r="N248" s="6" t="s">
        <v>3105</v>
      </c>
      <c r="T248" s="5" t="s">
        <v>2759</v>
      </c>
      <c r="U248" s="5" t="s">
        <v>691</v>
      </c>
      <c r="V248" s="5" t="s">
        <v>1549</v>
      </c>
      <c r="W248" s="5" t="s">
        <v>692</v>
      </c>
      <c r="X248" s="5" t="s">
        <v>1601</v>
      </c>
      <c r="Y248" s="5" t="s">
        <v>693</v>
      </c>
      <c r="Z248" s="5" t="s">
        <v>1772</v>
      </c>
      <c r="AC248" s="5">
        <v>62</v>
      </c>
      <c r="AD248" s="5" t="s">
        <v>40</v>
      </c>
      <c r="AE248" s="5" t="s">
        <v>1913</v>
      </c>
      <c r="AJ248" s="5" t="s">
        <v>17</v>
      </c>
      <c r="AK248" s="5" t="s">
        <v>1997</v>
      </c>
      <c r="AL248" s="5" t="s">
        <v>235</v>
      </c>
      <c r="AM248" s="5" t="s">
        <v>2001</v>
      </c>
      <c r="AT248" s="5" t="s">
        <v>694</v>
      </c>
      <c r="AU248" s="5" t="s">
        <v>2850</v>
      </c>
      <c r="AV248" s="5" t="s">
        <v>3312</v>
      </c>
      <c r="AW248" s="5" t="s">
        <v>2155</v>
      </c>
      <c r="BG248" s="5" t="s">
        <v>576</v>
      </c>
      <c r="BH248" s="5" t="s">
        <v>2278</v>
      </c>
      <c r="BI248" s="5" t="s">
        <v>695</v>
      </c>
      <c r="BJ248" s="5" t="s">
        <v>2354</v>
      </c>
      <c r="BK248" s="5" t="s">
        <v>48</v>
      </c>
      <c r="BL248" s="5" t="s">
        <v>2032</v>
      </c>
      <c r="BM248" s="5" t="s">
        <v>696</v>
      </c>
      <c r="BN248" s="5" t="s">
        <v>2447</v>
      </c>
      <c r="BO248" s="5" t="s">
        <v>363</v>
      </c>
      <c r="BP248" s="5" t="s">
        <v>1562</v>
      </c>
      <c r="BQ248" s="5" t="s">
        <v>697</v>
      </c>
      <c r="BR248" s="5" t="s">
        <v>2509</v>
      </c>
      <c r="BS248" s="5" t="s">
        <v>549</v>
      </c>
      <c r="BT248" s="5" t="s">
        <v>2010</v>
      </c>
      <c r="BU248" s="5" t="s">
        <v>3268</v>
      </c>
    </row>
    <row r="249" spans="1:72" ht="13.5" customHeight="1">
      <c r="A249" s="7" t="str">
        <f t="shared" si="8"/>
        <v>1705_조암면_0213</v>
      </c>
      <c r="B249" s="5">
        <v>1705</v>
      </c>
      <c r="C249" s="5" t="s">
        <v>3224</v>
      </c>
      <c r="D249" s="5" t="s">
        <v>3225</v>
      </c>
      <c r="E249" s="6">
        <v>248</v>
      </c>
      <c r="F249" s="6">
        <v>2</v>
      </c>
      <c r="G249" s="6" t="s">
        <v>329</v>
      </c>
      <c r="H249" s="6" t="s">
        <v>1425</v>
      </c>
      <c r="I249" s="6">
        <v>8</v>
      </c>
      <c r="J249" s="6"/>
      <c r="K249" s="6"/>
      <c r="L249" s="6">
        <v>2</v>
      </c>
      <c r="M249" s="6" t="s">
        <v>3104</v>
      </c>
      <c r="N249" s="6" t="s">
        <v>3105</v>
      </c>
      <c r="S249" s="5" t="s">
        <v>216</v>
      </c>
      <c r="T249" s="5" t="s">
        <v>1453</v>
      </c>
      <c r="W249" s="5" t="s">
        <v>58</v>
      </c>
      <c r="X249" s="5" t="s">
        <v>2745</v>
      </c>
      <c r="Y249" s="5" t="s">
        <v>236</v>
      </c>
      <c r="Z249" s="5" t="s">
        <v>1607</v>
      </c>
      <c r="AC249" s="5">
        <v>58</v>
      </c>
      <c r="AD249" s="5" t="s">
        <v>463</v>
      </c>
      <c r="AE249" s="5" t="s">
        <v>1901</v>
      </c>
      <c r="AJ249" s="5" t="s">
        <v>17</v>
      </c>
      <c r="AK249" s="5" t="s">
        <v>1997</v>
      </c>
      <c r="AL249" s="5" t="s">
        <v>394</v>
      </c>
      <c r="AM249" s="5" t="s">
        <v>2006</v>
      </c>
      <c r="AT249" s="5" t="s">
        <v>419</v>
      </c>
      <c r="AU249" s="5" t="s">
        <v>2808</v>
      </c>
      <c r="AV249" s="5" t="s">
        <v>336</v>
      </c>
      <c r="AW249" s="5" t="s">
        <v>2156</v>
      </c>
      <c r="BG249" s="5" t="s">
        <v>698</v>
      </c>
      <c r="BH249" s="5" t="s">
        <v>1533</v>
      </c>
      <c r="BI249" s="5" t="s">
        <v>699</v>
      </c>
      <c r="BJ249" s="5" t="s">
        <v>2353</v>
      </c>
      <c r="BK249" s="5" t="s">
        <v>700</v>
      </c>
      <c r="BL249" s="5" t="s">
        <v>2273</v>
      </c>
      <c r="BM249" s="5" t="s">
        <v>701</v>
      </c>
      <c r="BN249" s="5" t="s">
        <v>2448</v>
      </c>
      <c r="BO249" s="5" t="s">
        <v>268</v>
      </c>
      <c r="BP249" s="5" t="s">
        <v>1543</v>
      </c>
      <c r="BQ249" s="5" t="s">
        <v>702</v>
      </c>
      <c r="BR249" s="5" t="s">
        <v>2510</v>
      </c>
      <c r="BS249" s="5" t="s">
        <v>149</v>
      </c>
      <c r="BT249" s="5" t="s">
        <v>1999</v>
      </c>
    </row>
    <row r="250" spans="1:31" ht="13.5" customHeight="1">
      <c r="A250" s="7" t="str">
        <f aca="true" t="shared" si="9" ref="A250:A281">HYPERLINK("http://kyu.snu.ac.kr/sdhj/index.jsp?type=hj/GK14707_00IH_0001_0214.jpg","1705_조암면_0214")</f>
        <v>1705_조암면_0214</v>
      </c>
      <c r="B250" s="5">
        <v>1705</v>
      </c>
      <c r="C250" s="5" t="s">
        <v>3224</v>
      </c>
      <c r="D250" s="5" t="s">
        <v>3225</v>
      </c>
      <c r="E250" s="6">
        <v>249</v>
      </c>
      <c r="F250" s="6">
        <v>2</v>
      </c>
      <c r="G250" s="6" t="s">
        <v>329</v>
      </c>
      <c r="H250" s="6" t="s">
        <v>1425</v>
      </c>
      <c r="I250" s="6">
        <v>8</v>
      </c>
      <c r="J250" s="6"/>
      <c r="K250" s="6"/>
      <c r="L250" s="6">
        <v>2</v>
      </c>
      <c r="M250" s="6" t="s">
        <v>3104</v>
      </c>
      <c r="N250" s="6" t="s">
        <v>3105</v>
      </c>
      <c r="S250" s="5" t="s">
        <v>54</v>
      </c>
      <c r="T250" s="5" t="s">
        <v>1457</v>
      </c>
      <c r="U250" s="5" t="s">
        <v>491</v>
      </c>
      <c r="V250" s="5" t="s">
        <v>1548</v>
      </c>
      <c r="Y250" s="5" t="s">
        <v>703</v>
      </c>
      <c r="Z250" s="5" t="s">
        <v>1771</v>
      </c>
      <c r="AC250" s="5">
        <v>27</v>
      </c>
      <c r="AD250" s="5" t="s">
        <v>89</v>
      </c>
      <c r="AE250" s="5" t="s">
        <v>1895</v>
      </c>
    </row>
    <row r="251" spans="1:31" ht="13.5" customHeight="1">
      <c r="A251" s="7" t="str">
        <f t="shared" si="9"/>
        <v>1705_조암면_0214</v>
      </c>
      <c r="B251" s="5">
        <v>1705</v>
      </c>
      <c r="C251" s="5" t="s">
        <v>3224</v>
      </c>
      <c r="D251" s="5" t="s">
        <v>3225</v>
      </c>
      <c r="E251" s="6">
        <v>250</v>
      </c>
      <c r="F251" s="6">
        <v>2</v>
      </c>
      <c r="G251" s="6" t="s">
        <v>329</v>
      </c>
      <c r="H251" s="6" t="s">
        <v>1425</v>
      </c>
      <c r="I251" s="6">
        <v>8</v>
      </c>
      <c r="J251" s="6"/>
      <c r="K251" s="6"/>
      <c r="L251" s="6">
        <v>2</v>
      </c>
      <c r="M251" s="6" t="s">
        <v>3104</v>
      </c>
      <c r="N251" s="6" t="s">
        <v>3105</v>
      </c>
      <c r="S251" s="5" t="s">
        <v>412</v>
      </c>
      <c r="T251" s="5" t="s">
        <v>1460</v>
      </c>
      <c r="W251" s="5" t="s">
        <v>334</v>
      </c>
      <c r="X251" s="5" t="s">
        <v>1594</v>
      </c>
      <c r="Y251" s="5" t="s">
        <v>236</v>
      </c>
      <c r="Z251" s="5" t="s">
        <v>1607</v>
      </c>
      <c r="AC251" s="5">
        <v>26</v>
      </c>
      <c r="AD251" s="5" t="s">
        <v>581</v>
      </c>
      <c r="AE251" s="5" t="s">
        <v>1941</v>
      </c>
    </row>
    <row r="252" spans="1:33" ht="13.5" customHeight="1">
      <c r="A252" s="7" t="str">
        <f t="shared" si="9"/>
        <v>1705_조암면_0214</v>
      </c>
      <c r="B252" s="5">
        <v>1705</v>
      </c>
      <c r="C252" s="5" t="s">
        <v>3224</v>
      </c>
      <c r="D252" s="5" t="s">
        <v>3225</v>
      </c>
      <c r="E252" s="6">
        <v>251</v>
      </c>
      <c r="F252" s="6">
        <v>2</v>
      </c>
      <c r="G252" s="6" t="s">
        <v>329</v>
      </c>
      <c r="H252" s="6" t="s">
        <v>1425</v>
      </c>
      <c r="I252" s="6">
        <v>8</v>
      </c>
      <c r="J252" s="6"/>
      <c r="K252" s="6"/>
      <c r="L252" s="6">
        <v>2</v>
      </c>
      <c r="M252" s="6" t="s">
        <v>3104</v>
      </c>
      <c r="N252" s="6" t="s">
        <v>3105</v>
      </c>
      <c r="S252" s="5" t="s">
        <v>3016</v>
      </c>
      <c r="T252" s="5" t="s">
        <v>3017</v>
      </c>
      <c r="U252" s="5" t="s">
        <v>3015</v>
      </c>
      <c r="V252" s="5" t="s">
        <v>3018</v>
      </c>
      <c r="W252" s="5" t="s">
        <v>58</v>
      </c>
      <c r="X252" s="5" t="s">
        <v>2745</v>
      </c>
      <c r="Y252" s="5" t="s">
        <v>704</v>
      </c>
      <c r="Z252" s="5" t="s">
        <v>1770</v>
      </c>
      <c r="AC252" s="5">
        <v>25</v>
      </c>
      <c r="AD252" s="5" t="s">
        <v>173</v>
      </c>
      <c r="AE252" s="5" t="s">
        <v>1937</v>
      </c>
      <c r="AF252" s="5" t="s">
        <v>175</v>
      </c>
      <c r="AG252" s="5" t="s">
        <v>1956</v>
      </c>
    </row>
    <row r="253" spans="1:58" ht="13.5" customHeight="1">
      <c r="A253" s="7" t="str">
        <f t="shared" si="9"/>
        <v>1705_조암면_0214</v>
      </c>
      <c r="B253" s="5">
        <v>1705</v>
      </c>
      <c r="C253" s="5" t="s">
        <v>3224</v>
      </c>
      <c r="D253" s="5" t="s">
        <v>3225</v>
      </c>
      <c r="E253" s="6">
        <v>252</v>
      </c>
      <c r="F253" s="6">
        <v>2</v>
      </c>
      <c r="G253" s="6" t="s">
        <v>329</v>
      </c>
      <c r="H253" s="6" t="s">
        <v>1425</v>
      </c>
      <c r="I253" s="6">
        <v>8</v>
      </c>
      <c r="J253" s="6"/>
      <c r="K253" s="6"/>
      <c r="L253" s="6">
        <v>2</v>
      </c>
      <c r="M253" s="6" t="s">
        <v>3104</v>
      </c>
      <c r="N253" s="6" t="s">
        <v>3105</v>
      </c>
      <c r="T253" s="5" t="s">
        <v>2746</v>
      </c>
      <c r="U253" s="5" t="s">
        <v>70</v>
      </c>
      <c r="V253" s="5" t="s">
        <v>1486</v>
      </c>
      <c r="Y253" s="5" t="s">
        <v>120</v>
      </c>
      <c r="Z253" s="5" t="s">
        <v>1769</v>
      </c>
      <c r="AC253" s="5">
        <v>53</v>
      </c>
      <c r="AD253" s="5" t="s">
        <v>101</v>
      </c>
      <c r="AE253" s="5" t="s">
        <v>1909</v>
      </c>
      <c r="AF253" s="5" t="s">
        <v>705</v>
      </c>
      <c r="AG253" s="5" t="s">
        <v>1963</v>
      </c>
      <c r="AV253" s="5" t="s">
        <v>706</v>
      </c>
      <c r="AW253" s="5" t="s">
        <v>2851</v>
      </c>
      <c r="BB253" s="5" t="s">
        <v>61</v>
      </c>
      <c r="BC253" s="5" t="s">
        <v>1484</v>
      </c>
      <c r="BD253" s="5" t="s">
        <v>205</v>
      </c>
      <c r="BE253" s="5" t="s">
        <v>1633</v>
      </c>
      <c r="BF253" s="5" t="s">
        <v>2749</v>
      </c>
    </row>
    <row r="254" spans="1:58" ht="13.5" customHeight="1">
      <c r="A254" s="7" t="str">
        <f t="shared" si="9"/>
        <v>1705_조암면_0214</v>
      </c>
      <c r="B254" s="5">
        <v>1705</v>
      </c>
      <c r="C254" s="5" t="s">
        <v>3224</v>
      </c>
      <c r="D254" s="5" t="s">
        <v>3225</v>
      </c>
      <c r="E254" s="6">
        <v>253</v>
      </c>
      <c r="F254" s="6">
        <v>2</v>
      </c>
      <c r="G254" s="6" t="s">
        <v>329</v>
      </c>
      <c r="H254" s="6" t="s">
        <v>1425</v>
      </c>
      <c r="I254" s="6">
        <v>8</v>
      </c>
      <c r="J254" s="6"/>
      <c r="K254" s="6"/>
      <c r="L254" s="6">
        <v>2</v>
      </c>
      <c r="M254" s="6" t="s">
        <v>3104</v>
      </c>
      <c r="N254" s="6" t="s">
        <v>3105</v>
      </c>
      <c r="T254" s="5" t="s">
        <v>2746</v>
      </c>
      <c r="U254" s="5" t="s">
        <v>61</v>
      </c>
      <c r="V254" s="5" t="s">
        <v>1484</v>
      </c>
      <c r="Y254" s="5" t="s">
        <v>3313</v>
      </c>
      <c r="Z254" s="5" t="s">
        <v>1768</v>
      </c>
      <c r="AC254" s="5">
        <v>31</v>
      </c>
      <c r="AD254" s="5" t="s">
        <v>707</v>
      </c>
      <c r="AE254" s="5" t="s">
        <v>1949</v>
      </c>
      <c r="AF254" s="5" t="s">
        <v>155</v>
      </c>
      <c r="AG254" s="5" t="s">
        <v>1964</v>
      </c>
      <c r="BB254" s="5" t="s">
        <v>99</v>
      </c>
      <c r="BC254" s="5" t="s">
        <v>2227</v>
      </c>
      <c r="BF254" s="5" t="s">
        <v>2750</v>
      </c>
    </row>
    <row r="255" spans="1:35" ht="13.5" customHeight="1">
      <c r="A255" s="7" t="str">
        <f t="shared" si="9"/>
        <v>1705_조암면_0214</v>
      </c>
      <c r="B255" s="5">
        <v>1705</v>
      </c>
      <c r="C255" s="5" t="s">
        <v>3224</v>
      </c>
      <c r="D255" s="5" t="s">
        <v>3225</v>
      </c>
      <c r="E255" s="6">
        <v>254</v>
      </c>
      <c r="F255" s="6">
        <v>2</v>
      </c>
      <c r="G255" s="6" t="s">
        <v>329</v>
      </c>
      <c r="H255" s="6" t="s">
        <v>1425</v>
      </c>
      <c r="I255" s="6">
        <v>8</v>
      </c>
      <c r="J255" s="6"/>
      <c r="K255" s="6"/>
      <c r="L255" s="6">
        <v>2</v>
      </c>
      <c r="M255" s="6" t="s">
        <v>3104</v>
      </c>
      <c r="N255" s="6" t="s">
        <v>3105</v>
      </c>
      <c r="S255" s="5" t="s">
        <v>355</v>
      </c>
      <c r="T255" s="5" t="s">
        <v>1465</v>
      </c>
      <c r="U255" s="5" t="s">
        <v>70</v>
      </c>
      <c r="V255" s="5" t="s">
        <v>1486</v>
      </c>
      <c r="Y255" s="5" t="s">
        <v>708</v>
      </c>
      <c r="Z255" s="5" t="s">
        <v>1724</v>
      </c>
      <c r="AF255" s="5" t="s">
        <v>312</v>
      </c>
      <c r="AG255" s="5" t="s">
        <v>1951</v>
      </c>
      <c r="AH255" s="5" t="s">
        <v>709</v>
      </c>
      <c r="AI255" s="5" t="s">
        <v>1989</v>
      </c>
    </row>
    <row r="256" spans="1:31" ht="13.5" customHeight="1">
      <c r="A256" s="7" t="str">
        <f t="shared" si="9"/>
        <v>1705_조암면_0214</v>
      </c>
      <c r="B256" s="5">
        <v>1705</v>
      </c>
      <c r="C256" s="5" t="s">
        <v>3224</v>
      </c>
      <c r="D256" s="5" t="s">
        <v>3225</v>
      </c>
      <c r="E256" s="6">
        <v>255</v>
      </c>
      <c r="F256" s="6">
        <v>2</v>
      </c>
      <c r="G256" s="6" t="s">
        <v>329</v>
      </c>
      <c r="H256" s="6" t="s">
        <v>1425</v>
      </c>
      <c r="I256" s="6">
        <v>8</v>
      </c>
      <c r="J256" s="6"/>
      <c r="K256" s="6"/>
      <c r="L256" s="6">
        <v>2</v>
      </c>
      <c r="M256" s="6" t="s">
        <v>3104</v>
      </c>
      <c r="N256" s="6" t="s">
        <v>3105</v>
      </c>
      <c r="T256" s="5" t="s">
        <v>2746</v>
      </c>
      <c r="U256" s="5" t="s">
        <v>3005</v>
      </c>
      <c r="V256" s="5" t="s">
        <v>3006</v>
      </c>
      <c r="Y256" s="5" t="s">
        <v>710</v>
      </c>
      <c r="Z256" s="5" t="s">
        <v>1767</v>
      </c>
      <c r="AC256" s="5">
        <v>34</v>
      </c>
      <c r="AD256" s="5" t="s">
        <v>192</v>
      </c>
      <c r="AE256" s="5" t="s">
        <v>1894</v>
      </c>
    </row>
    <row r="257" spans="1:73" ht="13.5" customHeight="1">
      <c r="A257" s="7" t="str">
        <f t="shared" si="9"/>
        <v>1705_조암면_0214</v>
      </c>
      <c r="B257" s="5">
        <v>1705</v>
      </c>
      <c r="C257" s="5" t="s">
        <v>3224</v>
      </c>
      <c r="D257" s="5" t="s">
        <v>3225</v>
      </c>
      <c r="E257" s="6">
        <v>256</v>
      </c>
      <c r="F257" s="6">
        <v>2</v>
      </c>
      <c r="G257" s="6" t="s">
        <v>329</v>
      </c>
      <c r="H257" s="6" t="s">
        <v>1425</v>
      </c>
      <c r="I257" s="6">
        <v>8</v>
      </c>
      <c r="J257" s="6"/>
      <c r="K257" s="6"/>
      <c r="L257" s="6">
        <v>3</v>
      </c>
      <c r="M257" s="6" t="s">
        <v>3106</v>
      </c>
      <c r="N257" s="6" t="s">
        <v>3107</v>
      </c>
      <c r="T257" s="5" t="s">
        <v>2759</v>
      </c>
      <c r="U257" s="5" t="s">
        <v>589</v>
      </c>
      <c r="V257" s="5" t="s">
        <v>1547</v>
      </c>
      <c r="W257" s="5" t="s">
        <v>692</v>
      </c>
      <c r="X257" s="5" t="s">
        <v>1601</v>
      </c>
      <c r="Y257" s="5" t="s">
        <v>228</v>
      </c>
      <c r="Z257" s="5" t="s">
        <v>1766</v>
      </c>
      <c r="AC257" s="5">
        <v>48</v>
      </c>
      <c r="AD257" s="5" t="s">
        <v>183</v>
      </c>
      <c r="AE257" s="5" t="s">
        <v>1948</v>
      </c>
      <c r="AJ257" s="5" t="s">
        <v>17</v>
      </c>
      <c r="AK257" s="5" t="s">
        <v>1997</v>
      </c>
      <c r="AL257" s="5" t="s">
        <v>235</v>
      </c>
      <c r="AM257" s="5" t="s">
        <v>2001</v>
      </c>
      <c r="AT257" s="5" t="s">
        <v>423</v>
      </c>
      <c r="AU257" s="5" t="s">
        <v>2791</v>
      </c>
      <c r="AV257" s="5" t="s">
        <v>3312</v>
      </c>
      <c r="AW257" s="5" t="s">
        <v>2155</v>
      </c>
      <c r="BG257" s="5" t="s">
        <v>576</v>
      </c>
      <c r="BH257" s="5" t="s">
        <v>2278</v>
      </c>
      <c r="BK257" s="5" t="s">
        <v>48</v>
      </c>
      <c r="BL257" s="5" t="s">
        <v>2032</v>
      </c>
      <c r="BM257" s="5" t="s">
        <v>711</v>
      </c>
      <c r="BN257" s="5" t="s">
        <v>2447</v>
      </c>
      <c r="BO257" s="5" t="s">
        <v>363</v>
      </c>
      <c r="BP257" s="5" t="s">
        <v>1562</v>
      </c>
      <c r="BQ257" s="5" t="s">
        <v>712</v>
      </c>
      <c r="BR257" s="5" t="s">
        <v>2509</v>
      </c>
      <c r="BS257" s="5" t="s">
        <v>549</v>
      </c>
      <c r="BT257" s="5" t="s">
        <v>2010</v>
      </c>
      <c r="BU257" s="5" t="s">
        <v>3269</v>
      </c>
    </row>
    <row r="258" spans="1:72" ht="13.5" customHeight="1">
      <c r="A258" s="7" t="str">
        <f t="shared" si="9"/>
        <v>1705_조암면_0214</v>
      </c>
      <c r="B258" s="5">
        <v>1705</v>
      </c>
      <c r="C258" s="5" t="s">
        <v>3224</v>
      </c>
      <c r="D258" s="5" t="s">
        <v>3225</v>
      </c>
      <c r="E258" s="6">
        <v>257</v>
      </c>
      <c r="F258" s="6">
        <v>2</v>
      </c>
      <c r="G258" s="6" t="s">
        <v>329</v>
      </c>
      <c r="H258" s="6" t="s">
        <v>1425</v>
      </c>
      <c r="I258" s="6">
        <v>8</v>
      </c>
      <c r="J258" s="6"/>
      <c r="K258" s="6"/>
      <c r="L258" s="6">
        <v>3</v>
      </c>
      <c r="M258" s="6" t="s">
        <v>3106</v>
      </c>
      <c r="N258" s="6" t="s">
        <v>3107</v>
      </c>
      <c r="S258" s="5" t="s">
        <v>216</v>
      </c>
      <c r="T258" s="5" t="s">
        <v>1453</v>
      </c>
      <c r="W258" s="5" t="s">
        <v>483</v>
      </c>
      <c r="X258" s="5" t="s">
        <v>2802</v>
      </c>
      <c r="Y258" s="5" t="s">
        <v>236</v>
      </c>
      <c r="Z258" s="5" t="s">
        <v>1607</v>
      </c>
      <c r="AC258" s="5">
        <v>33</v>
      </c>
      <c r="AD258" s="5" t="s">
        <v>192</v>
      </c>
      <c r="AE258" s="5" t="s">
        <v>1894</v>
      </c>
      <c r="AJ258" s="5" t="s">
        <v>17</v>
      </c>
      <c r="AK258" s="5" t="s">
        <v>1997</v>
      </c>
      <c r="AL258" s="5" t="s">
        <v>713</v>
      </c>
      <c r="AM258" s="5" t="s">
        <v>2023</v>
      </c>
      <c r="AT258" s="5" t="s">
        <v>714</v>
      </c>
      <c r="AU258" s="5" t="s">
        <v>2053</v>
      </c>
      <c r="AV258" s="5" t="s">
        <v>715</v>
      </c>
      <c r="AW258" s="5" t="s">
        <v>2154</v>
      </c>
      <c r="BG258" s="5" t="s">
        <v>716</v>
      </c>
      <c r="BH258" s="5" t="s">
        <v>2665</v>
      </c>
      <c r="BI258" s="5" t="s">
        <v>717</v>
      </c>
      <c r="BJ258" s="5" t="s">
        <v>2666</v>
      </c>
      <c r="BK258" s="5" t="s">
        <v>718</v>
      </c>
      <c r="BL258" s="5" t="s">
        <v>2391</v>
      </c>
      <c r="BM258" s="5" t="s">
        <v>719</v>
      </c>
      <c r="BN258" s="5" t="s">
        <v>2446</v>
      </c>
      <c r="BO258" s="5" t="s">
        <v>419</v>
      </c>
      <c r="BP258" s="5" t="s">
        <v>2808</v>
      </c>
      <c r="BQ258" s="5" t="s">
        <v>720</v>
      </c>
      <c r="BR258" s="5" t="s">
        <v>2508</v>
      </c>
      <c r="BS258" s="5" t="s">
        <v>265</v>
      </c>
      <c r="BT258" s="5" t="s">
        <v>1976</v>
      </c>
    </row>
    <row r="259" spans="1:31" ht="13.5" customHeight="1">
      <c r="A259" s="7" t="str">
        <f t="shared" si="9"/>
        <v>1705_조암면_0214</v>
      </c>
      <c r="B259" s="5">
        <v>1705</v>
      </c>
      <c r="C259" s="5" t="s">
        <v>3224</v>
      </c>
      <c r="D259" s="5" t="s">
        <v>3225</v>
      </c>
      <c r="E259" s="6">
        <v>258</v>
      </c>
      <c r="F259" s="6">
        <v>2</v>
      </c>
      <c r="G259" s="6" t="s">
        <v>329</v>
      </c>
      <c r="H259" s="6" t="s">
        <v>1425</v>
      </c>
      <c r="I259" s="6">
        <v>8</v>
      </c>
      <c r="J259" s="6"/>
      <c r="K259" s="6"/>
      <c r="L259" s="6">
        <v>3</v>
      </c>
      <c r="M259" s="6" t="s">
        <v>3106</v>
      </c>
      <c r="N259" s="6" t="s">
        <v>3107</v>
      </c>
      <c r="S259" s="5" t="s">
        <v>721</v>
      </c>
      <c r="T259" s="5" t="s">
        <v>1546</v>
      </c>
      <c r="W259" s="5" t="s">
        <v>722</v>
      </c>
      <c r="X259" s="5" t="s">
        <v>1585</v>
      </c>
      <c r="Y259" s="5" t="s">
        <v>236</v>
      </c>
      <c r="Z259" s="5" t="s">
        <v>1607</v>
      </c>
      <c r="AC259" s="5">
        <v>52</v>
      </c>
      <c r="AD259" s="5" t="s">
        <v>81</v>
      </c>
      <c r="AE259" s="5" t="s">
        <v>1907</v>
      </c>
    </row>
    <row r="260" spans="1:29" ht="13.5" customHeight="1">
      <c r="A260" s="7" t="str">
        <f t="shared" si="9"/>
        <v>1705_조암면_0214</v>
      </c>
      <c r="B260" s="5">
        <v>1705</v>
      </c>
      <c r="C260" s="5" t="s">
        <v>3224</v>
      </c>
      <c r="D260" s="5" t="s">
        <v>3225</v>
      </c>
      <c r="E260" s="6">
        <v>259</v>
      </c>
      <c r="F260" s="6">
        <v>2</v>
      </c>
      <c r="G260" s="6" t="s">
        <v>329</v>
      </c>
      <c r="H260" s="6" t="s">
        <v>1425</v>
      </c>
      <c r="I260" s="6">
        <v>8</v>
      </c>
      <c r="J260" s="6"/>
      <c r="K260" s="6"/>
      <c r="L260" s="6">
        <v>3</v>
      </c>
      <c r="M260" s="6" t="s">
        <v>3106</v>
      </c>
      <c r="N260" s="6" t="s">
        <v>3107</v>
      </c>
      <c r="S260" s="5" t="s">
        <v>244</v>
      </c>
      <c r="T260" s="5" t="s">
        <v>1458</v>
      </c>
      <c r="Y260" s="5" t="s">
        <v>236</v>
      </c>
      <c r="Z260" s="5" t="s">
        <v>1607</v>
      </c>
      <c r="AC260" s="5" t="s">
        <v>2852</v>
      </c>
    </row>
    <row r="261" spans="1:31" ht="13.5" customHeight="1">
      <c r="A261" s="7" t="str">
        <f t="shared" si="9"/>
        <v>1705_조암면_0214</v>
      </c>
      <c r="B261" s="5">
        <v>1705</v>
      </c>
      <c r="C261" s="5" t="s">
        <v>3224</v>
      </c>
      <c r="D261" s="5" t="s">
        <v>3225</v>
      </c>
      <c r="E261" s="6">
        <v>260</v>
      </c>
      <c r="F261" s="6">
        <v>2</v>
      </c>
      <c r="G261" s="6" t="s">
        <v>329</v>
      </c>
      <c r="H261" s="6" t="s">
        <v>1425</v>
      </c>
      <c r="I261" s="6">
        <v>8</v>
      </c>
      <c r="J261" s="6"/>
      <c r="K261" s="6"/>
      <c r="L261" s="6">
        <v>3</v>
      </c>
      <c r="M261" s="6" t="s">
        <v>3106</v>
      </c>
      <c r="N261" s="6" t="s">
        <v>3107</v>
      </c>
      <c r="T261" s="5" t="s">
        <v>2746</v>
      </c>
      <c r="U261" s="5" t="s">
        <v>723</v>
      </c>
      <c r="V261" s="5" t="s">
        <v>2667</v>
      </c>
      <c r="Y261" s="5" t="s">
        <v>724</v>
      </c>
      <c r="Z261" s="5" t="s">
        <v>1765</v>
      </c>
      <c r="AC261" s="5">
        <v>24</v>
      </c>
      <c r="AD261" s="5" t="s">
        <v>90</v>
      </c>
      <c r="AE261" s="5" t="s">
        <v>1908</v>
      </c>
    </row>
    <row r="262" spans="1:35" ht="13.5" customHeight="1">
      <c r="A262" s="7" t="str">
        <f t="shared" si="9"/>
        <v>1705_조암면_0214</v>
      </c>
      <c r="B262" s="5">
        <v>1705</v>
      </c>
      <c r="C262" s="5" t="s">
        <v>3224</v>
      </c>
      <c r="D262" s="5" t="s">
        <v>3225</v>
      </c>
      <c r="E262" s="6">
        <v>261</v>
      </c>
      <c r="F262" s="6">
        <v>2</v>
      </c>
      <c r="G262" s="6" t="s">
        <v>329</v>
      </c>
      <c r="H262" s="6" t="s">
        <v>1425</v>
      </c>
      <c r="I262" s="6">
        <v>8</v>
      </c>
      <c r="J262" s="6"/>
      <c r="K262" s="6"/>
      <c r="L262" s="6">
        <v>3</v>
      </c>
      <c r="M262" s="6" t="s">
        <v>3106</v>
      </c>
      <c r="N262" s="6" t="s">
        <v>3107</v>
      </c>
      <c r="S262" s="5" t="s">
        <v>355</v>
      </c>
      <c r="T262" s="5" t="s">
        <v>1465</v>
      </c>
      <c r="U262" s="5" t="s">
        <v>70</v>
      </c>
      <c r="V262" s="5" t="s">
        <v>1486</v>
      </c>
      <c r="W262" s="5" t="s">
        <v>3021</v>
      </c>
      <c r="X262" s="5" t="s">
        <v>3022</v>
      </c>
      <c r="Y262" s="5" t="s">
        <v>3020</v>
      </c>
      <c r="Z262" s="5" t="s">
        <v>3023</v>
      </c>
      <c r="AF262" s="5" t="s">
        <v>184</v>
      </c>
      <c r="AG262" s="5" t="s">
        <v>1951</v>
      </c>
      <c r="AH262" s="5" t="s">
        <v>725</v>
      </c>
      <c r="AI262" s="5" t="s">
        <v>1988</v>
      </c>
    </row>
    <row r="263" spans="1:72" ht="13.5" customHeight="1">
      <c r="A263" s="7" t="str">
        <f t="shared" si="9"/>
        <v>1705_조암면_0214</v>
      </c>
      <c r="B263" s="5">
        <v>1705</v>
      </c>
      <c r="C263" s="5" t="s">
        <v>3224</v>
      </c>
      <c r="D263" s="5" t="s">
        <v>3225</v>
      </c>
      <c r="E263" s="6">
        <v>262</v>
      </c>
      <c r="F263" s="6">
        <v>2</v>
      </c>
      <c r="G263" s="6" t="s">
        <v>329</v>
      </c>
      <c r="H263" s="6" t="s">
        <v>1425</v>
      </c>
      <c r="I263" s="6">
        <v>8</v>
      </c>
      <c r="J263" s="6"/>
      <c r="K263" s="6"/>
      <c r="L263" s="6">
        <v>4</v>
      </c>
      <c r="M263" s="6" t="s">
        <v>675</v>
      </c>
      <c r="N263" s="6" t="s">
        <v>1436</v>
      </c>
      <c r="T263" s="5" t="s">
        <v>2759</v>
      </c>
      <c r="U263" s="5" t="s">
        <v>726</v>
      </c>
      <c r="V263" s="5" t="s">
        <v>1500</v>
      </c>
      <c r="W263" s="5" t="s">
        <v>614</v>
      </c>
      <c r="X263" s="5" t="s">
        <v>1464</v>
      </c>
      <c r="Y263" s="5" t="s">
        <v>727</v>
      </c>
      <c r="Z263" s="5" t="s">
        <v>1764</v>
      </c>
      <c r="AC263" s="5">
        <v>55</v>
      </c>
      <c r="AD263" s="5" t="s">
        <v>477</v>
      </c>
      <c r="AE263" s="5" t="s">
        <v>1898</v>
      </c>
      <c r="AJ263" s="5" t="s">
        <v>17</v>
      </c>
      <c r="AK263" s="5" t="s">
        <v>1997</v>
      </c>
      <c r="AL263" s="5" t="s">
        <v>631</v>
      </c>
      <c r="AM263" s="5" t="s">
        <v>2000</v>
      </c>
      <c r="AT263" s="5" t="s">
        <v>251</v>
      </c>
      <c r="AU263" s="5" t="s">
        <v>2049</v>
      </c>
      <c r="AV263" s="5" t="s">
        <v>728</v>
      </c>
      <c r="AW263" s="5" t="s">
        <v>2153</v>
      </c>
      <c r="BG263" s="5" t="s">
        <v>363</v>
      </c>
      <c r="BH263" s="5" t="s">
        <v>1562</v>
      </c>
      <c r="BI263" s="5" t="s">
        <v>729</v>
      </c>
      <c r="BJ263" s="5" t="s">
        <v>2352</v>
      </c>
      <c r="BK263" s="5" t="s">
        <v>266</v>
      </c>
      <c r="BL263" s="5" t="s">
        <v>1542</v>
      </c>
      <c r="BM263" s="5" t="s">
        <v>730</v>
      </c>
      <c r="BN263" s="5" t="s">
        <v>2445</v>
      </c>
      <c r="BO263" s="5" t="s">
        <v>731</v>
      </c>
      <c r="BP263" s="5" t="s">
        <v>2472</v>
      </c>
      <c r="BQ263" s="5" t="s">
        <v>732</v>
      </c>
      <c r="BR263" s="5" t="s">
        <v>2507</v>
      </c>
      <c r="BS263" s="5" t="s">
        <v>462</v>
      </c>
      <c r="BT263" s="5" t="s">
        <v>2013</v>
      </c>
    </row>
    <row r="264" spans="1:72" ht="13.5" customHeight="1">
      <c r="A264" s="7" t="str">
        <f t="shared" si="9"/>
        <v>1705_조암면_0214</v>
      </c>
      <c r="B264" s="5">
        <v>1705</v>
      </c>
      <c r="C264" s="5" t="s">
        <v>3224</v>
      </c>
      <c r="D264" s="5" t="s">
        <v>3225</v>
      </c>
      <c r="E264" s="6">
        <v>263</v>
      </c>
      <c r="F264" s="6">
        <v>2</v>
      </c>
      <c r="G264" s="6" t="s">
        <v>329</v>
      </c>
      <c r="H264" s="6" t="s">
        <v>1425</v>
      </c>
      <c r="I264" s="6">
        <v>8</v>
      </c>
      <c r="J264" s="6"/>
      <c r="K264" s="6"/>
      <c r="L264" s="6">
        <v>4</v>
      </c>
      <c r="M264" s="6" t="s">
        <v>675</v>
      </c>
      <c r="N264" s="6" t="s">
        <v>1436</v>
      </c>
      <c r="S264" s="5" t="s">
        <v>216</v>
      </c>
      <c r="T264" s="5" t="s">
        <v>1453</v>
      </c>
      <c r="W264" s="5" t="s">
        <v>733</v>
      </c>
      <c r="X264" s="5" t="s">
        <v>733</v>
      </c>
      <c r="Y264" s="5" t="s">
        <v>236</v>
      </c>
      <c r="Z264" s="5" t="s">
        <v>1607</v>
      </c>
      <c r="AC264" s="5">
        <v>59</v>
      </c>
      <c r="AD264" s="5" t="s">
        <v>734</v>
      </c>
      <c r="AE264" s="5" t="s">
        <v>1932</v>
      </c>
      <c r="AJ264" s="5" t="s">
        <v>17</v>
      </c>
      <c r="AK264" s="5" t="s">
        <v>1997</v>
      </c>
      <c r="AL264" s="5" t="s">
        <v>669</v>
      </c>
      <c r="AM264" s="5" t="s">
        <v>2022</v>
      </c>
      <c r="AT264" s="5" t="s">
        <v>735</v>
      </c>
      <c r="AU264" s="5" t="s">
        <v>2052</v>
      </c>
      <c r="AV264" s="5" t="s">
        <v>736</v>
      </c>
      <c r="AW264" s="5" t="s">
        <v>2152</v>
      </c>
      <c r="BG264" s="5" t="s">
        <v>735</v>
      </c>
      <c r="BH264" s="5" t="s">
        <v>2052</v>
      </c>
      <c r="BI264" s="5" t="s">
        <v>737</v>
      </c>
      <c r="BJ264" s="5" t="s">
        <v>2351</v>
      </c>
      <c r="BK264" s="5" t="s">
        <v>738</v>
      </c>
      <c r="BL264" s="5" t="s">
        <v>2390</v>
      </c>
      <c r="BM264" s="5" t="s">
        <v>739</v>
      </c>
      <c r="BN264" s="5" t="s">
        <v>2444</v>
      </c>
      <c r="BO264" s="5" t="s">
        <v>735</v>
      </c>
      <c r="BP264" s="5" t="s">
        <v>2052</v>
      </c>
      <c r="BQ264" s="5" t="s">
        <v>740</v>
      </c>
      <c r="BR264" s="5" t="s">
        <v>2586</v>
      </c>
      <c r="BS264" s="5" t="s">
        <v>185</v>
      </c>
      <c r="BT264" s="5" t="s">
        <v>2853</v>
      </c>
    </row>
    <row r="265" spans="1:31" ht="13.5" customHeight="1">
      <c r="A265" s="7" t="str">
        <f t="shared" si="9"/>
        <v>1705_조암면_0214</v>
      </c>
      <c r="B265" s="5">
        <v>1705</v>
      </c>
      <c r="C265" s="5" t="s">
        <v>3224</v>
      </c>
      <c r="D265" s="5" t="s">
        <v>3225</v>
      </c>
      <c r="E265" s="6">
        <v>264</v>
      </c>
      <c r="F265" s="6">
        <v>2</v>
      </c>
      <c r="G265" s="6" t="s">
        <v>329</v>
      </c>
      <c r="H265" s="6" t="s">
        <v>1425</v>
      </c>
      <c r="I265" s="6">
        <v>8</v>
      </c>
      <c r="J265" s="6"/>
      <c r="K265" s="6"/>
      <c r="L265" s="6">
        <v>4</v>
      </c>
      <c r="M265" s="6" t="s">
        <v>675</v>
      </c>
      <c r="N265" s="6" t="s">
        <v>1436</v>
      </c>
      <c r="S265" s="5" t="s">
        <v>54</v>
      </c>
      <c r="T265" s="5" t="s">
        <v>1457</v>
      </c>
      <c r="U265" s="5" t="s">
        <v>396</v>
      </c>
      <c r="V265" s="5" t="s">
        <v>1538</v>
      </c>
      <c r="Y265" s="5" t="s">
        <v>741</v>
      </c>
      <c r="Z265" s="5" t="s">
        <v>2668</v>
      </c>
      <c r="AC265" s="5">
        <v>22</v>
      </c>
      <c r="AD265" s="5" t="s">
        <v>97</v>
      </c>
      <c r="AE265" s="5" t="s">
        <v>1946</v>
      </c>
    </row>
    <row r="266" spans="1:33" ht="13.5" customHeight="1">
      <c r="A266" s="7" t="str">
        <f t="shared" si="9"/>
        <v>1705_조암면_0214</v>
      </c>
      <c r="B266" s="5">
        <v>1705</v>
      </c>
      <c r="C266" s="5" t="s">
        <v>3224</v>
      </c>
      <c r="D266" s="5" t="s">
        <v>3225</v>
      </c>
      <c r="E266" s="6">
        <v>265</v>
      </c>
      <c r="F266" s="6">
        <v>2</v>
      </c>
      <c r="G266" s="6" t="s">
        <v>329</v>
      </c>
      <c r="H266" s="6" t="s">
        <v>1425</v>
      </c>
      <c r="I266" s="6">
        <v>8</v>
      </c>
      <c r="J266" s="6"/>
      <c r="K266" s="6"/>
      <c r="L266" s="6">
        <v>4</v>
      </c>
      <c r="M266" s="6" t="s">
        <v>675</v>
      </c>
      <c r="N266" s="6" t="s">
        <v>1436</v>
      </c>
      <c r="S266" s="5" t="s">
        <v>412</v>
      </c>
      <c r="T266" s="5" t="s">
        <v>1460</v>
      </c>
      <c r="W266" s="5" t="s">
        <v>227</v>
      </c>
      <c r="X266" s="5" t="s">
        <v>1589</v>
      </c>
      <c r="Y266" s="5" t="s">
        <v>236</v>
      </c>
      <c r="Z266" s="5" t="s">
        <v>1607</v>
      </c>
      <c r="AC266" s="5">
        <v>32</v>
      </c>
      <c r="AD266" s="5" t="s">
        <v>196</v>
      </c>
      <c r="AE266" s="5" t="s">
        <v>1942</v>
      </c>
      <c r="AF266" s="5" t="s">
        <v>175</v>
      </c>
      <c r="AG266" s="5" t="s">
        <v>1956</v>
      </c>
    </row>
    <row r="267" spans="1:72" ht="13.5" customHeight="1">
      <c r="A267" s="7" t="str">
        <f t="shared" si="9"/>
        <v>1705_조암면_0214</v>
      </c>
      <c r="B267" s="5">
        <v>1705</v>
      </c>
      <c r="C267" s="5" t="s">
        <v>3224</v>
      </c>
      <c r="D267" s="5" t="s">
        <v>3225</v>
      </c>
      <c r="E267" s="6">
        <v>266</v>
      </c>
      <c r="F267" s="6">
        <v>2</v>
      </c>
      <c r="G267" s="6" t="s">
        <v>329</v>
      </c>
      <c r="H267" s="6" t="s">
        <v>1425</v>
      </c>
      <c r="I267" s="6">
        <v>8</v>
      </c>
      <c r="J267" s="6"/>
      <c r="K267" s="6"/>
      <c r="L267" s="6">
        <v>5</v>
      </c>
      <c r="M267" s="6" t="s">
        <v>3108</v>
      </c>
      <c r="N267" s="6" t="s">
        <v>3109</v>
      </c>
      <c r="O267" s="5" t="s">
        <v>6</v>
      </c>
      <c r="P267" s="5" t="s">
        <v>1443</v>
      </c>
      <c r="T267" s="5" t="s">
        <v>2759</v>
      </c>
      <c r="U267" s="5" t="s">
        <v>396</v>
      </c>
      <c r="V267" s="5" t="s">
        <v>1538</v>
      </c>
      <c r="W267" s="5" t="s">
        <v>359</v>
      </c>
      <c r="X267" s="5" t="s">
        <v>1580</v>
      </c>
      <c r="Y267" s="5" t="s">
        <v>742</v>
      </c>
      <c r="Z267" s="5" t="s">
        <v>1763</v>
      </c>
      <c r="AC267" s="5">
        <v>32</v>
      </c>
      <c r="AD267" s="5" t="s">
        <v>170</v>
      </c>
      <c r="AE267" s="5" t="s">
        <v>1931</v>
      </c>
      <c r="AJ267" s="5" t="s">
        <v>17</v>
      </c>
      <c r="AK267" s="5" t="s">
        <v>1997</v>
      </c>
      <c r="AL267" s="5" t="s">
        <v>235</v>
      </c>
      <c r="AM267" s="5" t="s">
        <v>2001</v>
      </c>
      <c r="AT267" s="5" t="s">
        <v>509</v>
      </c>
      <c r="AU267" s="5" t="s">
        <v>1550</v>
      </c>
      <c r="AV267" s="5" t="s">
        <v>743</v>
      </c>
      <c r="AW267" s="5" t="s">
        <v>2151</v>
      </c>
      <c r="BG267" s="5" t="s">
        <v>459</v>
      </c>
      <c r="BH267" s="5" t="s">
        <v>2796</v>
      </c>
      <c r="BI267" s="5" t="s">
        <v>744</v>
      </c>
      <c r="BJ267" s="5" t="s">
        <v>3270</v>
      </c>
      <c r="BK267" s="5" t="s">
        <v>3262</v>
      </c>
      <c r="BL267" s="5" t="s">
        <v>3262</v>
      </c>
      <c r="BM267" s="5" t="s">
        <v>745</v>
      </c>
      <c r="BN267" s="5" t="s">
        <v>2443</v>
      </c>
      <c r="BO267" s="5" t="s">
        <v>48</v>
      </c>
      <c r="BP267" s="5" t="s">
        <v>2032</v>
      </c>
      <c r="BQ267" s="5" t="s">
        <v>746</v>
      </c>
      <c r="BR267" s="5" t="s">
        <v>2506</v>
      </c>
      <c r="BS267" s="5" t="s">
        <v>747</v>
      </c>
      <c r="BT267" s="5" t="s">
        <v>2543</v>
      </c>
    </row>
    <row r="268" spans="1:72" ht="13.5" customHeight="1">
      <c r="A268" s="7" t="str">
        <f t="shared" si="9"/>
        <v>1705_조암면_0214</v>
      </c>
      <c r="B268" s="5">
        <v>1705</v>
      </c>
      <c r="C268" s="5" t="s">
        <v>3224</v>
      </c>
      <c r="D268" s="5" t="s">
        <v>3225</v>
      </c>
      <c r="E268" s="6">
        <v>267</v>
      </c>
      <c r="F268" s="6">
        <v>2</v>
      </c>
      <c r="G268" s="6" t="s">
        <v>329</v>
      </c>
      <c r="H268" s="6" t="s">
        <v>1425</v>
      </c>
      <c r="I268" s="6">
        <v>8</v>
      </c>
      <c r="J268" s="6"/>
      <c r="K268" s="6"/>
      <c r="L268" s="6">
        <v>5</v>
      </c>
      <c r="M268" s="6" t="s">
        <v>3108</v>
      </c>
      <c r="N268" s="6" t="s">
        <v>3109</v>
      </c>
      <c r="S268" s="5" t="s">
        <v>216</v>
      </c>
      <c r="T268" s="5" t="s">
        <v>1453</v>
      </c>
      <c r="W268" s="5" t="s">
        <v>318</v>
      </c>
      <c r="X268" s="5" t="s">
        <v>1599</v>
      </c>
      <c r="Y268" s="5" t="s">
        <v>236</v>
      </c>
      <c r="Z268" s="5" t="s">
        <v>1607</v>
      </c>
      <c r="AC268" s="5">
        <v>31</v>
      </c>
      <c r="AD268" s="5" t="s">
        <v>707</v>
      </c>
      <c r="AE268" s="5" t="s">
        <v>1949</v>
      </c>
      <c r="AJ268" s="5" t="s">
        <v>17</v>
      </c>
      <c r="AK268" s="5" t="s">
        <v>1997</v>
      </c>
      <c r="AL268" s="5" t="s">
        <v>319</v>
      </c>
      <c r="AM268" s="5" t="s">
        <v>2018</v>
      </c>
      <c r="AT268" s="5" t="s">
        <v>48</v>
      </c>
      <c r="AU268" s="5" t="s">
        <v>2032</v>
      </c>
      <c r="AV268" s="5" t="s">
        <v>557</v>
      </c>
      <c r="AW268" s="5" t="s">
        <v>2150</v>
      </c>
      <c r="BG268" s="5" t="s">
        <v>162</v>
      </c>
      <c r="BH268" s="5" t="s">
        <v>2281</v>
      </c>
      <c r="BI268" s="5" t="s">
        <v>748</v>
      </c>
      <c r="BJ268" s="5" t="s">
        <v>2350</v>
      </c>
      <c r="BK268" s="5" t="s">
        <v>363</v>
      </c>
      <c r="BL268" s="5" t="s">
        <v>1562</v>
      </c>
      <c r="BM268" s="5" t="s">
        <v>749</v>
      </c>
      <c r="BN268" s="5" t="s">
        <v>2670</v>
      </c>
      <c r="BO268" s="5" t="s">
        <v>3262</v>
      </c>
      <c r="BP268" s="5" t="s">
        <v>3262</v>
      </c>
      <c r="BQ268" s="5" t="s">
        <v>3262</v>
      </c>
      <c r="BR268" s="5" t="s">
        <v>3262</v>
      </c>
      <c r="BS268" s="5" t="s">
        <v>185</v>
      </c>
      <c r="BT268" s="5" t="s">
        <v>2854</v>
      </c>
    </row>
    <row r="269" spans="1:31" ht="13.5" customHeight="1">
      <c r="A269" s="7" t="str">
        <f t="shared" si="9"/>
        <v>1705_조암면_0214</v>
      </c>
      <c r="B269" s="5">
        <v>1705</v>
      </c>
      <c r="C269" s="5" t="s">
        <v>3224</v>
      </c>
      <c r="D269" s="5" t="s">
        <v>3225</v>
      </c>
      <c r="E269" s="6">
        <v>268</v>
      </c>
      <c r="F269" s="6">
        <v>2</v>
      </c>
      <c r="G269" s="6" t="s">
        <v>329</v>
      </c>
      <c r="H269" s="6" t="s">
        <v>1425</v>
      </c>
      <c r="I269" s="6">
        <v>8</v>
      </c>
      <c r="J269" s="6"/>
      <c r="K269" s="6"/>
      <c r="L269" s="6">
        <v>5</v>
      </c>
      <c r="M269" s="6" t="s">
        <v>3108</v>
      </c>
      <c r="N269" s="6" t="s">
        <v>3109</v>
      </c>
      <c r="S269" s="5" t="s">
        <v>750</v>
      </c>
      <c r="T269" s="5" t="s">
        <v>1479</v>
      </c>
      <c r="W269" s="5" t="s">
        <v>278</v>
      </c>
      <c r="X269" s="5" t="s">
        <v>2855</v>
      </c>
      <c r="Y269" s="5" t="s">
        <v>236</v>
      </c>
      <c r="Z269" s="5" t="s">
        <v>1607</v>
      </c>
      <c r="AC269" s="5">
        <v>65</v>
      </c>
      <c r="AD269" s="5" t="s">
        <v>326</v>
      </c>
      <c r="AE269" s="5" t="s">
        <v>1916</v>
      </c>
    </row>
    <row r="270" spans="1:72" ht="13.5" customHeight="1">
      <c r="A270" s="7" t="str">
        <f t="shared" si="9"/>
        <v>1705_조암면_0214</v>
      </c>
      <c r="B270" s="5">
        <v>1705</v>
      </c>
      <c r="C270" s="5" t="s">
        <v>3224</v>
      </c>
      <c r="D270" s="5" t="s">
        <v>3225</v>
      </c>
      <c r="E270" s="6">
        <v>269</v>
      </c>
      <c r="F270" s="6">
        <v>2</v>
      </c>
      <c r="G270" s="6" t="s">
        <v>329</v>
      </c>
      <c r="H270" s="6" t="s">
        <v>1425</v>
      </c>
      <c r="I270" s="6">
        <v>9</v>
      </c>
      <c r="J270" s="6" t="s">
        <v>751</v>
      </c>
      <c r="K270" s="6" t="s">
        <v>1435</v>
      </c>
      <c r="L270" s="6">
        <v>1</v>
      </c>
      <c r="M270" s="6" t="s">
        <v>3110</v>
      </c>
      <c r="N270" s="6" t="s">
        <v>3111</v>
      </c>
      <c r="T270" s="5" t="s">
        <v>2856</v>
      </c>
      <c r="U270" s="5" t="s">
        <v>752</v>
      </c>
      <c r="V270" s="5" t="s">
        <v>1545</v>
      </c>
      <c r="W270" s="5" t="s">
        <v>58</v>
      </c>
      <c r="X270" s="5" t="s">
        <v>2857</v>
      </c>
      <c r="Y270" s="5" t="s">
        <v>753</v>
      </c>
      <c r="Z270" s="5" t="s">
        <v>1762</v>
      </c>
      <c r="AC270" s="5">
        <v>58</v>
      </c>
      <c r="AD270" s="5" t="s">
        <v>463</v>
      </c>
      <c r="AE270" s="5" t="s">
        <v>1901</v>
      </c>
      <c r="AJ270" s="5" t="s">
        <v>17</v>
      </c>
      <c r="AK270" s="5" t="s">
        <v>1997</v>
      </c>
      <c r="AL270" s="5" t="s">
        <v>646</v>
      </c>
      <c r="AM270" s="5" t="s">
        <v>2021</v>
      </c>
      <c r="AT270" s="5" t="s">
        <v>754</v>
      </c>
      <c r="AU270" s="5" t="s">
        <v>2051</v>
      </c>
      <c r="AV270" s="5" t="s">
        <v>755</v>
      </c>
      <c r="AW270" s="5" t="s">
        <v>2149</v>
      </c>
      <c r="BG270" s="5" t="s">
        <v>251</v>
      </c>
      <c r="BH270" s="5" t="s">
        <v>2049</v>
      </c>
      <c r="BI270" s="5" t="s">
        <v>756</v>
      </c>
      <c r="BJ270" s="5" t="s">
        <v>2349</v>
      </c>
      <c r="BK270" s="5" t="s">
        <v>268</v>
      </c>
      <c r="BL270" s="5" t="s">
        <v>1543</v>
      </c>
      <c r="BM270" s="5" t="s">
        <v>757</v>
      </c>
      <c r="BN270" s="5" t="s">
        <v>1585</v>
      </c>
      <c r="BO270" s="5" t="s">
        <v>251</v>
      </c>
      <c r="BP270" s="5" t="s">
        <v>2049</v>
      </c>
      <c r="BQ270" s="5" t="s">
        <v>758</v>
      </c>
      <c r="BR270" s="5" t="s">
        <v>2671</v>
      </c>
      <c r="BS270" s="5" t="s">
        <v>3262</v>
      </c>
      <c r="BT270" s="5" t="s">
        <v>3262</v>
      </c>
    </row>
    <row r="271" spans="1:72" ht="13.5" customHeight="1">
      <c r="A271" s="7" t="str">
        <f t="shared" si="9"/>
        <v>1705_조암면_0214</v>
      </c>
      <c r="B271" s="5">
        <v>1705</v>
      </c>
      <c r="C271" s="5" t="s">
        <v>3224</v>
      </c>
      <c r="D271" s="5" t="s">
        <v>3225</v>
      </c>
      <c r="E271" s="6">
        <v>270</v>
      </c>
      <c r="F271" s="6">
        <v>2</v>
      </c>
      <c r="G271" s="6" t="s">
        <v>329</v>
      </c>
      <c r="H271" s="6" t="s">
        <v>1425</v>
      </c>
      <c r="I271" s="6">
        <v>9</v>
      </c>
      <c r="J271" s="6"/>
      <c r="K271" s="6"/>
      <c r="L271" s="6">
        <v>1</v>
      </c>
      <c r="M271" s="6" t="s">
        <v>3110</v>
      </c>
      <c r="N271" s="6" t="s">
        <v>3111</v>
      </c>
      <c r="T271" s="5" t="s">
        <v>2774</v>
      </c>
      <c r="AC271" s="5">
        <v>53</v>
      </c>
      <c r="AD271" s="5" t="s">
        <v>101</v>
      </c>
      <c r="AE271" s="5" t="s">
        <v>1909</v>
      </c>
      <c r="AJ271" s="5" t="s">
        <v>17</v>
      </c>
      <c r="AK271" s="5" t="s">
        <v>1997</v>
      </c>
      <c r="AL271" s="5" t="s">
        <v>335</v>
      </c>
      <c r="AM271" s="5" t="s">
        <v>2020</v>
      </c>
      <c r="AT271" s="5" t="s">
        <v>759</v>
      </c>
      <c r="AU271" s="5" t="s">
        <v>2858</v>
      </c>
      <c r="AV271" s="5" t="s">
        <v>760</v>
      </c>
      <c r="AW271" s="5" t="s">
        <v>2148</v>
      </c>
      <c r="BG271" s="5" t="s">
        <v>251</v>
      </c>
      <c r="BH271" s="5" t="s">
        <v>2049</v>
      </c>
      <c r="BI271" s="5" t="s">
        <v>761</v>
      </c>
      <c r="BJ271" s="5" t="s">
        <v>2348</v>
      </c>
      <c r="BK271" s="5" t="s">
        <v>268</v>
      </c>
      <c r="BL271" s="5" t="s">
        <v>1543</v>
      </c>
      <c r="BM271" s="5" t="s">
        <v>762</v>
      </c>
      <c r="BN271" s="5" t="s">
        <v>2859</v>
      </c>
      <c r="BO271" s="5" t="s">
        <v>268</v>
      </c>
      <c r="BP271" s="5" t="s">
        <v>1543</v>
      </c>
      <c r="BQ271" s="5" t="s">
        <v>763</v>
      </c>
      <c r="BR271" s="5" t="s">
        <v>2505</v>
      </c>
      <c r="BS271" s="5" t="s">
        <v>3262</v>
      </c>
      <c r="BT271" s="5" t="s">
        <v>3262</v>
      </c>
    </row>
    <row r="272" spans="1:31" ht="13.5" customHeight="1">
      <c r="A272" s="7" t="str">
        <f t="shared" si="9"/>
        <v>1705_조암면_0214</v>
      </c>
      <c r="B272" s="5">
        <v>1705</v>
      </c>
      <c r="C272" s="5" t="s">
        <v>3224</v>
      </c>
      <c r="D272" s="5" t="s">
        <v>3225</v>
      </c>
      <c r="E272" s="6">
        <v>271</v>
      </c>
      <c r="F272" s="6">
        <v>2</v>
      </c>
      <c r="G272" s="6" t="s">
        <v>329</v>
      </c>
      <c r="H272" s="6" t="s">
        <v>1425</v>
      </c>
      <c r="I272" s="6">
        <v>9</v>
      </c>
      <c r="J272" s="6"/>
      <c r="K272" s="6"/>
      <c r="L272" s="6">
        <v>1</v>
      </c>
      <c r="M272" s="6" t="s">
        <v>3110</v>
      </c>
      <c r="N272" s="6" t="s">
        <v>3111</v>
      </c>
      <c r="U272" s="5" t="s">
        <v>764</v>
      </c>
      <c r="V272" s="5" t="s">
        <v>2672</v>
      </c>
      <c r="Y272" s="5" t="s">
        <v>765</v>
      </c>
      <c r="Z272" s="5" t="s">
        <v>1761</v>
      </c>
      <c r="AC272" s="5">
        <v>32</v>
      </c>
      <c r="AD272" s="5" t="s">
        <v>170</v>
      </c>
      <c r="AE272" s="5" t="s">
        <v>1931</v>
      </c>
    </row>
    <row r="273" spans="1:31" ht="13.5" customHeight="1">
      <c r="A273" s="7" t="str">
        <f t="shared" si="9"/>
        <v>1705_조암면_0214</v>
      </c>
      <c r="B273" s="5">
        <v>1705</v>
      </c>
      <c r="C273" s="5" t="s">
        <v>3224</v>
      </c>
      <c r="D273" s="5" t="s">
        <v>3225</v>
      </c>
      <c r="E273" s="6">
        <v>272</v>
      </c>
      <c r="F273" s="6">
        <v>2</v>
      </c>
      <c r="G273" s="6" t="s">
        <v>329</v>
      </c>
      <c r="H273" s="6" t="s">
        <v>1425</v>
      </c>
      <c r="I273" s="6">
        <v>9</v>
      </c>
      <c r="J273" s="6"/>
      <c r="K273" s="6"/>
      <c r="L273" s="6">
        <v>1</v>
      </c>
      <c r="M273" s="6" t="s">
        <v>3110</v>
      </c>
      <c r="N273" s="6" t="s">
        <v>3111</v>
      </c>
      <c r="S273" s="5" t="s">
        <v>412</v>
      </c>
      <c r="T273" s="5" t="s">
        <v>1460</v>
      </c>
      <c r="W273" s="5" t="s">
        <v>614</v>
      </c>
      <c r="X273" s="5" t="s">
        <v>1464</v>
      </c>
      <c r="Y273" s="5" t="s">
        <v>236</v>
      </c>
      <c r="Z273" s="5" t="s">
        <v>1607</v>
      </c>
      <c r="AC273" s="5">
        <v>26</v>
      </c>
      <c r="AD273" s="5" t="s">
        <v>581</v>
      </c>
      <c r="AE273" s="5" t="s">
        <v>1941</v>
      </c>
    </row>
    <row r="274" spans="1:33" ht="13.5" customHeight="1">
      <c r="A274" s="7" t="str">
        <f t="shared" si="9"/>
        <v>1705_조암면_0214</v>
      </c>
      <c r="B274" s="5">
        <v>1705</v>
      </c>
      <c r="C274" s="5" t="s">
        <v>3224</v>
      </c>
      <c r="D274" s="5" t="s">
        <v>3225</v>
      </c>
      <c r="E274" s="6">
        <v>273</v>
      </c>
      <c r="F274" s="6">
        <v>2</v>
      </c>
      <c r="G274" s="6" t="s">
        <v>329</v>
      </c>
      <c r="H274" s="6" t="s">
        <v>1425</v>
      </c>
      <c r="I274" s="6">
        <v>9</v>
      </c>
      <c r="J274" s="6"/>
      <c r="K274" s="6"/>
      <c r="L274" s="6">
        <v>1</v>
      </c>
      <c r="M274" s="6" t="s">
        <v>3110</v>
      </c>
      <c r="N274" s="6" t="s">
        <v>3111</v>
      </c>
      <c r="S274" s="5" t="s">
        <v>642</v>
      </c>
      <c r="T274" s="5" t="s">
        <v>1467</v>
      </c>
      <c r="Y274" s="5" t="s">
        <v>236</v>
      </c>
      <c r="Z274" s="5" t="s">
        <v>1607</v>
      </c>
      <c r="AC274" s="5">
        <v>3</v>
      </c>
      <c r="AD274" s="5" t="s">
        <v>112</v>
      </c>
      <c r="AE274" s="5" t="s">
        <v>1935</v>
      </c>
      <c r="AF274" s="5" t="s">
        <v>175</v>
      </c>
      <c r="AG274" s="5" t="s">
        <v>1956</v>
      </c>
    </row>
    <row r="275" spans="1:72" ht="13.5" customHeight="1">
      <c r="A275" s="7" t="str">
        <f t="shared" si="9"/>
        <v>1705_조암면_0214</v>
      </c>
      <c r="B275" s="5">
        <v>1705</v>
      </c>
      <c r="C275" s="5" t="s">
        <v>3224</v>
      </c>
      <c r="D275" s="5" t="s">
        <v>3225</v>
      </c>
      <c r="E275" s="6">
        <v>274</v>
      </c>
      <c r="F275" s="6">
        <v>2</v>
      </c>
      <c r="G275" s="6" t="s">
        <v>329</v>
      </c>
      <c r="H275" s="6" t="s">
        <v>1425</v>
      </c>
      <c r="I275" s="6">
        <v>9</v>
      </c>
      <c r="J275" s="6"/>
      <c r="K275" s="6"/>
      <c r="L275" s="6">
        <v>2</v>
      </c>
      <c r="M275" s="6" t="s">
        <v>751</v>
      </c>
      <c r="N275" s="6" t="s">
        <v>1435</v>
      </c>
      <c r="T275" s="5" t="s">
        <v>2759</v>
      </c>
      <c r="U275" s="5" t="s">
        <v>534</v>
      </c>
      <c r="V275" s="5" t="s">
        <v>1494</v>
      </c>
      <c r="W275" s="5" t="s">
        <v>766</v>
      </c>
      <c r="X275" s="5" t="s">
        <v>1592</v>
      </c>
      <c r="Y275" s="5" t="s">
        <v>767</v>
      </c>
      <c r="Z275" s="5" t="s">
        <v>1760</v>
      </c>
      <c r="AC275" s="5">
        <v>38</v>
      </c>
      <c r="AD275" s="5" t="s">
        <v>85</v>
      </c>
      <c r="AE275" s="5" t="s">
        <v>1917</v>
      </c>
      <c r="AJ275" s="5" t="s">
        <v>17</v>
      </c>
      <c r="AK275" s="5" t="s">
        <v>1997</v>
      </c>
      <c r="AL275" s="5" t="s">
        <v>549</v>
      </c>
      <c r="AM275" s="5" t="s">
        <v>2010</v>
      </c>
      <c r="AT275" s="5" t="s">
        <v>363</v>
      </c>
      <c r="AU275" s="5" t="s">
        <v>1562</v>
      </c>
      <c r="AV275" s="5" t="s">
        <v>768</v>
      </c>
      <c r="AW275" s="5" t="s">
        <v>2147</v>
      </c>
      <c r="BG275" s="5" t="s">
        <v>769</v>
      </c>
      <c r="BH275" s="5" t="s">
        <v>2568</v>
      </c>
      <c r="BI275" s="5" t="s">
        <v>770</v>
      </c>
      <c r="BJ275" s="5" t="s">
        <v>2347</v>
      </c>
      <c r="BK275" s="5" t="s">
        <v>251</v>
      </c>
      <c r="BL275" s="5" t="s">
        <v>2049</v>
      </c>
      <c r="BM275" s="5" t="s">
        <v>771</v>
      </c>
      <c r="BN275" s="5" t="s">
        <v>2442</v>
      </c>
      <c r="BO275" s="5" t="s">
        <v>772</v>
      </c>
      <c r="BP275" s="5" t="s">
        <v>2860</v>
      </c>
      <c r="BQ275" s="5" t="s">
        <v>3262</v>
      </c>
      <c r="BR275" s="5" t="s">
        <v>3262</v>
      </c>
      <c r="BS275" s="5" t="s">
        <v>3262</v>
      </c>
      <c r="BT275" s="5" t="s">
        <v>3262</v>
      </c>
    </row>
    <row r="276" spans="1:72" ht="13.5" customHeight="1">
      <c r="A276" s="7" t="str">
        <f t="shared" si="9"/>
        <v>1705_조암면_0214</v>
      </c>
      <c r="B276" s="5">
        <v>1705</v>
      </c>
      <c r="C276" s="5" t="s">
        <v>3224</v>
      </c>
      <c r="D276" s="5" t="s">
        <v>3225</v>
      </c>
      <c r="E276" s="6">
        <v>275</v>
      </c>
      <c r="F276" s="6">
        <v>2</v>
      </c>
      <c r="G276" s="6" t="s">
        <v>329</v>
      </c>
      <c r="H276" s="6" t="s">
        <v>1425</v>
      </c>
      <c r="I276" s="6">
        <v>9</v>
      </c>
      <c r="J276" s="6"/>
      <c r="K276" s="6"/>
      <c r="L276" s="6">
        <v>2</v>
      </c>
      <c r="M276" s="6" t="s">
        <v>751</v>
      </c>
      <c r="N276" s="6" t="s">
        <v>1435</v>
      </c>
      <c r="S276" s="5" t="s">
        <v>216</v>
      </c>
      <c r="T276" s="5" t="s">
        <v>1453</v>
      </c>
      <c r="W276" s="5" t="s">
        <v>278</v>
      </c>
      <c r="X276" s="5" t="s">
        <v>2771</v>
      </c>
      <c r="Y276" s="5" t="s">
        <v>236</v>
      </c>
      <c r="Z276" s="5" t="s">
        <v>1607</v>
      </c>
      <c r="AC276" s="5">
        <v>38</v>
      </c>
      <c r="AD276" s="5" t="s">
        <v>85</v>
      </c>
      <c r="AE276" s="5" t="s">
        <v>1917</v>
      </c>
      <c r="AJ276" s="5" t="s">
        <v>17</v>
      </c>
      <c r="AK276" s="5" t="s">
        <v>1997</v>
      </c>
      <c r="AL276" s="5" t="s">
        <v>185</v>
      </c>
      <c r="AM276" s="5" t="s">
        <v>2762</v>
      </c>
      <c r="AT276" s="5" t="s">
        <v>266</v>
      </c>
      <c r="AU276" s="5" t="s">
        <v>1542</v>
      </c>
      <c r="AV276" s="5" t="s">
        <v>773</v>
      </c>
      <c r="AW276" s="5" t="s">
        <v>2146</v>
      </c>
      <c r="BG276" s="5" t="s">
        <v>268</v>
      </c>
      <c r="BH276" s="5" t="s">
        <v>1543</v>
      </c>
      <c r="BI276" s="5" t="s">
        <v>287</v>
      </c>
      <c r="BJ276" s="5" t="s">
        <v>2162</v>
      </c>
      <c r="BK276" s="5" t="s">
        <v>361</v>
      </c>
      <c r="BL276" s="5" t="s">
        <v>2861</v>
      </c>
      <c r="BM276" s="5" t="s">
        <v>609</v>
      </c>
      <c r="BN276" s="5" t="s">
        <v>2441</v>
      </c>
      <c r="BO276" s="5" t="s">
        <v>363</v>
      </c>
      <c r="BP276" s="5" t="s">
        <v>1562</v>
      </c>
      <c r="BQ276" s="5" t="s">
        <v>3262</v>
      </c>
      <c r="BR276" s="5" t="s">
        <v>3262</v>
      </c>
      <c r="BS276" s="5" t="s">
        <v>3262</v>
      </c>
      <c r="BT276" s="5" t="s">
        <v>3262</v>
      </c>
    </row>
    <row r="277" spans="1:72" ht="13.5" customHeight="1">
      <c r="A277" s="7" t="str">
        <f t="shared" si="9"/>
        <v>1705_조암면_0214</v>
      </c>
      <c r="B277" s="5">
        <v>1705</v>
      </c>
      <c r="C277" s="5" t="s">
        <v>3224</v>
      </c>
      <c r="D277" s="5" t="s">
        <v>3225</v>
      </c>
      <c r="E277" s="6">
        <v>276</v>
      </c>
      <c r="F277" s="6">
        <v>2</v>
      </c>
      <c r="G277" s="6" t="s">
        <v>329</v>
      </c>
      <c r="H277" s="6" t="s">
        <v>1425</v>
      </c>
      <c r="I277" s="6">
        <v>9</v>
      </c>
      <c r="J277" s="6"/>
      <c r="K277" s="6"/>
      <c r="L277" s="6">
        <v>3</v>
      </c>
      <c r="M277" s="6" t="s">
        <v>3112</v>
      </c>
      <c r="N277" s="6" t="s">
        <v>3113</v>
      </c>
      <c r="T277" s="5" t="s">
        <v>2759</v>
      </c>
      <c r="U277" s="5" t="s">
        <v>774</v>
      </c>
      <c r="V277" s="5" t="s">
        <v>1530</v>
      </c>
      <c r="W277" s="5" t="s">
        <v>446</v>
      </c>
      <c r="X277" s="5" t="s">
        <v>1600</v>
      </c>
      <c r="Y277" s="5" t="s">
        <v>236</v>
      </c>
      <c r="Z277" s="5" t="s">
        <v>1607</v>
      </c>
      <c r="AC277" s="5">
        <v>32</v>
      </c>
      <c r="AD277" s="5" t="s">
        <v>170</v>
      </c>
      <c r="AE277" s="5" t="s">
        <v>1931</v>
      </c>
      <c r="AJ277" s="5" t="s">
        <v>17</v>
      </c>
      <c r="AK277" s="5" t="s">
        <v>1997</v>
      </c>
      <c r="AL277" s="5" t="s">
        <v>218</v>
      </c>
      <c r="AM277" s="5" t="s">
        <v>2019</v>
      </c>
      <c r="AT277" s="5" t="s">
        <v>48</v>
      </c>
      <c r="AU277" s="5" t="s">
        <v>2032</v>
      </c>
      <c r="AV277" s="5" t="s">
        <v>775</v>
      </c>
      <c r="AW277" s="5" t="s">
        <v>2145</v>
      </c>
      <c r="BG277" s="5" t="s">
        <v>399</v>
      </c>
      <c r="BH277" s="5" t="s">
        <v>2055</v>
      </c>
      <c r="BI277" s="5" t="s">
        <v>776</v>
      </c>
      <c r="BJ277" s="5" t="s">
        <v>2346</v>
      </c>
      <c r="BK277" s="5" t="s">
        <v>48</v>
      </c>
      <c r="BL277" s="5" t="s">
        <v>2032</v>
      </c>
      <c r="BM277" s="5" t="s">
        <v>3314</v>
      </c>
      <c r="BN277" s="5" t="s">
        <v>2440</v>
      </c>
      <c r="BO277" s="5" t="s">
        <v>3262</v>
      </c>
      <c r="BP277" s="5" t="s">
        <v>3262</v>
      </c>
      <c r="BQ277" s="5" t="s">
        <v>3262</v>
      </c>
      <c r="BR277" s="5" t="s">
        <v>3262</v>
      </c>
      <c r="BS277" s="5" t="s">
        <v>235</v>
      </c>
      <c r="BT277" s="5" t="s">
        <v>2001</v>
      </c>
    </row>
    <row r="278" spans="1:33" ht="13.5" customHeight="1">
      <c r="A278" s="7" t="str">
        <f t="shared" si="9"/>
        <v>1705_조암면_0214</v>
      </c>
      <c r="B278" s="5">
        <v>1705</v>
      </c>
      <c r="C278" s="5" t="s">
        <v>3224</v>
      </c>
      <c r="D278" s="5" t="s">
        <v>3225</v>
      </c>
      <c r="E278" s="6">
        <v>277</v>
      </c>
      <c r="F278" s="6">
        <v>2</v>
      </c>
      <c r="G278" s="6" t="s">
        <v>329</v>
      </c>
      <c r="H278" s="6" t="s">
        <v>1425</v>
      </c>
      <c r="I278" s="6">
        <v>9</v>
      </c>
      <c r="J278" s="6"/>
      <c r="K278" s="6"/>
      <c r="L278" s="6">
        <v>3</v>
      </c>
      <c r="M278" s="6" t="s">
        <v>3112</v>
      </c>
      <c r="N278" s="6" t="s">
        <v>3113</v>
      </c>
      <c r="S278" s="5" t="s">
        <v>244</v>
      </c>
      <c r="T278" s="5" t="s">
        <v>1458</v>
      </c>
      <c r="Y278" s="5" t="s">
        <v>236</v>
      </c>
      <c r="Z278" s="5" t="s">
        <v>1607</v>
      </c>
      <c r="AF278" s="5" t="s">
        <v>777</v>
      </c>
      <c r="AG278" s="5" t="s">
        <v>1959</v>
      </c>
    </row>
    <row r="279" spans="1:33" ht="13.5" customHeight="1">
      <c r="A279" s="7" t="str">
        <f t="shared" si="9"/>
        <v>1705_조암면_0214</v>
      </c>
      <c r="B279" s="5">
        <v>1705</v>
      </c>
      <c r="C279" s="5" t="s">
        <v>3224</v>
      </c>
      <c r="D279" s="5" t="s">
        <v>3225</v>
      </c>
      <c r="E279" s="6">
        <v>278</v>
      </c>
      <c r="F279" s="6">
        <v>2</v>
      </c>
      <c r="G279" s="6" t="s">
        <v>329</v>
      </c>
      <c r="H279" s="6" t="s">
        <v>1425</v>
      </c>
      <c r="I279" s="6">
        <v>9</v>
      </c>
      <c r="J279" s="6"/>
      <c r="K279" s="6"/>
      <c r="L279" s="6">
        <v>3</v>
      </c>
      <c r="M279" s="6" t="s">
        <v>3112</v>
      </c>
      <c r="N279" s="6" t="s">
        <v>3113</v>
      </c>
      <c r="S279" s="5" t="s">
        <v>51</v>
      </c>
      <c r="T279" s="5" t="s">
        <v>1468</v>
      </c>
      <c r="U279" s="5" t="s">
        <v>293</v>
      </c>
      <c r="V279" s="5" t="s">
        <v>1537</v>
      </c>
      <c r="W279" s="5" t="s">
        <v>318</v>
      </c>
      <c r="X279" s="5" t="s">
        <v>1599</v>
      </c>
      <c r="Y279" s="5" t="s">
        <v>778</v>
      </c>
      <c r="Z279" s="5" t="s">
        <v>1759</v>
      </c>
      <c r="AC279" s="5">
        <v>9</v>
      </c>
      <c r="AD279" s="5" t="s">
        <v>377</v>
      </c>
      <c r="AE279" s="5" t="s">
        <v>1905</v>
      </c>
      <c r="AF279" s="5" t="s">
        <v>175</v>
      </c>
      <c r="AG279" s="5" t="s">
        <v>1956</v>
      </c>
    </row>
    <row r="280" spans="1:70" ht="13.5" customHeight="1">
      <c r="A280" s="7" t="str">
        <f t="shared" si="9"/>
        <v>1705_조암면_0214</v>
      </c>
      <c r="B280" s="5">
        <v>1705</v>
      </c>
      <c r="C280" s="5" t="s">
        <v>3224</v>
      </c>
      <c r="D280" s="5" t="s">
        <v>3225</v>
      </c>
      <c r="E280" s="6">
        <v>279</v>
      </c>
      <c r="F280" s="6">
        <v>2</v>
      </c>
      <c r="G280" s="6" t="s">
        <v>329</v>
      </c>
      <c r="H280" s="6" t="s">
        <v>1425</v>
      </c>
      <c r="I280" s="6">
        <v>9</v>
      </c>
      <c r="J280" s="6"/>
      <c r="K280" s="6"/>
      <c r="L280" s="6">
        <v>4</v>
      </c>
      <c r="M280" s="6" t="s">
        <v>3114</v>
      </c>
      <c r="N280" s="6" t="s">
        <v>3115</v>
      </c>
      <c r="T280" s="5" t="s">
        <v>2759</v>
      </c>
      <c r="U280" s="5" t="s">
        <v>779</v>
      </c>
      <c r="V280" s="5" t="s">
        <v>1541</v>
      </c>
      <c r="W280" s="5" t="s">
        <v>318</v>
      </c>
      <c r="X280" s="5" t="s">
        <v>1599</v>
      </c>
      <c r="Y280" s="5" t="s">
        <v>780</v>
      </c>
      <c r="Z280" s="5" t="s">
        <v>1758</v>
      </c>
      <c r="AC280" s="5">
        <v>36</v>
      </c>
      <c r="AD280" s="5" t="s">
        <v>121</v>
      </c>
      <c r="AE280" s="5" t="s">
        <v>1892</v>
      </c>
      <c r="AJ280" s="5" t="s">
        <v>17</v>
      </c>
      <c r="AK280" s="5" t="s">
        <v>1997</v>
      </c>
      <c r="AL280" s="5" t="s">
        <v>319</v>
      </c>
      <c r="AM280" s="5" t="s">
        <v>2018</v>
      </c>
      <c r="AT280" s="5" t="s">
        <v>280</v>
      </c>
      <c r="AU280" s="5" t="s">
        <v>1489</v>
      </c>
      <c r="AV280" s="5" t="s">
        <v>781</v>
      </c>
      <c r="AW280" s="5" t="s">
        <v>2144</v>
      </c>
      <c r="BG280" s="5" t="s">
        <v>251</v>
      </c>
      <c r="BH280" s="5" t="s">
        <v>2049</v>
      </c>
      <c r="BI280" s="5" t="s">
        <v>782</v>
      </c>
      <c r="BJ280" s="5" t="s">
        <v>2345</v>
      </c>
      <c r="BK280" s="5" t="s">
        <v>783</v>
      </c>
      <c r="BL280" s="5" t="s">
        <v>2038</v>
      </c>
      <c r="BM280" s="5" t="s">
        <v>3296</v>
      </c>
      <c r="BN280" s="5" t="s">
        <v>2439</v>
      </c>
      <c r="BO280" s="5" t="s">
        <v>290</v>
      </c>
      <c r="BP280" s="5" t="s">
        <v>2054</v>
      </c>
      <c r="BQ280" s="5" t="s">
        <v>784</v>
      </c>
      <c r="BR280" s="5" t="s">
        <v>2674</v>
      </c>
    </row>
    <row r="281" spans="1:33" ht="13.5" customHeight="1">
      <c r="A281" s="7" t="str">
        <f t="shared" si="9"/>
        <v>1705_조암면_0214</v>
      </c>
      <c r="B281" s="5">
        <v>1705</v>
      </c>
      <c r="C281" s="5" t="s">
        <v>3224</v>
      </c>
      <c r="D281" s="5" t="s">
        <v>3225</v>
      </c>
      <c r="E281" s="6">
        <v>280</v>
      </c>
      <c r="F281" s="6">
        <v>2</v>
      </c>
      <c r="G281" s="6" t="s">
        <v>329</v>
      </c>
      <c r="H281" s="6" t="s">
        <v>1425</v>
      </c>
      <c r="I281" s="6">
        <v>9</v>
      </c>
      <c r="J281" s="6"/>
      <c r="K281" s="6"/>
      <c r="L281" s="6">
        <v>4</v>
      </c>
      <c r="M281" s="6" t="s">
        <v>3114</v>
      </c>
      <c r="N281" s="6" t="s">
        <v>3115</v>
      </c>
      <c r="T281" s="5" t="s">
        <v>2774</v>
      </c>
      <c r="AF281" s="5" t="s">
        <v>2740</v>
      </c>
      <c r="AG281" s="5" t="s">
        <v>2862</v>
      </c>
    </row>
    <row r="282" spans="1:72" ht="13.5" customHeight="1">
      <c r="A282" s="7" t="str">
        <f aca="true" t="shared" si="10" ref="A282:A300">HYPERLINK("http://kyu.snu.ac.kr/sdhj/index.jsp?type=hj/GK14707_00IH_0001_0214.jpg","1705_조암면_0214")</f>
        <v>1705_조암면_0214</v>
      </c>
      <c r="B282" s="5">
        <v>1705</v>
      </c>
      <c r="C282" s="5" t="s">
        <v>3224</v>
      </c>
      <c r="D282" s="5" t="s">
        <v>3225</v>
      </c>
      <c r="E282" s="6">
        <v>281</v>
      </c>
      <c r="F282" s="6">
        <v>2</v>
      </c>
      <c r="G282" s="6" t="s">
        <v>329</v>
      </c>
      <c r="H282" s="6" t="s">
        <v>1425</v>
      </c>
      <c r="I282" s="6">
        <v>9</v>
      </c>
      <c r="J282" s="6"/>
      <c r="K282" s="6"/>
      <c r="L282" s="6">
        <v>4</v>
      </c>
      <c r="M282" s="6" t="s">
        <v>3114</v>
      </c>
      <c r="N282" s="6" t="s">
        <v>3115</v>
      </c>
      <c r="S282" s="5" t="s">
        <v>785</v>
      </c>
      <c r="T282" s="5" t="s">
        <v>1478</v>
      </c>
      <c r="W282" s="5" t="s">
        <v>278</v>
      </c>
      <c r="X282" s="5" t="s">
        <v>2771</v>
      </c>
      <c r="Y282" s="5" t="s">
        <v>236</v>
      </c>
      <c r="Z282" s="5" t="s">
        <v>1607</v>
      </c>
      <c r="AC282" s="5">
        <v>37</v>
      </c>
      <c r="AD282" s="5" t="s">
        <v>685</v>
      </c>
      <c r="AE282" s="5" t="s">
        <v>1911</v>
      </c>
      <c r="AF282" s="5" t="s">
        <v>175</v>
      </c>
      <c r="AG282" s="5" t="s">
        <v>1956</v>
      </c>
      <c r="AJ282" s="5" t="s">
        <v>17</v>
      </c>
      <c r="AK282" s="5" t="s">
        <v>1997</v>
      </c>
      <c r="AL282" s="5" t="s">
        <v>185</v>
      </c>
      <c r="AM282" s="5" t="s">
        <v>2762</v>
      </c>
      <c r="AT282" s="5" t="s">
        <v>266</v>
      </c>
      <c r="AU282" s="5" t="s">
        <v>1542</v>
      </c>
      <c r="AV282" s="5" t="s">
        <v>786</v>
      </c>
      <c r="AW282" s="5" t="s">
        <v>2143</v>
      </c>
      <c r="BG282" s="5" t="s">
        <v>787</v>
      </c>
      <c r="BH282" s="5" t="s">
        <v>2042</v>
      </c>
      <c r="BI282" s="5" t="s">
        <v>788</v>
      </c>
      <c r="BJ282" s="5" t="s">
        <v>2344</v>
      </c>
      <c r="BK282" s="5" t="s">
        <v>266</v>
      </c>
      <c r="BL282" s="5" t="s">
        <v>1542</v>
      </c>
      <c r="BM282" s="5" t="s">
        <v>289</v>
      </c>
      <c r="BN282" s="5" t="s">
        <v>2361</v>
      </c>
      <c r="BO282" s="5" t="s">
        <v>268</v>
      </c>
      <c r="BP282" s="5" t="s">
        <v>1543</v>
      </c>
      <c r="BQ282" s="5" t="s">
        <v>789</v>
      </c>
      <c r="BR282" s="5" t="s">
        <v>2603</v>
      </c>
      <c r="BS282" s="5" t="s">
        <v>185</v>
      </c>
      <c r="BT282" s="5" t="s">
        <v>2863</v>
      </c>
    </row>
    <row r="283" spans="1:35" ht="13.5" customHeight="1">
      <c r="A283" s="7" t="str">
        <f t="shared" si="10"/>
        <v>1705_조암면_0214</v>
      </c>
      <c r="B283" s="5">
        <v>1705</v>
      </c>
      <c r="C283" s="5" t="s">
        <v>3224</v>
      </c>
      <c r="D283" s="5" t="s">
        <v>3225</v>
      </c>
      <c r="E283" s="6">
        <v>282</v>
      </c>
      <c r="F283" s="6">
        <v>2</v>
      </c>
      <c r="G283" s="6" t="s">
        <v>329</v>
      </c>
      <c r="H283" s="6" t="s">
        <v>1425</v>
      </c>
      <c r="I283" s="6">
        <v>9</v>
      </c>
      <c r="J283" s="6"/>
      <c r="K283" s="6"/>
      <c r="L283" s="6">
        <v>4</v>
      </c>
      <c r="M283" s="6" t="s">
        <v>3114</v>
      </c>
      <c r="N283" s="6" t="s">
        <v>3115</v>
      </c>
      <c r="S283" s="5" t="s">
        <v>790</v>
      </c>
      <c r="T283" s="5" t="s">
        <v>1544</v>
      </c>
      <c r="W283" s="5" t="s">
        <v>278</v>
      </c>
      <c r="X283" s="5" t="s">
        <v>2771</v>
      </c>
      <c r="Y283" s="5" t="s">
        <v>236</v>
      </c>
      <c r="Z283" s="5" t="s">
        <v>1607</v>
      </c>
      <c r="AG283" s="5" t="s">
        <v>2803</v>
      </c>
      <c r="AI283" s="5" t="s">
        <v>1987</v>
      </c>
    </row>
    <row r="284" spans="1:35" ht="13.5" customHeight="1">
      <c r="A284" s="7" t="str">
        <f t="shared" si="10"/>
        <v>1705_조암면_0214</v>
      </c>
      <c r="B284" s="5">
        <v>1705</v>
      </c>
      <c r="C284" s="5" t="s">
        <v>3224</v>
      </c>
      <c r="D284" s="5" t="s">
        <v>3225</v>
      </c>
      <c r="E284" s="6">
        <v>283</v>
      </c>
      <c r="F284" s="6">
        <v>2</v>
      </c>
      <c r="G284" s="6" t="s">
        <v>329</v>
      </c>
      <c r="H284" s="6" t="s">
        <v>1425</v>
      </c>
      <c r="I284" s="6">
        <v>9</v>
      </c>
      <c r="J284" s="6"/>
      <c r="K284" s="6"/>
      <c r="L284" s="6">
        <v>4</v>
      </c>
      <c r="M284" s="6" t="s">
        <v>3114</v>
      </c>
      <c r="N284" s="6" t="s">
        <v>3115</v>
      </c>
      <c r="S284" s="5" t="s">
        <v>3246</v>
      </c>
      <c r="T284" s="5" t="s">
        <v>3244</v>
      </c>
      <c r="Y284" s="5" t="s">
        <v>236</v>
      </c>
      <c r="Z284" s="5" t="s">
        <v>1607</v>
      </c>
      <c r="AF284" s="5" t="s">
        <v>2864</v>
      </c>
      <c r="AG284" s="5" t="s">
        <v>2805</v>
      </c>
      <c r="AH284" s="5" t="s">
        <v>791</v>
      </c>
      <c r="AI284" s="5" t="s">
        <v>1987</v>
      </c>
    </row>
    <row r="285" spans="1:72" ht="13.5" customHeight="1">
      <c r="A285" s="7" t="str">
        <f t="shared" si="10"/>
        <v>1705_조암면_0214</v>
      </c>
      <c r="B285" s="5">
        <v>1705</v>
      </c>
      <c r="C285" s="5" t="s">
        <v>3224</v>
      </c>
      <c r="D285" s="5" t="s">
        <v>3225</v>
      </c>
      <c r="E285" s="6">
        <v>284</v>
      </c>
      <c r="F285" s="6">
        <v>2</v>
      </c>
      <c r="G285" s="6" t="s">
        <v>329</v>
      </c>
      <c r="H285" s="6" t="s">
        <v>1425</v>
      </c>
      <c r="I285" s="6">
        <v>9</v>
      </c>
      <c r="J285" s="6"/>
      <c r="K285" s="6"/>
      <c r="L285" s="6">
        <v>5</v>
      </c>
      <c r="M285" s="6" t="s">
        <v>3116</v>
      </c>
      <c r="N285" s="6" t="s">
        <v>3117</v>
      </c>
      <c r="O285" s="5" t="s">
        <v>6</v>
      </c>
      <c r="P285" s="5" t="s">
        <v>1443</v>
      </c>
      <c r="T285" s="5" t="s">
        <v>2759</v>
      </c>
      <c r="U285" s="5" t="s">
        <v>268</v>
      </c>
      <c r="V285" s="5" t="s">
        <v>1543</v>
      </c>
      <c r="W285" s="5" t="s">
        <v>217</v>
      </c>
      <c r="X285" s="5" t="s">
        <v>1578</v>
      </c>
      <c r="Y285" s="5" t="s">
        <v>792</v>
      </c>
      <c r="Z285" s="5" t="s">
        <v>1757</v>
      </c>
      <c r="AC285" s="5">
        <v>82</v>
      </c>
      <c r="AD285" s="5" t="s">
        <v>97</v>
      </c>
      <c r="AE285" s="5" t="s">
        <v>1946</v>
      </c>
      <c r="AJ285" s="5" t="s">
        <v>17</v>
      </c>
      <c r="AK285" s="5" t="s">
        <v>1997</v>
      </c>
      <c r="AL285" s="5" t="s">
        <v>394</v>
      </c>
      <c r="AM285" s="5" t="s">
        <v>2006</v>
      </c>
      <c r="AT285" s="5" t="s">
        <v>266</v>
      </c>
      <c r="AU285" s="5" t="s">
        <v>1542</v>
      </c>
      <c r="AV285" s="5" t="s">
        <v>793</v>
      </c>
      <c r="AW285" s="5" t="s">
        <v>2142</v>
      </c>
      <c r="BG285" s="5" t="s">
        <v>268</v>
      </c>
      <c r="BH285" s="5" t="s">
        <v>1543</v>
      </c>
      <c r="BI285" s="5" t="s">
        <v>794</v>
      </c>
      <c r="BJ285" s="5" t="s">
        <v>2343</v>
      </c>
      <c r="BK285" s="5" t="s">
        <v>795</v>
      </c>
      <c r="BL285" s="5" t="s">
        <v>2266</v>
      </c>
      <c r="BM285" s="5" t="s">
        <v>796</v>
      </c>
      <c r="BN285" s="5" t="s">
        <v>2438</v>
      </c>
      <c r="BO285" s="5" t="s">
        <v>266</v>
      </c>
      <c r="BP285" s="5" t="s">
        <v>1542</v>
      </c>
      <c r="BQ285" s="5" t="s">
        <v>797</v>
      </c>
      <c r="BR285" s="5" t="s">
        <v>2504</v>
      </c>
      <c r="BS285" s="5" t="s">
        <v>669</v>
      </c>
      <c r="BT285" s="5" t="s">
        <v>2022</v>
      </c>
    </row>
    <row r="286" spans="1:72" ht="13.5" customHeight="1">
      <c r="A286" s="7" t="str">
        <f t="shared" si="10"/>
        <v>1705_조암면_0214</v>
      </c>
      <c r="B286" s="5">
        <v>1705</v>
      </c>
      <c r="C286" s="5" t="s">
        <v>3224</v>
      </c>
      <c r="D286" s="5" t="s">
        <v>3225</v>
      </c>
      <c r="E286" s="6">
        <v>285</v>
      </c>
      <c r="F286" s="6">
        <v>2</v>
      </c>
      <c r="G286" s="6" t="s">
        <v>329</v>
      </c>
      <c r="H286" s="6" t="s">
        <v>1425</v>
      </c>
      <c r="I286" s="6">
        <v>9</v>
      </c>
      <c r="J286" s="6"/>
      <c r="K286" s="6"/>
      <c r="L286" s="6">
        <v>5</v>
      </c>
      <c r="M286" s="6" t="s">
        <v>3116</v>
      </c>
      <c r="N286" s="6" t="s">
        <v>3117</v>
      </c>
      <c r="S286" s="5" t="s">
        <v>216</v>
      </c>
      <c r="T286" s="5" t="s">
        <v>1453</v>
      </c>
      <c r="U286" s="5" t="s">
        <v>324</v>
      </c>
      <c r="V286" s="5" t="s">
        <v>1493</v>
      </c>
      <c r="Y286" s="5" t="s">
        <v>3315</v>
      </c>
      <c r="Z286" s="5" t="s">
        <v>1662</v>
      </c>
      <c r="AD286" s="5" t="s">
        <v>370</v>
      </c>
      <c r="AE286" s="5" t="s">
        <v>1919</v>
      </c>
      <c r="AJ286" s="5" t="s">
        <v>17</v>
      </c>
      <c r="AK286" s="5" t="s">
        <v>1997</v>
      </c>
      <c r="AL286" s="5" t="s">
        <v>185</v>
      </c>
      <c r="AM286" s="5" t="s">
        <v>2762</v>
      </c>
      <c r="AV286" s="5" t="s">
        <v>798</v>
      </c>
      <c r="AW286" s="5" t="s">
        <v>2865</v>
      </c>
      <c r="BI286" s="5" t="s">
        <v>799</v>
      </c>
      <c r="BJ286" s="5" t="s">
        <v>2342</v>
      </c>
      <c r="BM286" s="5" t="s">
        <v>800</v>
      </c>
      <c r="BN286" s="5" t="s">
        <v>2437</v>
      </c>
      <c r="BQ286" s="5" t="s">
        <v>801</v>
      </c>
      <c r="BR286" s="5" t="s">
        <v>2503</v>
      </c>
      <c r="BS286" s="5" t="s">
        <v>185</v>
      </c>
      <c r="BT286" s="5" t="s">
        <v>2866</v>
      </c>
    </row>
    <row r="287" spans="1:41" ht="13.5" customHeight="1">
      <c r="A287" s="7" t="str">
        <f t="shared" si="10"/>
        <v>1705_조암면_0214</v>
      </c>
      <c r="B287" s="5">
        <v>1705</v>
      </c>
      <c r="C287" s="5" t="s">
        <v>3224</v>
      </c>
      <c r="D287" s="5" t="s">
        <v>3225</v>
      </c>
      <c r="E287" s="6">
        <v>286</v>
      </c>
      <c r="F287" s="6">
        <v>2</v>
      </c>
      <c r="G287" s="6" t="s">
        <v>329</v>
      </c>
      <c r="H287" s="6" t="s">
        <v>1425</v>
      </c>
      <c r="I287" s="6">
        <v>9</v>
      </c>
      <c r="J287" s="6"/>
      <c r="K287" s="6"/>
      <c r="L287" s="6">
        <v>5</v>
      </c>
      <c r="M287" s="6" t="s">
        <v>3116</v>
      </c>
      <c r="N287" s="6" t="s">
        <v>3117</v>
      </c>
      <c r="S287" s="5" t="s">
        <v>54</v>
      </c>
      <c r="T287" s="5" t="s">
        <v>1457</v>
      </c>
      <c r="U287" s="5" t="s">
        <v>802</v>
      </c>
      <c r="V287" s="5" t="s">
        <v>1510</v>
      </c>
      <c r="Y287" s="5" t="s">
        <v>803</v>
      </c>
      <c r="Z287" s="5" t="s">
        <v>1656</v>
      </c>
      <c r="AC287" s="5">
        <v>45</v>
      </c>
      <c r="AD287" s="5" t="s">
        <v>286</v>
      </c>
      <c r="AE287" s="5" t="s">
        <v>1928</v>
      </c>
      <c r="AN287" s="5" t="s">
        <v>804</v>
      </c>
      <c r="AO287" s="5" t="s">
        <v>2028</v>
      </c>
    </row>
    <row r="288" spans="1:31" ht="13.5" customHeight="1">
      <c r="A288" s="7" t="str">
        <f t="shared" si="10"/>
        <v>1705_조암면_0214</v>
      </c>
      <c r="B288" s="5">
        <v>1705</v>
      </c>
      <c r="C288" s="5" t="s">
        <v>3224</v>
      </c>
      <c r="D288" s="5" t="s">
        <v>3225</v>
      </c>
      <c r="E288" s="6">
        <v>287</v>
      </c>
      <c r="F288" s="6">
        <v>2</v>
      </c>
      <c r="G288" s="6" t="s">
        <v>329</v>
      </c>
      <c r="H288" s="6" t="s">
        <v>1425</v>
      </c>
      <c r="I288" s="6">
        <v>9</v>
      </c>
      <c r="J288" s="6"/>
      <c r="K288" s="6"/>
      <c r="L288" s="6">
        <v>5</v>
      </c>
      <c r="M288" s="6" t="s">
        <v>3116</v>
      </c>
      <c r="N288" s="6" t="s">
        <v>3117</v>
      </c>
      <c r="Y288" s="5" t="s">
        <v>348</v>
      </c>
      <c r="Z288" s="5" t="s">
        <v>2641</v>
      </c>
      <c r="AC288" s="5">
        <v>2</v>
      </c>
      <c r="AD288" s="5" t="s">
        <v>40</v>
      </c>
      <c r="AE288" s="5" t="s">
        <v>1913</v>
      </c>
    </row>
    <row r="289" spans="1:31" ht="13.5" customHeight="1">
      <c r="A289" s="7" t="str">
        <f t="shared" si="10"/>
        <v>1705_조암면_0214</v>
      </c>
      <c r="B289" s="5">
        <v>1705</v>
      </c>
      <c r="C289" s="5" t="s">
        <v>3224</v>
      </c>
      <c r="D289" s="5" t="s">
        <v>3225</v>
      </c>
      <c r="E289" s="6">
        <v>288</v>
      </c>
      <c r="F289" s="6">
        <v>2</v>
      </c>
      <c r="G289" s="6" t="s">
        <v>329</v>
      </c>
      <c r="H289" s="6" t="s">
        <v>1425</v>
      </c>
      <c r="I289" s="6">
        <v>9</v>
      </c>
      <c r="J289" s="6"/>
      <c r="K289" s="6"/>
      <c r="L289" s="6">
        <v>5</v>
      </c>
      <c r="M289" s="6" t="s">
        <v>3116</v>
      </c>
      <c r="N289" s="6" t="s">
        <v>3117</v>
      </c>
      <c r="S289" s="5" t="s">
        <v>805</v>
      </c>
      <c r="T289" s="5" t="s">
        <v>1477</v>
      </c>
      <c r="U289" s="5" t="s">
        <v>70</v>
      </c>
      <c r="V289" s="5" t="s">
        <v>1486</v>
      </c>
      <c r="Y289" s="5" t="s">
        <v>806</v>
      </c>
      <c r="Z289" s="5" t="s">
        <v>1756</v>
      </c>
      <c r="AC289" s="5">
        <v>3</v>
      </c>
      <c r="AD289" s="5" t="s">
        <v>112</v>
      </c>
      <c r="AE289" s="5" t="s">
        <v>1935</v>
      </c>
    </row>
    <row r="290" spans="1:73" ht="13.5" customHeight="1">
      <c r="A290" s="7" t="str">
        <f t="shared" si="10"/>
        <v>1705_조암면_0214</v>
      </c>
      <c r="B290" s="5">
        <v>1705</v>
      </c>
      <c r="C290" s="5" t="s">
        <v>3224</v>
      </c>
      <c r="D290" s="5" t="s">
        <v>3225</v>
      </c>
      <c r="E290" s="6">
        <v>289</v>
      </c>
      <c r="F290" s="6">
        <v>2</v>
      </c>
      <c r="G290" s="6" t="s">
        <v>329</v>
      </c>
      <c r="H290" s="6" t="s">
        <v>1425</v>
      </c>
      <c r="I290" s="6">
        <v>10</v>
      </c>
      <c r="J290" s="6" t="s">
        <v>807</v>
      </c>
      <c r="K290" s="6" t="s">
        <v>2867</v>
      </c>
      <c r="L290" s="6">
        <v>1</v>
      </c>
      <c r="M290" s="6" t="s">
        <v>3118</v>
      </c>
      <c r="N290" s="6" t="s">
        <v>3119</v>
      </c>
      <c r="O290" s="5" t="s">
        <v>6</v>
      </c>
      <c r="P290" s="5" t="s">
        <v>1443</v>
      </c>
      <c r="T290" s="5" t="s">
        <v>2868</v>
      </c>
      <c r="U290" s="5" t="s">
        <v>213</v>
      </c>
      <c r="V290" s="5" t="s">
        <v>1490</v>
      </c>
      <c r="W290" s="5" t="s">
        <v>808</v>
      </c>
      <c r="X290" s="5" t="s">
        <v>1474</v>
      </c>
      <c r="Y290" s="5" t="s">
        <v>809</v>
      </c>
      <c r="Z290" s="5" t="s">
        <v>1755</v>
      </c>
      <c r="AC290" s="5">
        <v>69</v>
      </c>
      <c r="AD290" s="5" t="s">
        <v>377</v>
      </c>
      <c r="AE290" s="5" t="s">
        <v>1905</v>
      </c>
      <c r="AJ290" s="5" t="s">
        <v>17</v>
      </c>
      <c r="AK290" s="5" t="s">
        <v>1997</v>
      </c>
      <c r="AL290" s="5" t="s">
        <v>810</v>
      </c>
      <c r="AM290" s="5" t="s">
        <v>2017</v>
      </c>
      <c r="AT290" s="5" t="s">
        <v>48</v>
      </c>
      <c r="AU290" s="5" t="s">
        <v>2032</v>
      </c>
      <c r="AV290" s="5" t="s">
        <v>811</v>
      </c>
      <c r="AW290" s="5" t="s">
        <v>2141</v>
      </c>
      <c r="BG290" s="5" t="s">
        <v>48</v>
      </c>
      <c r="BH290" s="5" t="s">
        <v>2032</v>
      </c>
      <c r="BI290" s="5" t="s">
        <v>812</v>
      </c>
      <c r="BJ290" s="5" t="s">
        <v>2341</v>
      </c>
      <c r="BK290" s="5" t="s">
        <v>813</v>
      </c>
      <c r="BL290" s="5" t="s">
        <v>2578</v>
      </c>
      <c r="BS290" s="5" t="s">
        <v>814</v>
      </c>
      <c r="BT290" s="5" t="s">
        <v>2542</v>
      </c>
      <c r="BU290" s="5" t="s">
        <v>3342</v>
      </c>
    </row>
    <row r="291" spans="1:66" ht="13.5" customHeight="1">
      <c r="A291" s="7" t="str">
        <f t="shared" si="10"/>
        <v>1705_조암면_0214</v>
      </c>
      <c r="B291" s="5">
        <v>1705</v>
      </c>
      <c r="C291" s="5" t="s">
        <v>3224</v>
      </c>
      <c r="D291" s="5" t="s">
        <v>3225</v>
      </c>
      <c r="E291" s="6">
        <v>290</v>
      </c>
      <c r="F291" s="6">
        <v>2</v>
      </c>
      <c r="G291" s="6" t="s">
        <v>329</v>
      </c>
      <c r="H291" s="6" t="s">
        <v>1425</v>
      </c>
      <c r="I291" s="6">
        <v>10</v>
      </c>
      <c r="J291" s="6"/>
      <c r="K291" s="6"/>
      <c r="L291" s="6">
        <v>1</v>
      </c>
      <c r="M291" s="6" t="s">
        <v>3118</v>
      </c>
      <c r="N291" s="6" t="s">
        <v>3119</v>
      </c>
      <c r="S291" s="5" t="s">
        <v>216</v>
      </c>
      <c r="T291" s="5" t="s">
        <v>1453</v>
      </c>
      <c r="W291" s="5" t="s">
        <v>139</v>
      </c>
      <c r="X291" s="5" t="s">
        <v>1597</v>
      </c>
      <c r="Y291" s="5" t="s">
        <v>140</v>
      </c>
      <c r="Z291" s="5" t="s">
        <v>1611</v>
      </c>
      <c r="AC291" s="5">
        <v>65</v>
      </c>
      <c r="AD291" s="5" t="s">
        <v>128</v>
      </c>
      <c r="AE291" s="5" t="s">
        <v>1929</v>
      </c>
      <c r="AJ291" s="5" t="s">
        <v>17</v>
      </c>
      <c r="AK291" s="5" t="s">
        <v>1997</v>
      </c>
      <c r="AL291" s="5" t="s">
        <v>815</v>
      </c>
      <c r="AM291" s="5" t="s">
        <v>2016</v>
      </c>
      <c r="AT291" s="5" t="s">
        <v>419</v>
      </c>
      <c r="AU291" s="5" t="s">
        <v>2808</v>
      </c>
      <c r="AV291" s="5" t="s">
        <v>816</v>
      </c>
      <c r="AW291" s="5" t="s">
        <v>2140</v>
      </c>
      <c r="BG291" s="5" t="s">
        <v>268</v>
      </c>
      <c r="BH291" s="5" t="s">
        <v>1543</v>
      </c>
      <c r="BI291" s="5" t="s">
        <v>817</v>
      </c>
      <c r="BJ291" s="5" t="s">
        <v>2340</v>
      </c>
      <c r="BK291" s="5" t="s">
        <v>818</v>
      </c>
      <c r="BL291" s="5" t="s">
        <v>2275</v>
      </c>
      <c r="BM291" s="5" t="s">
        <v>819</v>
      </c>
      <c r="BN291" s="5" t="s">
        <v>2675</v>
      </c>
    </row>
    <row r="292" spans="1:31" ht="13.5" customHeight="1">
      <c r="A292" s="7" t="str">
        <f t="shared" si="10"/>
        <v>1705_조암면_0214</v>
      </c>
      <c r="B292" s="5">
        <v>1705</v>
      </c>
      <c r="C292" s="5" t="s">
        <v>3224</v>
      </c>
      <c r="D292" s="5" t="s">
        <v>3225</v>
      </c>
      <c r="E292" s="6">
        <v>291</v>
      </c>
      <c r="F292" s="6">
        <v>2</v>
      </c>
      <c r="G292" s="6" t="s">
        <v>329</v>
      </c>
      <c r="H292" s="6" t="s">
        <v>1425</v>
      </c>
      <c r="I292" s="6">
        <v>10</v>
      </c>
      <c r="J292" s="6"/>
      <c r="K292" s="6"/>
      <c r="L292" s="6">
        <v>1</v>
      </c>
      <c r="M292" s="6" t="s">
        <v>3118</v>
      </c>
      <c r="N292" s="6" t="s">
        <v>3119</v>
      </c>
      <c r="AC292" s="5">
        <v>16</v>
      </c>
      <c r="AD292" s="5" t="s">
        <v>328</v>
      </c>
      <c r="AE292" s="5" t="s">
        <v>1940</v>
      </c>
    </row>
    <row r="293" spans="1:49" ht="13.5" customHeight="1">
      <c r="A293" s="7" t="str">
        <f t="shared" si="10"/>
        <v>1705_조암면_0214</v>
      </c>
      <c r="B293" s="5">
        <v>1705</v>
      </c>
      <c r="C293" s="5" t="s">
        <v>3224</v>
      </c>
      <c r="D293" s="5" t="s">
        <v>3225</v>
      </c>
      <c r="E293" s="6">
        <v>292</v>
      </c>
      <c r="F293" s="6">
        <v>2</v>
      </c>
      <c r="G293" s="6" t="s">
        <v>329</v>
      </c>
      <c r="H293" s="6" t="s">
        <v>1425</v>
      </c>
      <c r="I293" s="6">
        <v>10</v>
      </c>
      <c r="J293" s="6"/>
      <c r="K293" s="6"/>
      <c r="L293" s="6">
        <v>1</v>
      </c>
      <c r="M293" s="6" t="s">
        <v>3118</v>
      </c>
      <c r="N293" s="6" t="s">
        <v>3119</v>
      </c>
      <c r="T293" s="5" t="s">
        <v>2746</v>
      </c>
      <c r="U293" s="5" t="s">
        <v>61</v>
      </c>
      <c r="V293" s="5" t="s">
        <v>1484</v>
      </c>
      <c r="Y293" s="5" t="s">
        <v>273</v>
      </c>
      <c r="Z293" s="5" t="s">
        <v>1754</v>
      </c>
      <c r="AC293" s="5">
        <v>49</v>
      </c>
      <c r="AD293" s="5" t="s">
        <v>83</v>
      </c>
      <c r="AE293" s="5" t="s">
        <v>1926</v>
      </c>
      <c r="AF293" s="5" t="s">
        <v>184</v>
      </c>
      <c r="AG293" s="5" t="s">
        <v>1951</v>
      </c>
      <c r="AH293" s="5" t="s">
        <v>658</v>
      </c>
      <c r="AI293" s="5" t="s">
        <v>1986</v>
      </c>
      <c r="AT293" s="5" t="s">
        <v>70</v>
      </c>
      <c r="AU293" s="5" t="s">
        <v>1486</v>
      </c>
      <c r="AV293" s="5" t="s">
        <v>820</v>
      </c>
      <c r="AW293" s="5" t="s">
        <v>2139</v>
      </c>
    </row>
    <row r="294" spans="1:58" ht="13.5" customHeight="1">
      <c r="A294" s="7" t="str">
        <f t="shared" si="10"/>
        <v>1705_조암면_0214</v>
      </c>
      <c r="B294" s="5">
        <v>1705</v>
      </c>
      <c r="C294" s="5" t="s">
        <v>3224</v>
      </c>
      <c r="D294" s="5" t="s">
        <v>3225</v>
      </c>
      <c r="E294" s="6">
        <v>293</v>
      </c>
      <c r="F294" s="6">
        <v>2</v>
      </c>
      <c r="G294" s="6" t="s">
        <v>329</v>
      </c>
      <c r="H294" s="6" t="s">
        <v>1425</v>
      </c>
      <c r="I294" s="6">
        <v>10</v>
      </c>
      <c r="J294" s="6"/>
      <c r="K294" s="6"/>
      <c r="L294" s="6">
        <v>1</v>
      </c>
      <c r="M294" s="6" t="s">
        <v>3118</v>
      </c>
      <c r="N294" s="6" t="s">
        <v>3119</v>
      </c>
      <c r="T294" s="5" t="s">
        <v>2746</v>
      </c>
      <c r="Y294" s="5" t="s">
        <v>3316</v>
      </c>
      <c r="Z294" s="5" t="s">
        <v>1753</v>
      </c>
      <c r="AC294" s="5">
        <v>28</v>
      </c>
      <c r="AD294" s="5" t="s">
        <v>132</v>
      </c>
      <c r="AE294" s="5" t="s">
        <v>1912</v>
      </c>
      <c r="AG294" s="5" t="s">
        <v>2803</v>
      </c>
      <c r="AI294" s="5" t="s">
        <v>2869</v>
      </c>
      <c r="AT294" s="5" t="s">
        <v>70</v>
      </c>
      <c r="AU294" s="5" t="s">
        <v>1486</v>
      </c>
      <c r="AV294" s="5" t="s">
        <v>821</v>
      </c>
      <c r="AW294" s="5" t="s">
        <v>2676</v>
      </c>
      <c r="BB294" s="5" t="s">
        <v>99</v>
      </c>
      <c r="BC294" s="5" t="s">
        <v>2227</v>
      </c>
      <c r="BF294" s="5" t="s">
        <v>2749</v>
      </c>
    </row>
    <row r="295" spans="1:49" ht="13.5" customHeight="1">
      <c r="A295" s="7" t="str">
        <f t="shared" si="10"/>
        <v>1705_조암면_0214</v>
      </c>
      <c r="B295" s="5">
        <v>1705</v>
      </c>
      <c r="C295" s="5" t="s">
        <v>3224</v>
      </c>
      <c r="D295" s="5" t="s">
        <v>3225</v>
      </c>
      <c r="E295" s="6">
        <v>294</v>
      </c>
      <c r="F295" s="6">
        <v>2</v>
      </c>
      <c r="G295" s="6" t="s">
        <v>329</v>
      </c>
      <c r="H295" s="6" t="s">
        <v>1425</v>
      </c>
      <c r="I295" s="6">
        <v>10</v>
      </c>
      <c r="J295" s="6"/>
      <c r="K295" s="6"/>
      <c r="L295" s="6">
        <v>1</v>
      </c>
      <c r="M295" s="6" t="s">
        <v>3118</v>
      </c>
      <c r="N295" s="6" t="s">
        <v>3119</v>
      </c>
      <c r="T295" s="5" t="s">
        <v>2746</v>
      </c>
      <c r="AD295" s="5" t="s">
        <v>378</v>
      </c>
      <c r="AE295" s="5" t="s">
        <v>1923</v>
      </c>
      <c r="AF295" s="5" t="s">
        <v>2804</v>
      </c>
      <c r="AG295" s="5" t="s">
        <v>2805</v>
      </c>
      <c r="AH295" s="5" t="s">
        <v>229</v>
      </c>
      <c r="AI295" s="5" t="s">
        <v>1985</v>
      </c>
      <c r="AT295" s="5" t="s">
        <v>70</v>
      </c>
      <c r="AU295" s="5" t="s">
        <v>1486</v>
      </c>
      <c r="AV295" s="5" t="s">
        <v>822</v>
      </c>
      <c r="AW295" s="5" t="s">
        <v>2138</v>
      </c>
    </row>
    <row r="296" spans="1:73" ht="13.5" customHeight="1">
      <c r="A296" s="7" t="str">
        <f t="shared" si="10"/>
        <v>1705_조암면_0214</v>
      </c>
      <c r="B296" s="5">
        <v>1705</v>
      </c>
      <c r="C296" s="5" t="s">
        <v>3224</v>
      </c>
      <c r="D296" s="5" t="s">
        <v>3225</v>
      </c>
      <c r="E296" s="6">
        <v>295</v>
      </c>
      <c r="F296" s="6">
        <v>2</v>
      </c>
      <c r="G296" s="6" t="s">
        <v>329</v>
      </c>
      <c r="H296" s="6" t="s">
        <v>1425</v>
      </c>
      <c r="I296" s="6">
        <v>10</v>
      </c>
      <c r="J296" s="6"/>
      <c r="K296" s="6"/>
      <c r="L296" s="6">
        <v>1</v>
      </c>
      <c r="M296" s="6" t="s">
        <v>3118</v>
      </c>
      <c r="N296" s="6" t="s">
        <v>3119</v>
      </c>
      <c r="T296" s="5" t="s">
        <v>2746</v>
      </c>
      <c r="Y296" s="5" t="s">
        <v>86</v>
      </c>
      <c r="Z296" s="5" t="s">
        <v>1626</v>
      </c>
      <c r="AC296" s="5">
        <v>45</v>
      </c>
      <c r="AD296" s="5" t="s">
        <v>141</v>
      </c>
      <c r="AE296" s="5" t="s">
        <v>1943</v>
      </c>
      <c r="BB296" s="5" t="s">
        <v>99</v>
      </c>
      <c r="BC296" s="5" t="s">
        <v>2227</v>
      </c>
      <c r="BF296" s="5" t="s">
        <v>2750</v>
      </c>
      <c r="BU296" s="5" t="s">
        <v>3271</v>
      </c>
    </row>
    <row r="297" spans="1:58" ht="13.5" customHeight="1">
      <c r="A297" s="7" t="str">
        <f t="shared" si="10"/>
        <v>1705_조암면_0214</v>
      </c>
      <c r="B297" s="5">
        <v>1705</v>
      </c>
      <c r="C297" s="5" t="s">
        <v>3224</v>
      </c>
      <c r="D297" s="5" t="s">
        <v>3225</v>
      </c>
      <c r="E297" s="6">
        <v>296</v>
      </c>
      <c r="F297" s="6">
        <v>2</v>
      </c>
      <c r="G297" s="6" t="s">
        <v>329</v>
      </c>
      <c r="H297" s="6" t="s">
        <v>1425</v>
      </c>
      <c r="I297" s="6">
        <v>10</v>
      </c>
      <c r="J297" s="6"/>
      <c r="K297" s="6"/>
      <c r="L297" s="6">
        <v>1</v>
      </c>
      <c r="M297" s="6" t="s">
        <v>3118</v>
      </c>
      <c r="N297" s="6" t="s">
        <v>3119</v>
      </c>
      <c r="T297" s="5" t="s">
        <v>2746</v>
      </c>
      <c r="Y297" s="5" t="s">
        <v>823</v>
      </c>
      <c r="Z297" s="5" t="s">
        <v>1752</v>
      </c>
      <c r="BB297" s="5" t="s">
        <v>99</v>
      </c>
      <c r="BC297" s="5" t="s">
        <v>2227</v>
      </c>
      <c r="BD297" s="5" t="s">
        <v>86</v>
      </c>
      <c r="BE297" s="5" t="s">
        <v>1626</v>
      </c>
      <c r="BF297" s="5" t="s">
        <v>2748</v>
      </c>
    </row>
    <row r="298" spans="1:72" ht="13.5" customHeight="1">
      <c r="A298" s="7" t="str">
        <f t="shared" si="10"/>
        <v>1705_조암면_0214</v>
      </c>
      <c r="B298" s="5">
        <v>1705</v>
      </c>
      <c r="C298" s="5" t="s">
        <v>3224</v>
      </c>
      <c r="D298" s="5" t="s">
        <v>3225</v>
      </c>
      <c r="E298" s="6">
        <v>297</v>
      </c>
      <c r="F298" s="6">
        <v>2</v>
      </c>
      <c r="G298" s="6" t="s">
        <v>329</v>
      </c>
      <c r="H298" s="6" t="s">
        <v>1425</v>
      </c>
      <c r="I298" s="6">
        <v>10</v>
      </c>
      <c r="J298" s="6"/>
      <c r="K298" s="6"/>
      <c r="L298" s="6">
        <v>2</v>
      </c>
      <c r="M298" s="6" t="s">
        <v>3120</v>
      </c>
      <c r="N298" s="6" t="s">
        <v>3121</v>
      </c>
      <c r="T298" s="5" t="s">
        <v>2759</v>
      </c>
      <c r="U298" s="5" t="s">
        <v>534</v>
      </c>
      <c r="V298" s="5" t="s">
        <v>1494</v>
      </c>
      <c r="W298" s="5" t="s">
        <v>139</v>
      </c>
      <c r="X298" s="5" t="s">
        <v>1597</v>
      </c>
      <c r="Y298" s="5" t="s">
        <v>824</v>
      </c>
      <c r="Z298" s="5" t="s">
        <v>1751</v>
      </c>
      <c r="AC298" s="5">
        <v>40</v>
      </c>
      <c r="AD298" s="5" t="s">
        <v>825</v>
      </c>
      <c r="AE298" s="5" t="s">
        <v>1891</v>
      </c>
      <c r="AJ298" s="5" t="s">
        <v>17</v>
      </c>
      <c r="AK298" s="5" t="s">
        <v>1997</v>
      </c>
      <c r="AL298" s="5" t="s">
        <v>235</v>
      </c>
      <c r="AM298" s="5" t="s">
        <v>2001</v>
      </c>
      <c r="AT298" s="5" t="s">
        <v>363</v>
      </c>
      <c r="AU298" s="5" t="s">
        <v>1562</v>
      </c>
      <c r="AV298" s="5" t="s">
        <v>826</v>
      </c>
      <c r="AW298" s="5" t="s">
        <v>2137</v>
      </c>
      <c r="BG298" s="5" t="s">
        <v>361</v>
      </c>
      <c r="BH298" s="5" t="s">
        <v>2673</v>
      </c>
      <c r="BI298" s="5" t="s">
        <v>827</v>
      </c>
      <c r="BJ298" s="5" t="s">
        <v>2339</v>
      </c>
      <c r="BK298" s="5" t="s">
        <v>290</v>
      </c>
      <c r="BL298" s="5" t="s">
        <v>2054</v>
      </c>
      <c r="BM298" s="5" t="s">
        <v>828</v>
      </c>
      <c r="BN298" s="5" t="s">
        <v>2677</v>
      </c>
      <c r="BS298" s="5" t="s">
        <v>237</v>
      </c>
      <c r="BT298" s="5" t="s">
        <v>1991</v>
      </c>
    </row>
    <row r="299" spans="1:72" ht="13.5" customHeight="1">
      <c r="A299" s="7" t="str">
        <f t="shared" si="10"/>
        <v>1705_조암면_0214</v>
      </c>
      <c r="B299" s="5">
        <v>1705</v>
      </c>
      <c r="C299" s="5" t="s">
        <v>3224</v>
      </c>
      <c r="D299" s="5" t="s">
        <v>3225</v>
      </c>
      <c r="E299" s="6">
        <v>298</v>
      </c>
      <c r="F299" s="6">
        <v>2</v>
      </c>
      <c r="G299" s="6" t="s">
        <v>329</v>
      </c>
      <c r="H299" s="6" t="s">
        <v>1425</v>
      </c>
      <c r="I299" s="6">
        <v>10</v>
      </c>
      <c r="J299" s="6"/>
      <c r="K299" s="6"/>
      <c r="L299" s="6">
        <v>2</v>
      </c>
      <c r="M299" s="6" t="s">
        <v>3120</v>
      </c>
      <c r="N299" s="6" t="s">
        <v>3121</v>
      </c>
      <c r="S299" s="5" t="s">
        <v>216</v>
      </c>
      <c r="T299" s="5" t="s">
        <v>1453</v>
      </c>
      <c r="W299" s="5" t="s">
        <v>829</v>
      </c>
      <c r="X299" s="5" t="s">
        <v>1598</v>
      </c>
      <c r="Y299" s="5" t="s">
        <v>236</v>
      </c>
      <c r="Z299" s="5" t="s">
        <v>1607</v>
      </c>
      <c r="AC299" s="5">
        <v>34</v>
      </c>
      <c r="AD299" s="5" t="s">
        <v>192</v>
      </c>
      <c r="AE299" s="5" t="s">
        <v>1894</v>
      </c>
      <c r="AJ299" s="5" t="s">
        <v>17</v>
      </c>
      <c r="AK299" s="5" t="s">
        <v>1997</v>
      </c>
      <c r="AL299" s="5" t="s">
        <v>673</v>
      </c>
      <c r="AM299" s="5" t="s">
        <v>2015</v>
      </c>
      <c r="AT299" s="5" t="s">
        <v>266</v>
      </c>
      <c r="AU299" s="5" t="s">
        <v>1542</v>
      </c>
      <c r="AV299" s="5" t="s">
        <v>830</v>
      </c>
      <c r="AW299" s="5" t="s">
        <v>2136</v>
      </c>
      <c r="BG299" s="5" t="s">
        <v>268</v>
      </c>
      <c r="BH299" s="5" t="s">
        <v>1543</v>
      </c>
      <c r="BI299" s="5" t="s">
        <v>831</v>
      </c>
      <c r="BJ299" s="5" t="s">
        <v>1733</v>
      </c>
      <c r="BK299" s="5" t="s">
        <v>832</v>
      </c>
      <c r="BL299" s="5" t="s">
        <v>2041</v>
      </c>
      <c r="BM299" s="5" t="s">
        <v>833</v>
      </c>
      <c r="BN299" s="5" t="s">
        <v>2436</v>
      </c>
      <c r="BO299" s="5" t="s">
        <v>834</v>
      </c>
      <c r="BP299" s="5" t="s">
        <v>2471</v>
      </c>
      <c r="BS299" s="5" t="s">
        <v>185</v>
      </c>
      <c r="BT299" s="5" t="s">
        <v>2762</v>
      </c>
    </row>
    <row r="300" spans="1:33" ht="13.5" customHeight="1">
      <c r="A300" s="7" t="str">
        <f t="shared" si="10"/>
        <v>1705_조암면_0214</v>
      </c>
      <c r="B300" s="5">
        <v>1705</v>
      </c>
      <c r="C300" s="5" t="s">
        <v>3224</v>
      </c>
      <c r="D300" s="5" t="s">
        <v>3225</v>
      </c>
      <c r="E300" s="6">
        <v>299</v>
      </c>
      <c r="F300" s="6">
        <v>2</v>
      </c>
      <c r="G300" s="6" t="s">
        <v>329</v>
      </c>
      <c r="H300" s="6" t="s">
        <v>1425</v>
      </c>
      <c r="I300" s="6">
        <v>10</v>
      </c>
      <c r="J300" s="6"/>
      <c r="K300" s="6"/>
      <c r="L300" s="6">
        <v>2</v>
      </c>
      <c r="M300" s="6" t="s">
        <v>3120</v>
      </c>
      <c r="N300" s="6" t="s">
        <v>3121</v>
      </c>
      <c r="S300" s="5" t="s">
        <v>325</v>
      </c>
      <c r="T300" s="5" t="s">
        <v>1454</v>
      </c>
      <c r="W300" s="5" t="s">
        <v>139</v>
      </c>
      <c r="X300" s="5" t="s">
        <v>1597</v>
      </c>
      <c r="Y300" s="5" t="s">
        <v>236</v>
      </c>
      <c r="Z300" s="5" t="s">
        <v>1607</v>
      </c>
      <c r="AF300" s="5" t="s">
        <v>543</v>
      </c>
      <c r="AG300" s="5" t="s">
        <v>1962</v>
      </c>
    </row>
    <row r="301" spans="1:31" ht="13.5" customHeight="1">
      <c r="A301" s="7" t="str">
        <f aca="true" t="shared" si="11" ref="A301:A332">HYPERLINK("http://kyu.snu.ac.kr/sdhj/index.jsp?type=hj/GK14707_00IH_0001_0215.jpg","1705_조암면_0215")</f>
        <v>1705_조암면_0215</v>
      </c>
      <c r="B301" s="5">
        <v>1705</v>
      </c>
      <c r="C301" s="5" t="s">
        <v>3224</v>
      </c>
      <c r="D301" s="5" t="s">
        <v>3225</v>
      </c>
      <c r="E301" s="6">
        <v>300</v>
      </c>
      <c r="F301" s="6">
        <v>2</v>
      </c>
      <c r="G301" s="6" t="s">
        <v>329</v>
      </c>
      <c r="H301" s="6" t="s">
        <v>1425</v>
      </c>
      <c r="I301" s="6">
        <v>10</v>
      </c>
      <c r="J301" s="6"/>
      <c r="K301" s="6"/>
      <c r="L301" s="6">
        <v>2</v>
      </c>
      <c r="M301" s="6" t="s">
        <v>3120</v>
      </c>
      <c r="N301" s="6" t="s">
        <v>3121</v>
      </c>
      <c r="S301" s="5" t="s">
        <v>244</v>
      </c>
      <c r="T301" s="5" t="s">
        <v>1458</v>
      </c>
      <c r="Y301" s="5" t="s">
        <v>236</v>
      </c>
      <c r="Z301" s="5" t="s">
        <v>1607</v>
      </c>
      <c r="AC301" s="5">
        <v>5</v>
      </c>
      <c r="AD301" s="5" t="s">
        <v>326</v>
      </c>
      <c r="AE301" s="5" t="s">
        <v>1916</v>
      </c>
    </row>
    <row r="302" spans="1:33" ht="13.5" customHeight="1">
      <c r="A302" s="7" t="str">
        <f t="shared" si="11"/>
        <v>1705_조암면_0215</v>
      </c>
      <c r="B302" s="5">
        <v>1705</v>
      </c>
      <c r="C302" s="5" t="s">
        <v>3224</v>
      </c>
      <c r="D302" s="5" t="s">
        <v>3225</v>
      </c>
      <c r="E302" s="6">
        <v>301</v>
      </c>
      <c r="F302" s="6">
        <v>2</v>
      </c>
      <c r="G302" s="6" t="s">
        <v>329</v>
      </c>
      <c r="H302" s="6" t="s">
        <v>1425</v>
      </c>
      <c r="I302" s="6">
        <v>10</v>
      </c>
      <c r="J302" s="6"/>
      <c r="K302" s="6"/>
      <c r="L302" s="6">
        <v>2</v>
      </c>
      <c r="M302" s="6" t="s">
        <v>3120</v>
      </c>
      <c r="N302" s="6" t="s">
        <v>3121</v>
      </c>
      <c r="S302" s="5" t="s">
        <v>244</v>
      </c>
      <c r="T302" s="5" t="s">
        <v>1458</v>
      </c>
      <c r="Y302" s="5" t="s">
        <v>236</v>
      </c>
      <c r="Z302" s="5" t="s">
        <v>1607</v>
      </c>
      <c r="AC302" s="5">
        <v>2</v>
      </c>
      <c r="AD302" s="5" t="s">
        <v>40</v>
      </c>
      <c r="AE302" s="5" t="s">
        <v>1913</v>
      </c>
      <c r="AF302" s="5" t="s">
        <v>175</v>
      </c>
      <c r="AG302" s="5" t="s">
        <v>1956</v>
      </c>
    </row>
    <row r="303" spans="1:72" ht="13.5" customHeight="1">
      <c r="A303" s="7" t="str">
        <f t="shared" si="11"/>
        <v>1705_조암면_0215</v>
      </c>
      <c r="B303" s="5">
        <v>1705</v>
      </c>
      <c r="C303" s="5" t="s">
        <v>3224</v>
      </c>
      <c r="D303" s="5" t="s">
        <v>3225</v>
      </c>
      <c r="E303" s="6">
        <v>302</v>
      </c>
      <c r="F303" s="6">
        <v>2</v>
      </c>
      <c r="G303" s="6" t="s">
        <v>329</v>
      </c>
      <c r="H303" s="6" t="s">
        <v>1425</v>
      </c>
      <c r="I303" s="6">
        <v>10</v>
      </c>
      <c r="J303" s="6"/>
      <c r="K303" s="6"/>
      <c r="L303" s="6">
        <v>3</v>
      </c>
      <c r="M303" s="6" t="s">
        <v>807</v>
      </c>
      <c r="N303" s="6" t="s">
        <v>3122</v>
      </c>
      <c r="T303" s="5" t="s">
        <v>2759</v>
      </c>
      <c r="U303" s="5" t="s">
        <v>226</v>
      </c>
      <c r="V303" s="5" t="s">
        <v>1529</v>
      </c>
      <c r="W303" s="5" t="s">
        <v>278</v>
      </c>
      <c r="X303" s="5" t="s">
        <v>2870</v>
      </c>
      <c r="Y303" s="5" t="s">
        <v>835</v>
      </c>
      <c r="Z303" s="5" t="s">
        <v>1750</v>
      </c>
      <c r="AC303" s="5">
        <v>43</v>
      </c>
      <c r="AD303" s="5" t="s">
        <v>118</v>
      </c>
      <c r="AE303" s="5" t="s">
        <v>1936</v>
      </c>
      <c r="AJ303" s="5" t="s">
        <v>17</v>
      </c>
      <c r="AK303" s="5" t="s">
        <v>1997</v>
      </c>
      <c r="AL303" s="5" t="s">
        <v>185</v>
      </c>
      <c r="AM303" s="5" t="s">
        <v>2854</v>
      </c>
      <c r="AT303" s="5" t="s">
        <v>465</v>
      </c>
      <c r="AU303" s="5" t="s">
        <v>1488</v>
      </c>
      <c r="AV303" s="5" t="s">
        <v>836</v>
      </c>
      <c r="AW303" s="5" t="s">
        <v>2135</v>
      </c>
      <c r="BG303" s="5" t="s">
        <v>837</v>
      </c>
      <c r="BH303" s="5" t="s">
        <v>2280</v>
      </c>
      <c r="BI303" s="5" t="s">
        <v>838</v>
      </c>
      <c r="BJ303" s="5" t="s">
        <v>2338</v>
      </c>
      <c r="BK303" s="5" t="s">
        <v>839</v>
      </c>
      <c r="BL303" s="5" t="s">
        <v>2389</v>
      </c>
      <c r="BO303" s="5" t="s">
        <v>840</v>
      </c>
      <c r="BP303" s="5" t="s">
        <v>2678</v>
      </c>
      <c r="BQ303" s="5" t="s">
        <v>841</v>
      </c>
      <c r="BR303" s="5" t="s">
        <v>2502</v>
      </c>
      <c r="BS303" s="5" t="s">
        <v>149</v>
      </c>
      <c r="BT303" s="5" t="s">
        <v>1999</v>
      </c>
    </row>
    <row r="304" spans="1:72" ht="13.5" customHeight="1">
      <c r="A304" s="7" t="str">
        <f t="shared" si="11"/>
        <v>1705_조암면_0215</v>
      </c>
      <c r="B304" s="5">
        <v>1705</v>
      </c>
      <c r="C304" s="5" t="s">
        <v>3224</v>
      </c>
      <c r="D304" s="5" t="s">
        <v>3225</v>
      </c>
      <c r="E304" s="6">
        <v>303</v>
      </c>
      <c r="F304" s="6">
        <v>2</v>
      </c>
      <c r="G304" s="6" t="s">
        <v>329</v>
      </c>
      <c r="H304" s="6" t="s">
        <v>1425</v>
      </c>
      <c r="I304" s="6">
        <v>10</v>
      </c>
      <c r="J304" s="6"/>
      <c r="K304" s="6"/>
      <c r="L304" s="6">
        <v>3</v>
      </c>
      <c r="M304" s="6" t="s">
        <v>807</v>
      </c>
      <c r="N304" s="6" t="s">
        <v>3122</v>
      </c>
      <c r="S304" s="5" t="s">
        <v>216</v>
      </c>
      <c r="T304" s="5" t="s">
        <v>1453</v>
      </c>
      <c r="W304" s="5" t="s">
        <v>278</v>
      </c>
      <c r="X304" s="5" t="s">
        <v>2771</v>
      </c>
      <c r="Y304" s="5" t="s">
        <v>236</v>
      </c>
      <c r="Z304" s="5" t="s">
        <v>1607</v>
      </c>
      <c r="AC304" s="5">
        <v>48</v>
      </c>
      <c r="AD304" s="5" t="s">
        <v>183</v>
      </c>
      <c r="AE304" s="5" t="s">
        <v>1948</v>
      </c>
      <c r="AJ304" s="5" t="s">
        <v>17</v>
      </c>
      <c r="AK304" s="5" t="s">
        <v>1997</v>
      </c>
      <c r="AL304" s="5" t="s">
        <v>185</v>
      </c>
      <c r="AM304" s="5" t="s">
        <v>2762</v>
      </c>
      <c r="AT304" s="5" t="s">
        <v>48</v>
      </c>
      <c r="AU304" s="5" t="s">
        <v>2032</v>
      </c>
      <c r="AV304" s="5" t="s">
        <v>842</v>
      </c>
      <c r="AW304" s="5" t="s">
        <v>2134</v>
      </c>
      <c r="BG304" s="5" t="s">
        <v>843</v>
      </c>
      <c r="BH304" s="5" t="s">
        <v>2871</v>
      </c>
      <c r="BM304" s="5" t="s">
        <v>844</v>
      </c>
      <c r="BN304" s="5" t="s">
        <v>2435</v>
      </c>
      <c r="BO304" s="5" t="s">
        <v>48</v>
      </c>
      <c r="BP304" s="5" t="s">
        <v>2032</v>
      </c>
      <c r="BQ304" s="5" t="s">
        <v>845</v>
      </c>
      <c r="BR304" s="5" t="s">
        <v>2501</v>
      </c>
      <c r="BS304" s="5" t="s">
        <v>237</v>
      </c>
      <c r="BT304" s="5" t="s">
        <v>1991</v>
      </c>
    </row>
    <row r="305" spans="1:31" ht="13.5" customHeight="1">
      <c r="A305" s="7" t="str">
        <f t="shared" si="11"/>
        <v>1705_조암면_0215</v>
      </c>
      <c r="B305" s="5">
        <v>1705</v>
      </c>
      <c r="C305" s="5" t="s">
        <v>3224</v>
      </c>
      <c r="D305" s="5" t="s">
        <v>3225</v>
      </c>
      <c r="E305" s="6">
        <v>304</v>
      </c>
      <c r="F305" s="6">
        <v>2</v>
      </c>
      <c r="G305" s="6" t="s">
        <v>329</v>
      </c>
      <c r="H305" s="6" t="s">
        <v>1425</v>
      </c>
      <c r="I305" s="6">
        <v>10</v>
      </c>
      <c r="J305" s="6"/>
      <c r="K305" s="6"/>
      <c r="L305" s="6">
        <v>3</v>
      </c>
      <c r="M305" s="6" t="s">
        <v>807</v>
      </c>
      <c r="N305" s="6" t="s">
        <v>3122</v>
      </c>
      <c r="S305" s="5" t="s">
        <v>325</v>
      </c>
      <c r="T305" s="5" t="s">
        <v>1454</v>
      </c>
      <c r="W305" s="5" t="s">
        <v>217</v>
      </c>
      <c r="X305" s="5" t="s">
        <v>1578</v>
      </c>
      <c r="Y305" s="5" t="s">
        <v>236</v>
      </c>
      <c r="Z305" s="5" t="s">
        <v>1607</v>
      </c>
      <c r="AC305" s="5">
        <v>74</v>
      </c>
      <c r="AD305" s="5" t="s">
        <v>404</v>
      </c>
      <c r="AE305" s="5" t="s">
        <v>1896</v>
      </c>
    </row>
    <row r="306" spans="1:73" ht="13.5" customHeight="1">
      <c r="A306" s="7" t="str">
        <f t="shared" si="11"/>
        <v>1705_조암면_0215</v>
      </c>
      <c r="B306" s="5">
        <v>1705</v>
      </c>
      <c r="C306" s="5" t="s">
        <v>3224</v>
      </c>
      <c r="D306" s="5" t="s">
        <v>3225</v>
      </c>
      <c r="E306" s="6">
        <v>305</v>
      </c>
      <c r="F306" s="6">
        <v>2</v>
      </c>
      <c r="G306" s="6" t="s">
        <v>329</v>
      </c>
      <c r="H306" s="6" t="s">
        <v>1425</v>
      </c>
      <c r="I306" s="6">
        <v>10</v>
      </c>
      <c r="J306" s="6"/>
      <c r="K306" s="6"/>
      <c r="L306" s="6">
        <v>3</v>
      </c>
      <c r="M306" s="6" t="s">
        <v>807</v>
      </c>
      <c r="N306" s="6" t="s">
        <v>3122</v>
      </c>
      <c r="S306" s="5" t="s">
        <v>51</v>
      </c>
      <c r="T306" s="5" t="s">
        <v>1468</v>
      </c>
      <c r="U306" s="5" t="s">
        <v>266</v>
      </c>
      <c r="V306" s="5" t="s">
        <v>1542</v>
      </c>
      <c r="Y306" s="5" t="s">
        <v>846</v>
      </c>
      <c r="Z306" s="5" t="s">
        <v>1749</v>
      </c>
      <c r="AC306" s="5">
        <v>25</v>
      </c>
      <c r="AD306" s="5" t="s">
        <v>173</v>
      </c>
      <c r="AE306" s="5" t="s">
        <v>1937</v>
      </c>
      <c r="BU306" s="5" t="s">
        <v>3272</v>
      </c>
    </row>
    <row r="307" spans="1:29" ht="13.5" customHeight="1">
      <c r="A307" s="7" t="str">
        <f t="shared" si="11"/>
        <v>1705_조암면_0215</v>
      </c>
      <c r="B307" s="5">
        <v>1705</v>
      </c>
      <c r="C307" s="5" t="s">
        <v>3224</v>
      </c>
      <c r="D307" s="5" t="s">
        <v>3225</v>
      </c>
      <c r="E307" s="6">
        <v>306</v>
      </c>
      <c r="F307" s="6">
        <v>2</v>
      </c>
      <c r="G307" s="6" t="s">
        <v>329</v>
      </c>
      <c r="H307" s="6" t="s">
        <v>1425</v>
      </c>
      <c r="I307" s="6">
        <v>10</v>
      </c>
      <c r="J307" s="6"/>
      <c r="K307" s="6"/>
      <c r="L307" s="6">
        <v>3</v>
      </c>
      <c r="M307" s="6" t="s">
        <v>807</v>
      </c>
      <c r="N307" s="6" t="s">
        <v>3122</v>
      </c>
      <c r="S307" s="5" t="s">
        <v>412</v>
      </c>
      <c r="T307" s="5" t="s">
        <v>1460</v>
      </c>
      <c r="W307" s="5" t="s">
        <v>614</v>
      </c>
      <c r="X307" s="5" t="s">
        <v>1464</v>
      </c>
      <c r="Y307" s="5" t="s">
        <v>236</v>
      </c>
      <c r="Z307" s="5" t="s">
        <v>1607</v>
      </c>
      <c r="AC307" s="5" t="s">
        <v>2852</v>
      </c>
    </row>
    <row r="308" spans="1:58" ht="13.5" customHeight="1">
      <c r="A308" s="7" t="str">
        <f t="shared" si="11"/>
        <v>1705_조암면_0215</v>
      </c>
      <c r="B308" s="5">
        <v>1705</v>
      </c>
      <c r="C308" s="5" t="s">
        <v>3224</v>
      </c>
      <c r="D308" s="5" t="s">
        <v>3225</v>
      </c>
      <c r="E308" s="6">
        <v>307</v>
      </c>
      <c r="F308" s="6">
        <v>2</v>
      </c>
      <c r="G308" s="6" t="s">
        <v>329</v>
      </c>
      <c r="H308" s="6" t="s">
        <v>1425</v>
      </c>
      <c r="I308" s="6">
        <v>10</v>
      </c>
      <c r="J308" s="6"/>
      <c r="K308" s="6"/>
      <c r="L308" s="6">
        <v>3</v>
      </c>
      <c r="M308" s="6" t="s">
        <v>807</v>
      </c>
      <c r="N308" s="6" t="s">
        <v>3122</v>
      </c>
      <c r="T308" s="5" t="s">
        <v>2746</v>
      </c>
      <c r="U308" s="5" t="s">
        <v>70</v>
      </c>
      <c r="V308" s="5" t="s">
        <v>1486</v>
      </c>
      <c r="Y308" s="5" t="s">
        <v>88</v>
      </c>
      <c r="Z308" s="5" t="s">
        <v>1745</v>
      </c>
      <c r="AC308" s="5">
        <v>38</v>
      </c>
      <c r="AD308" s="5" t="s">
        <v>85</v>
      </c>
      <c r="AE308" s="5" t="s">
        <v>1917</v>
      </c>
      <c r="AF308" s="5" t="s">
        <v>705</v>
      </c>
      <c r="AG308" s="5" t="s">
        <v>1963</v>
      </c>
      <c r="BB308" s="5" t="s">
        <v>61</v>
      </c>
      <c r="BC308" s="5" t="s">
        <v>1484</v>
      </c>
      <c r="BD308" s="5" t="s">
        <v>847</v>
      </c>
      <c r="BE308" s="5" t="s">
        <v>2245</v>
      </c>
      <c r="BF308" s="5" t="s">
        <v>2749</v>
      </c>
    </row>
    <row r="309" spans="1:70" ht="13.5" customHeight="1">
      <c r="A309" s="7" t="str">
        <f t="shared" si="11"/>
        <v>1705_조암면_0215</v>
      </c>
      <c r="B309" s="5">
        <v>1705</v>
      </c>
      <c r="C309" s="5" t="s">
        <v>3224</v>
      </c>
      <c r="D309" s="5" t="s">
        <v>3225</v>
      </c>
      <c r="E309" s="6">
        <v>308</v>
      </c>
      <c r="F309" s="6">
        <v>2</v>
      </c>
      <c r="G309" s="6" t="s">
        <v>329</v>
      </c>
      <c r="H309" s="6" t="s">
        <v>1425</v>
      </c>
      <c r="I309" s="6">
        <v>10</v>
      </c>
      <c r="J309" s="6"/>
      <c r="K309" s="6"/>
      <c r="L309" s="6">
        <v>4</v>
      </c>
      <c r="M309" s="6" t="s">
        <v>3123</v>
      </c>
      <c r="N309" s="6" t="s">
        <v>3124</v>
      </c>
      <c r="O309" s="5" t="s">
        <v>6</v>
      </c>
      <c r="P309" s="5" t="s">
        <v>1443</v>
      </c>
      <c r="T309" s="5" t="s">
        <v>2759</v>
      </c>
      <c r="U309" s="5" t="s">
        <v>277</v>
      </c>
      <c r="V309" s="5" t="s">
        <v>1540</v>
      </c>
      <c r="W309" s="5" t="s">
        <v>614</v>
      </c>
      <c r="X309" s="5" t="s">
        <v>1464</v>
      </c>
      <c r="Y309" s="5" t="s">
        <v>652</v>
      </c>
      <c r="Z309" s="5" t="s">
        <v>1748</v>
      </c>
      <c r="AC309" s="5">
        <v>22</v>
      </c>
      <c r="AD309" s="5" t="s">
        <v>97</v>
      </c>
      <c r="AE309" s="5" t="s">
        <v>1946</v>
      </c>
      <c r="AJ309" s="5" t="s">
        <v>17</v>
      </c>
      <c r="AK309" s="5" t="s">
        <v>1997</v>
      </c>
      <c r="AL309" s="5" t="s">
        <v>631</v>
      </c>
      <c r="AM309" s="5" t="s">
        <v>2000</v>
      </c>
      <c r="AT309" s="5" t="s">
        <v>226</v>
      </c>
      <c r="AU309" s="5" t="s">
        <v>1529</v>
      </c>
      <c r="AV309" s="5" t="s">
        <v>848</v>
      </c>
      <c r="AW309" s="5" t="s">
        <v>2133</v>
      </c>
      <c r="BG309" s="5" t="s">
        <v>226</v>
      </c>
      <c r="BH309" s="5" t="s">
        <v>1529</v>
      </c>
      <c r="BI309" s="5" t="s">
        <v>849</v>
      </c>
      <c r="BJ309" s="5" t="s">
        <v>2132</v>
      </c>
      <c r="BK309" s="5" t="s">
        <v>48</v>
      </c>
      <c r="BL309" s="5" t="s">
        <v>2032</v>
      </c>
      <c r="BM309" s="5" t="s">
        <v>850</v>
      </c>
      <c r="BN309" s="5" t="s">
        <v>2434</v>
      </c>
      <c r="BO309" s="5" t="s">
        <v>268</v>
      </c>
      <c r="BP309" s="5" t="s">
        <v>1543</v>
      </c>
      <c r="BQ309" s="5" t="s">
        <v>3273</v>
      </c>
      <c r="BR309" s="5" t="s">
        <v>2679</v>
      </c>
    </row>
    <row r="310" spans="1:35" ht="13.5" customHeight="1">
      <c r="A310" s="7" t="str">
        <f t="shared" si="11"/>
        <v>1705_조암면_0215</v>
      </c>
      <c r="B310" s="5">
        <v>1705</v>
      </c>
      <c r="C310" s="5" t="s">
        <v>3224</v>
      </c>
      <c r="D310" s="5" t="s">
        <v>3225</v>
      </c>
      <c r="E310" s="6">
        <v>309</v>
      </c>
      <c r="F310" s="6">
        <v>2</v>
      </c>
      <c r="G310" s="6" t="s">
        <v>329</v>
      </c>
      <c r="H310" s="6" t="s">
        <v>1425</v>
      </c>
      <c r="I310" s="6">
        <v>10</v>
      </c>
      <c r="J310" s="6"/>
      <c r="K310" s="6"/>
      <c r="L310" s="6">
        <v>4</v>
      </c>
      <c r="M310" s="6" t="s">
        <v>3123</v>
      </c>
      <c r="N310" s="6" t="s">
        <v>3124</v>
      </c>
      <c r="S310" s="5" t="s">
        <v>327</v>
      </c>
      <c r="T310" s="5" t="s">
        <v>1466</v>
      </c>
      <c r="Y310" s="5" t="s">
        <v>236</v>
      </c>
      <c r="Z310" s="5" t="s">
        <v>1607</v>
      </c>
      <c r="AC310" s="5">
        <v>15</v>
      </c>
      <c r="AD310" s="5" t="s">
        <v>211</v>
      </c>
      <c r="AE310" s="5" t="s">
        <v>1910</v>
      </c>
      <c r="AF310" s="5" t="s">
        <v>312</v>
      </c>
      <c r="AG310" s="5" t="s">
        <v>1951</v>
      </c>
      <c r="AH310" s="5" t="s">
        <v>851</v>
      </c>
      <c r="AI310" s="5" t="s">
        <v>3024</v>
      </c>
    </row>
    <row r="311" spans="1:31" ht="13.5" customHeight="1">
      <c r="A311" s="7" t="str">
        <f t="shared" si="11"/>
        <v>1705_조암면_0215</v>
      </c>
      <c r="B311" s="5">
        <v>1705</v>
      </c>
      <c r="C311" s="5" t="s">
        <v>3224</v>
      </c>
      <c r="D311" s="5" t="s">
        <v>3225</v>
      </c>
      <c r="E311" s="6">
        <v>310</v>
      </c>
      <c r="F311" s="6">
        <v>2</v>
      </c>
      <c r="G311" s="6" t="s">
        <v>329</v>
      </c>
      <c r="H311" s="6" t="s">
        <v>1425</v>
      </c>
      <c r="I311" s="6">
        <v>10</v>
      </c>
      <c r="J311" s="6"/>
      <c r="K311" s="6"/>
      <c r="L311" s="6">
        <v>4</v>
      </c>
      <c r="M311" s="6" t="s">
        <v>3123</v>
      </c>
      <c r="N311" s="6" t="s">
        <v>3124</v>
      </c>
      <c r="S311" s="5" t="s">
        <v>244</v>
      </c>
      <c r="T311" s="5" t="s">
        <v>1458</v>
      </c>
      <c r="Y311" s="5" t="s">
        <v>236</v>
      </c>
      <c r="Z311" s="5" t="s">
        <v>1607</v>
      </c>
      <c r="AC311" s="5">
        <v>11</v>
      </c>
      <c r="AD311" s="5" t="s">
        <v>367</v>
      </c>
      <c r="AE311" s="5" t="s">
        <v>1944</v>
      </c>
    </row>
    <row r="312" spans="1:31" ht="13.5" customHeight="1">
      <c r="A312" s="7" t="str">
        <f t="shared" si="11"/>
        <v>1705_조암면_0215</v>
      </c>
      <c r="B312" s="5">
        <v>1705</v>
      </c>
      <c r="C312" s="5" t="s">
        <v>3224</v>
      </c>
      <c r="D312" s="5" t="s">
        <v>3225</v>
      </c>
      <c r="E312" s="6">
        <v>311</v>
      </c>
      <c r="F312" s="6">
        <v>2</v>
      </c>
      <c r="G312" s="6" t="s">
        <v>329</v>
      </c>
      <c r="H312" s="6" t="s">
        <v>1425</v>
      </c>
      <c r="I312" s="6">
        <v>10</v>
      </c>
      <c r="J312" s="6"/>
      <c r="K312" s="6"/>
      <c r="L312" s="6">
        <v>4</v>
      </c>
      <c r="M312" s="6" t="s">
        <v>3123</v>
      </c>
      <c r="N312" s="6" t="s">
        <v>3124</v>
      </c>
      <c r="S312" s="5" t="s">
        <v>244</v>
      </c>
      <c r="T312" s="5" t="s">
        <v>1458</v>
      </c>
      <c r="Y312" s="5" t="s">
        <v>236</v>
      </c>
      <c r="Z312" s="5" t="s">
        <v>1607</v>
      </c>
      <c r="AC312" s="5">
        <v>7</v>
      </c>
      <c r="AD312" s="5" t="s">
        <v>158</v>
      </c>
      <c r="AE312" s="5" t="s">
        <v>1914</v>
      </c>
    </row>
    <row r="313" spans="1:29" ht="13.5" customHeight="1">
      <c r="A313" s="7" t="str">
        <f t="shared" si="11"/>
        <v>1705_조암면_0215</v>
      </c>
      <c r="B313" s="5">
        <v>1705</v>
      </c>
      <c r="C313" s="5" t="s">
        <v>3224</v>
      </c>
      <c r="D313" s="5" t="s">
        <v>3225</v>
      </c>
      <c r="E313" s="6">
        <v>312</v>
      </c>
      <c r="F313" s="6">
        <v>2</v>
      </c>
      <c r="G313" s="6" t="s">
        <v>329</v>
      </c>
      <c r="H313" s="6" t="s">
        <v>1425</v>
      </c>
      <c r="I313" s="6">
        <v>10</v>
      </c>
      <c r="J313" s="6"/>
      <c r="K313" s="6"/>
      <c r="L313" s="6">
        <v>4</v>
      </c>
      <c r="M313" s="6" t="s">
        <v>3123</v>
      </c>
      <c r="N313" s="6" t="s">
        <v>3124</v>
      </c>
      <c r="S313" s="5" t="s">
        <v>3317</v>
      </c>
      <c r="T313" s="5" t="s">
        <v>1476</v>
      </c>
      <c r="U313" s="5" t="s">
        <v>324</v>
      </c>
      <c r="V313" s="5" t="s">
        <v>1493</v>
      </c>
      <c r="Y313" s="5" t="s">
        <v>852</v>
      </c>
      <c r="Z313" s="5" t="s">
        <v>1747</v>
      </c>
      <c r="AC313" s="5" t="s">
        <v>2555</v>
      </c>
    </row>
    <row r="314" spans="1:35" ht="13.5" customHeight="1">
      <c r="A314" s="7" t="str">
        <f t="shared" si="11"/>
        <v>1705_조암면_0215</v>
      </c>
      <c r="B314" s="5">
        <v>1705</v>
      </c>
      <c r="C314" s="5" t="s">
        <v>3224</v>
      </c>
      <c r="D314" s="5" t="s">
        <v>3225</v>
      </c>
      <c r="E314" s="6">
        <v>313</v>
      </c>
      <c r="F314" s="6">
        <v>2</v>
      </c>
      <c r="G314" s="6" t="s">
        <v>329</v>
      </c>
      <c r="H314" s="6" t="s">
        <v>1425</v>
      </c>
      <c r="I314" s="6">
        <v>10</v>
      </c>
      <c r="J314" s="6"/>
      <c r="K314" s="6"/>
      <c r="L314" s="6">
        <v>4</v>
      </c>
      <c r="M314" s="6" t="s">
        <v>3123</v>
      </c>
      <c r="N314" s="6" t="s">
        <v>3124</v>
      </c>
      <c r="S314" s="5" t="s">
        <v>684</v>
      </c>
      <c r="T314" s="5" t="s">
        <v>1475</v>
      </c>
      <c r="Y314" s="5" t="s">
        <v>627</v>
      </c>
      <c r="Z314" s="5" t="s">
        <v>1686</v>
      </c>
      <c r="AF314" s="5" t="s">
        <v>312</v>
      </c>
      <c r="AG314" s="5" t="s">
        <v>1951</v>
      </c>
      <c r="AH314" s="5" t="s">
        <v>853</v>
      </c>
      <c r="AI314" s="5" t="s">
        <v>2872</v>
      </c>
    </row>
    <row r="315" spans="1:72" ht="13.5" customHeight="1">
      <c r="A315" s="7" t="str">
        <f t="shared" si="11"/>
        <v>1705_조암면_0215</v>
      </c>
      <c r="B315" s="5">
        <v>1705</v>
      </c>
      <c r="C315" s="5" t="s">
        <v>3224</v>
      </c>
      <c r="D315" s="5" t="s">
        <v>3225</v>
      </c>
      <c r="E315" s="6">
        <v>314</v>
      </c>
      <c r="F315" s="6">
        <v>2</v>
      </c>
      <c r="G315" s="6" t="s">
        <v>329</v>
      </c>
      <c r="H315" s="6" t="s">
        <v>1425</v>
      </c>
      <c r="I315" s="6">
        <v>10</v>
      </c>
      <c r="J315" s="6"/>
      <c r="K315" s="6"/>
      <c r="L315" s="6">
        <v>5</v>
      </c>
      <c r="M315" s="6" t="s">
        <v>3125</v>
      </c>
      <c r="N315" s="6" t="s">
        <v>3126</v>
      </c>
      <c r="O315" s="5" t="s">
        <v>6</v>
      </c>
      <c r="P315" s="5" t="s">
        <v>1443</v>
      </c>
      <c r="T315" s="5" t="s">
        <v>2759</v>
      </c>
      <c r="U315" s="5" t="s">
        <v>277</v>
      </c>
      <c r="V315" s="5" t="s">
        <v>1540</v>
      </c>
      <c r="W315" s="5" t="s">
        <v>157</v>
      </c>
      <c r="X315" s="5" t="s">
        <v>1596</v>
      </c>
      <c r="Y315" s="5" t="s">
        <v>854</v>
      </c>
      <c r="Z315" s="5" t="s">
        <v>3019</v>
      </c>
      <c r="AC315" s="5">
        <v>65</v>
      </c>
      <c r="AD315" s="5" t="s">
        <v>40</v>
      </c>
      <c r="AE315" s="5" t="s">
        <v>1913</v>
      </c>
      <c r="AJ315" s="5" t="s">
        <v>17</v>
      </c>
      <c r="AK315" s="5" t="s">
        <v>1997</v>
      </c>
      <c r="AL315" s="5" t="s">
        <v>159</v>
      </c>
      <c r="AM315" s="5" t="s">
        <v>2014</v>
      </c>
      <c r="AT315" s="5" t="s">
        <v>855</v>
      </c>
      <c r="AU315" s="5" t="s">
        <v>2050</v>
      </c>
      <c r="AV315" s="5" t="s">
        <v>849</v>
      </c>
      <c r="AW315" s="5" t="s">
        <v>2132</v>
      </c>
      <c r="BG315" s="5" t="s">
        <v>700</v>
      </c>
      <c r="BH315" s="5" t="s">
        <v>2273</v>
      </c>
      <c r="BI315" s="5" t="s">
        <v>856</v>
      </c>
      <c r="BJ315" s="5" t="s">
        <v>2337</v>
      </c>
      <c r="BK315" s="5" t="s">
        <v>520</v>
      </c>
      <c r="BL315" s="5" t="s">
        <v>2562</v>
      </c>
      <c r="BM315" s="5" t="s">
        <v>857</v>
      </c>
      <c r="BN315" s="5" t="s">
        <v>2680</v>
      </c>
      <c r="BO315" s="5" t="s">
        <v>48</v>
      </c>
      <c r="BP315" s="5" t="s">
        <v>2032</v>
      </c>
      <c r="BQ315" s="5" t="s">
        <v>3262</v>
      </c>
      <c r="BR315" s="5" t="s">
        <v>3252</v>
      </c>
      <c r="BS315" s="5" t="s">
        <v>3252</v>
      </c>
      <c r="BT315" s="5" t="s">
        <v>3252</v>
      </c>
    </row>
    <row r="316" spans="1:72" ht="13.5" customHeight="1">
      <c r="A316" s="7" t="str">
        <f t="shared" si="11"/>
        <v>1705_조암면_0215</v>
      </c>
      <c r="B316" s="5">
        <v>1705</v>
      </c>
      <c r="C316" s="5" t="s">
        <v>3224</v>
      </c>
      <c r="D316" s="5" t="s">
        <v>3225</v>
      </c>
      <c r="E316" s="6">
        <v>315</v>
      </c>
      <c r="F316" s="6">
        <v>2</v>
      </c>
      <c r="G316" s="6" t="s">
        <v>329</v>
      </c>
      <c r="H316" s="6" t="s">
        <v>1425</v>
      </c>
      <c r="I316" s="6">
        <v>10</v>
      </c>
      <c r="J316" s="6"/>
      <c r="K316" s="6"/>
      <c r="L316" s="6">
        <v>5</v>
      </c>
      <c r="M316" s="6" t="s">
        <v>3125</v>
      </c>
      <c r="N316" s="6" t="s">
        <v>3126</v>
      </c>
      <c r="T316" s="5" t="s">
        <v>2774</v>
      </c>
      <c r="AC316" s="5">
        <v>63</v>
      </c>
      <c r="AD316" s="5" t="s">
        <v>112</v>
      </c>
      <c r="AE316" s="5" t="s">
        <v>1935</v>
      </c>
      <c r="AJ316" s="5" t="s">
        <v>142</v>
      </c>
      <c r="AK316" s="5" t="s">
        <v>1998</v>
      </c>
      <c r="AL316" s="5" t="s">
        <v>149</v>
      </c>
      <c r="AM316" s="5" t="s">
        <v>1999</v>
      </c>
      <c r="AT316" s="5" t="s">
        <v>48</v>
      </c>
      <c r="AU316" s="5" t="s">
        <v>2032</v>
      </c>
      <c r="AV316" s="5" t="s">
        <v>859</v>
      </c>
      <c r="AW316" s="5" t="s">
        <v>2131</v>
      </c>
      <c r="BG316" s="5" t="s">
        <v>48</v>
      </c>
      <c r="BH316" s="5" t="s">
        <v>2032</v>
      </c>
      <c r="BI316" s="5" t="s">
        <v>860</v>
      </c>
      <c r="BJ316" s="5" t="s">
        <v>2094</v>
      </c>
      <c r="BK316" s="5" t="s">
        <v>48</v>
      </c>
      <c r="BL316" s="5" t="s">
        <v>2032</v>
      </c>
      <c r="BM316" s="5" t="s">
        <v>562</v>
      </c>
      <c r="BN316" s="5" t="s">
        <v>2174</v>
      </c>
      <c r="BO316" s="5" t="s">
        <v>48</v>
      </c>
      <c r="BP316" s="5" t="s">
        <v>2032</v>
      </c>
      <c r="BQ316" s="5" t="s">
        <v>861</v>
      </c>
      <c r="BR316" s="5" t="s">
        <v>2591</v>
      </c>
      <c r="BS316" s="5" t="s">
        <v>185</v>
      </c>
      <c r="BT316" s="5" t="s">
        <v>2873</v>
      </c>
    </row>
    <row r="317" spans="1:31" ht="13.5" customHeight="1">
      <c r="A317" s="7" t="str">
        <f t="shared" si="11"/>
        <v>1705_조암면_0215</v>
      </c>
      <c r="B317" s="5">
        <v>1705</v>
      </c>
      <c r="C317" s="5" t="s">
        <v>3224</v>
      </c>
      <c r="D317" s="5" t="s">
        <v>3225</v>
      </c>
      <c r="E317" s="6">
        <v>316</v>
      </c>
      <c r="F317" s="6">
        <v>2</v>
      </c>
      <c r="G317" s="6" t="s">
        <v>329</v>
      </c>
      <c r="H317" s="6" t="s">
        <v>1425</v>
      </c>
      <c r="I317" s="6">
        <v>10</v>
      </c>
      <c r="J317" s="6"/>
      <c r="K317" s="6"/>
      <c r="L317" s="6">
        <v>5</v>
      </c>
      <c r="M317" s="6" t="s">
        <v>3125</v>
      </c>
      <c r="N317" s="6" t="s">
        <v>3126</v>
      </c>
      <c r="S317" s="5" t="s">
        <v>244</v>
      </c>
      <c r="T317" s="5" t="s">
        <v>1458</v>
      </c>
      <c r="Y317" s="5" t="s">
        <v>236</v>
      </c>
      <c r="Z317" s="5" t="s">
        <v>1607</v>
      </c>
      <c r="AC317" s="5">
        <v>17</v>
      </c>
      <c r="AD317" s="5" t="s">
        <v>62</v>
      </c>
      <c r="AE317" s="5" t="s">
        <v>1915</v>
      </c>
    </row>
    <row r="318" spans="1:29" ht="13.5" customHeight="1">
      <c r="A318" s="7" t="str">
        <f t="shared" si="11"/>
        <v>1705_조암면_0215</v>
      </c>
      <c r="B318" s="5">
        <v>1705</v>
      </c>
      <c r="C318" s="5" t="s">
        <v>3224</v>
      </c>
      <c r="D318" s="5" t="s">
        <v>3225</v>
      </c>
      <c r="E318" s="6">
        <v>317</v>
      </c>
      <c r="F318" s="6">
        <v>2</v>
      </c>
      <c r="G318" s="6" t="s">
        <v>329</v>
      </c>
      <c r="H318" s="6" t="s">
        <v>1425</v>
      </c>
      <c r="I318" s="6">
        <v>10</v>
      </c>
      <c r="J318" s="6"/>
      <c r="K318" s="6"/>
      <c r="L318" s="6">
        <v>5</v>
      </c>
      <c r="M318" s="6" t="s">
        <v>3125</v>
      </c>
      <c r="N318" s="6" t="s">
        <v>3126</v>
      </c>
      <c r="S318" s="5" t="s">
        <v>244</v>
      </c>
      <c r="T318" s="5" t="s">
        <v>1458</v>
      </c>
      <c r="AC318" s="5" t="s">
        <v>2874</v>
      </c>
    </row>
    <row r="319" spans="1:31" ht="13.5" customHeight="1">
      <c r="A319" s="7" t="str">
        <f t="shared" si="11"/>
        <v>1705_조암면_0215</v>
      </c>
      <c r="B319" s="5">
        <v>1705</v>
      </c>
      <c r="C319" s="5" t="s">
        <v>3224</v>
      </c>
      <c r="D319" s="5" t="s">
        <v>3225</v>
      </c>
      <c r="E319" s="6">
        <v>318</v>
      </c>
      <c r="F319" s="6">
        <v>2</v>
      </c>
      <c r="G319" s="6" t="s">
        <v>329</v>
      </c>
      <c r="H319" s="6" t="s">
        <v>1425</v>
      </c>
      <c r="I319" s="6">
        <v>10</v>
      </c>
      <c r="J319" s="6"/>
      <c r="K319" s="6"/>
      <c r="L319" s="6">
        <v>5</v>
      </c>
      <c r="M319" s="6" t="s">
        <v>3125</v>
      </c>
      <c r="N319" s="6" t="s">
        <v>3126</v>
      </c>
      <c r="S319" s="5" t="s">
        <v>244</v>
      </c>
      <c r="T319" s="5" t="s">
        <v>1458</v>
      </c>
      <c r="AC319" s="5">
        <v>5</v>
      </c>
      <c r="AD319" s="5" t="s">
        <v>326</v>
      </c>
      <c r="AE319" s="5" t="s">
        <v>1916</v>
      </c>
    </row>
    <row r="320" spans="1:31" ht="13.5" customHeight="1">
      <c r="A320" s="7" t="str">
        <f t="shared" si="11"/>
        <v>1705_조암면_0215</v>
      </c>
      <c r="B320" s="5">
        <v>1705</v>
      </c>
      <c r="C320" s="5" t="s">
        <v>3224</v>
      </c>
      <c r="D320" s="5" t="s">
        <v>3225</v>
      </c>
      <c r="E320" s="6">
        <v>319</v>
      </c>
      <c r="F320" s="6">
        <v>2</v>
      </c>
      <c r="G320" s="6" t="s">
        <v>329</v>
      </c>
      <c r="H320" s="6" t="s">
        <v>1425</v>
      </c>
      <c r="I320" s="6">
        <v>10</v>
      </c>
      <c r="J320" s="6"/>
      <c r="K320" s="6"/>
      <c r="L320" s="6">
        <v>5</v>
      </c>
      <c r="M320" s="6" t="s">
        <v>3125</v>
      </c>
      <c r="N320" s="6" t="s">
        <v>3126</v>
      </c>
      <c r="S320" s="5" t="s">
        <v>51</v>
      </c>
      <c r="T320" s="5" t="s">
        <v>1468</v>
      </c>
      <c r="AC320" s="5">
        <v>2</v>
      </c>
      <c r="AD320" s="5" t="s">
        <v>40</v>
      </c>
      <c r="AE320" s="5" t="s">
        <v>1913</v>
      </c>
    </row>
    <row r="321" spans="1:58" ht="13.5" customHeight="1">
      <c r="A321" s="7" t="str">
        <f t="shared" si="11"/>
        <v>1705_조암면_0215</v>
      </c>
      <c r="B321" s="5">
        <v>1705</v>
      </c>
      <c r="C321" s="5" t="s">
        <v>3224</v>
      </c>
      <c r="D321" s="5" t="s">
        <v>3225</v>
      </c>
      <c r="E321" s="6">
        <v>320</v>
      </c>
      <c r="F321" s="6">
        <v>2</v>
      </c>
      <c r="G321" s="6" t="s">
        <v>329</v>
      </c>
      <c r="H321" s="6" t="s">
        <v>1425</v>
      </c>
      <c r="I321" s="6">
        <v>10</v>
      </c>
      <c r="J321" s="6"/>
      <c r="K321" s="6"/>
      <c r="L321" s="6">
        <v>5</v>
      </c>
      <c r="M321" s="6" t="s">
        <v>3125</v>
      </c>
      <c r="N321" s="6" t="s">
        <v>3126</v>
      </c>
      <c r="T321" s="5" t="s">
        <v>2746</v>
      </c>
      <c r="Y321" s="5" t="s">
        <v>862</v>
      </c>
      <c r="Z321" s="5" t="s">
        <v>2875</v>
      </c>
      <c r="AG321" s="5" t="s">
        <v>2876</v>
      </c>
      <c r="BB321" s="5" t="s">
        <v>61</v>
      </c>
      <c r="BC321" s="5" t="s">
        <v>1484</v>
      </c>
      <c r="BD321" s="5" t="s">
        <v>863</v>
      </c>
      <c r="BE321" s="5" t="s">
        <v>2244</v>
      </c>
      <c r="BF321" s="5" t="s">
        <v>2877</v>
      </c>
    </row>
    <row r="322" spans="1:58" ht="13.5" customHeight="1">
      <c r="A322" s="7" t="str">
        <f t="shared" si="11"/>
        <v>1705_조암면_0215</v>
      </c>
      <c r="B322" s="5">
        <v>1705</v>
      </c>
      <c r="C322" s="5" t="s">
        <v>3224</v>
      </c>
      <c r="D322" s="5" t="s">
        <v>3225</v>
      </c>
      <c r="E322" s="6">
        <v>321</v>
      </c>
      <c r="F322" s="6">
        <v>2</v>
      </c>
      <c r="G322" s="6" t="s">
        <v>329</v>
      </c>
      <c r="H322" s="6" t="s">
        <v>1425</v>
      </c>
      <c r="I322" s="6">
        <v>10</v>
      </c>
      <c r="J322" s="6"/>
      <c r="K322" s="6"/>
      <c r="L322" s="6">
        <v>5</v>
      </c>
      <c r="M322" s="6" t="s">
        <v>3125</v>
      </c>
      <c r="N322" s="6" t="s">
        <v>3126</v>
      </c>
      <c r="T322" s="5" t="s">
        <v>2746</v>
      </c>
      <c r="U322" s="5" t="s">
        <v>70</v>
      </c>
      <c r="V322" s="5" t="s">
        <v>1486</v>
      </c>
      <c r="Y322" s="5" t="s">
        <v>864</v>
      </c>
      <c r="Z322" s="5" t="s">
        <v>1746</v>
      </c>
      <c r="AG322" s="5" t="s">
        <v>2878</v>
      </c>
      <c r="BB322" s="5" t="s">
        <v>99</v>
      </c>
      <c r="BC322" s="5" t="s">
        <v>2227</v>
      </c>
      <c r="BF322" s="5" t="s">
        <v>2751</v>
      </c>
    </row>
    <row r="323" spans="1:58" ht="13.5" customHeight="1">
      <c r="A323" s="7" t="str">
        <f t="shared" si="11"/>
        <v>1705_조암면_0215</v>
      </c>
      <c r="B323" s="5">
        <v>1705</v>
      </c>
      <c r="C323" s="5" t="s">
        <v>3224</v>
      </c>
      <c r="D323" s="5" t="s">
        <v>3225</v>
      </c>
      <c r="E323" s="6">
        <v>322</v>
      </c>
      <c r="F323" s="6">
        <v>2</v>
      </c>
      <c r="G323" s="6" t="s">
        <v>329</v>
      </c>
      <c r="H323" s="6" t="s">
        <v>1425</v>
      </c>
      <c r="I323" s="6">
        <v>10</v>
      </c>
      <c r="J323" s="6"/>
      <c r="K323" s="6"/>
      <c r="L323" s="6">
        <v>5</v>
      </c>
      <c r="M323" s="6" t="s">
        <v>3125</v>
      </c>
      <c r="N323" s="6" t="s">
        <v>3126</v>
      </c>
      <c r="T323" s="5" t="s">
        <v>2746</v>
      </c>
      <c r="U323" s="5" t="s">
        <v>70</v>
      </c>
      <c r="V323" s="5" t="s">
        <v>1486</v>
      </c>
      <c r="Y323" s="5" t="s">
        <v>88</v>
      </c>
      <c r="Z323" s="5" t="s">
        <v>1745</v>
      </c>
      <c r="AF323" s="5" t="s">
        <v>2879</v>
      </c>
      <c r="AG323" s="5" t="s">
        <v>2880</v>
      </c>
      <c r="BB323" s="5" t="s">
        <v>99</v>
      </c>
      <c r="BC323" s="5" t="s">
        <v>2227</v>
      </c>
      <c r="BF323" s="5" t="s">
        <v>2755</v>
      </c>
    </row>
    <row r="324" spans="1:72" ht="13.5" customHeight="1">
      <c r="A324" s="7" t="str">
        <f t="shared" si="11"/>
        <v>1705_조암면_0215</v>
      </c>
      <c r="B324" s="5">
        <v>1705</v>
      </c>
      <c r="C324" s="5" t="s">
        <v>3224</v>
      </c>
      <c r="D324" s="5" t="s">
        <v>3225</v>
      </c>
      <c r="E324" s="6">
        <v>323</v>
      </c>
      <c r="F324" s="6">
        <v>2</v>
      </c>
      <c r="G324" s="6" t="s">
        <v>329</v>
      </c>
      <c r="H324" s="6" t="s">
        <v>1425</v>
      </c>
      <c r="I324" s="6">
        <v>11</v>
      </c>
      <c r="J324" s="6" t="s">
        <v>865</v>
      </c>
      <c r="K324" s="6" t="s">
        <v>1434</v>
      </c>
      <c r="L324" s="6">
        <v>1</v>
      </c>
      <c r="M324" s="6" t="s">
        <v>3127</v>
      </c>
      <c r="N324" s="6" t="s">
        <v>3128</v>
      </c>
      <c r="T324" s="5" t="s">
        <v>2881</v>
      </c>
      <c r="U324" s="5" t="s">
        <v>779</v>
      </c>
      <c r="V324" s="5" t="s">
        <v>1541</v>
      </c>
      <c r="W324" s="5" t="s">
        <v>614</v>
      </c>
      <c r="X324" s="5" t="s">
        <v>1464</v>
      </c>
      <c r="Y324" s="5" t="s">
        <v>866</v>
      </c>
      <c r="Z324" s="5" t="s">
        <v>1744</v>
      </c>
      <c r="AC324" s="5">
        <v>33</v>
      </c>
      <c r="AD324" s="5" t="s">
        <v>867</v>
      </c>
      <c r="AE324" s="5" t="s">
        <v>1920</v>
      </c>
      <c r="AJ324" s="5" t="s">
        <v>17</v>
      </c>
      <c r="AK324" s="5" t="s">
        <v>1997</v>
      </c>
      <c r="AL324" s="5" t="s">
        <v>631</v>
      </c>
      <c r="AM324" s="5" t="s">
        <v>2000</v>
      </c>
      <c r="AT324" s="5" t="s">
        <v>280</v>
      </c>
      <c r="AU324" s="5" t="s">
        <v>1489</v>
      </c>
      <c r="AV324" s="5" t="s">
        <v>868</v>
      </c>
      <c r="AW324" s="5" t="s">
        <v>2130</v>
      </c>
      <c r="BG324" s="5" t="s">
        <v>869</v>
      </c>
      <c r="BH324" s="5" t="s">
        <v>2279</v>
      </c>
      <c r="BI324" s="5" t="s">
        <v>870</v>
      </c>
      <c r="BJ324" s="5" t="s">
        <v>1649</v>
      </c>
      <c r="BK324" s="5" t="s">
        <v>419</v>
      </c>
      <c r="BL324" s="5" t="s">
        <v>2559</v>
      </c>
      <c r="BM324" s="5" t="s">
        <v>496</v>
      </c>
      <c r="BN324" s="5" t="s">
        <v>2319</v>
      </c>
      <c r="BO324" s="5" t="s">
        <v>519</v>
      </c>
      <c r="BP324" s="5" t="s">
        <v>2652</v>
      </c>
      <c r="BQ324" s="5" t="s">
        <v>3262</v>
      </c>
      <c r="BR324" s="5" t="s">
        <v>3252</v>
      </c>
      <c r="BS324" s="5" t="s">
        <v>3252</v>
      </c>
      <c r="BT324" s="5" t="s">
        <v>3252</v>
      </c>
    </row>
    <row r="325" spans="1:72" ht="13.5" customHeight="1">
      <c r="A325" s="7" t="str">
        <f t="shared" si="11"/>
        <v>1705_조암면_0215</v>
      </c>
      <c r="B325" s="5">
        <v>1705</v>
      </c>
      <c r="C325" s="5" t="s">
        <v>3224</v>
      </c>
      <c r="D325" s="5" t="s">
        <v>3225</v>
      </c>
      <c r="E325" s="6">
        <v>324</v>
      </c>
      <c r="F325" s="6">
        <v>2</v>
      </c>
      <c r="G325" s="6" t="s">
        <v>329</v>
      </c>
      <c r="H325" s="6" t="s">
        <v>1425</v>
      </c>
      <c r="I325" s="6">
        <v>11</v>
      </c>
      <c r="J325" s="6"/>
      <c r="K325" s="6"/>
      <c r="L325" s="6">
        <v>1</v>
      </c>
      <c r="M325" s="6" t="s">
        <v>3127</v>
      </c>
      <c r="N325" s="6" t="s">
        <v>3128</v>
      </c>
      <c r="T325" s="5" t="s">
        <v>2774</v>
      </c>
      <c r="AC325" s="5" t="s">
        <v>2801</v>
      </c>
      <c r="AD325" s="5" t="s">
        <v>315</v>
      </c>
      <c r="AE325" s="5" t="s">
        <v>1921</v>
      </c>
      <c r="AJ325" s="5" t="s">
        <v>17</v>
      </c>
      <c r="AK325" s="5" t="s">
        <v>1997</v>
      </c>
      <c r="AL325" s="5" t="s">
        <v>149</v>
      </c>
      <c r="AM325" s="5" t="s">
        <v>1999</v>
      </c>
      <c r="AT325" s="5" t="s">
        <v>48</v>
      </c>
      <c r="AU325" s="5" t="s">
        <v>2032</v>
      </c>
      <c r="AV325" s="5" t="s">
        <v>871</v>
      </c>
      <c r="AW325" s="5" t="s">
        <v>2129</v>
      </c>
      <c r="BG325" s="5" t="s">
        <v>48</v>
      </c>
      <c r="BH325" s="5" t="s">
        <v>2032</v>
      </c>
      <c r="BI325" s="5" t="s">
        <v>167</v>
      </c>
      <c r="BJ325" s="5" t="s">
        <v>2211</v>
      </c>
      <c r="BK325" s="5" t="s">
        <v>459</v>
      </c>
      <c r="BL325" s="5" t="s">
        <v>2796</v>
      </c>
      <c r="BM325" s="5" t="s">
        <v>872</v>
      </c>
      <c r="BN325" s="5" t="s">
        <v>2433</v>
      </c>
      <c r="BO325" s="5" t="s">
        <v>48</v>
      </c>
      <c r="BP325" s="5" t="s">
        <v>2032</v>
      </c>
      <c r="BQ325" s="5" t="s">
        <v>873</v>
      </c>
      <c r="BR325" s="5" t="s">
        <v>2882</v>
      </c>
      <c r="BS325" s="5" t="s">
        <v>874</v>
      </c>
      <c r="BT325" s="5" t="s">
        <v>2947</v>
      </c>
    </row>
    <row r="326" spans="1:72" ht="13.5" customHeight="1">
      <c r="A326" s="7" t="str">
        <f t="shared" si="11"/>
        <v>1705_조암면_0215</v>
      </c>
      <c r="B326" s="5">
        <v>1705</v>
      </c>
      <c r="C326" s="5" t="s">
        <v>3224</v>
      </c>
      <c r="D326" s="5" t="s">
        <v>3225</v>
      </c>
      <c r="E326" s="6">
        <v>325</v>
      </c>
      <c r="F326" s="6">
        <v>2</v>
      </c>
      <c r="G326" s="6" t="s">
        <v>329</v>
      </c>
      <c r="H326" s="6" t="s">
        <v>1425</v>
      </c>
      <c r="I326" s="6">
        <v>11</v>
      </c>
      <c r="J326" s="6"/>
      <c r="K326" s="6"/>
      <c r="L326" s="6">
        <v>2</v>
      </c>
      <c r="M326" s="6" t="s">
        <v>3129</v>
      </c>
      <c r="N326" s="6" t="s">
        <v>3130</v>
      </c>
      <c r="T326" s="5" t="s">
        <v>2759</v>
      </c>
      <c r="U326" s="5" t="s">
        <v>277</v>
      </c>
      <c r="V326" s="5" t="s">
        <v>1540</v>
      </c>
      <c r="W326" s="5" t="s">
        <v>614</v>
      </c>
      <c r="X326" s="5" t="s">
        <v>1464</v>
      </c>
      <c r="Y326" s="5" t="s">
        <v>875</v>
      </c>
      <c r="Z326" s="5" t="s">
        <v>1743</v>
      </c>
      <c r="AC326" s="5">
        <v>67</v>
      </c>
      <c r="AD326" s="5" t="s">
        <v>378</v>
      </c>
      <c r="AE326" s="5" t="s">
        <v>1923</v>
      </c>
      <c r="AJ326" s="5" t="s">
        <v>17</v>
      </c>
      <c r="AK326" s="5" t="s">
        <v>1997</v>
      </c>
      <c r="AL326" s="5" t="s">
        <v>631</v>
      </c>
      <c r="AM326" s="5" t="s">
        <v>2000</v>
      </c>
      <c r="AT326" s="5" t="s">
        <v>494</v>
      </c>
      <c r="AU326" s="5" t="s">
        <v>2883</v>
      </c>
      <c r="AV326" s="5" t="s">
        <v>495</v>
      </c>
      <c r="AW326" s="5" t="s">
        <v>2126</v>
      </c>
      <c r="BG326" s="5" t="s">
        <v>419</v>
      </c>
      <c r="BH326" s="5" t="s">
        <v>2559</v>
      </c>
      <c r="BI326" s="5" t="s">
        <v>496</v>
      </c>
      <c r="BJ326" s="5" t="s">
        <v>2319</v>
      </c>
      <c r="BK326" s="5" t="s">
        <v>3262</v>
      </c>
      <c r="BL326" s="5" t="s">
        <v>3252</v>
      </c>
      <c r="BM326" s="5" t="s">
        <v>3252</v>
      </c>
      <c r="BN326" s="5" t="s">
        <v>3252</v>
      </c>
      <c r="BO326" s="5" t="s">
        <v>48</v>
      </c>
      <c r="BP326" s="5" t="s">
        <v>2032</v>
      </c>
      <c r="BQ326" s="5" t="s">
        <v>876</v>
      </c>
      <c r="BR326" s="5" t="s">
        <v>2592</v>
      </c>
      <c r="BS326" s="5" t="s">
        <v>185</v>
      </c>
      <c r="BT326" s="5" t="s">
        <v>2884</v>
      </c>
    </row>
    <row r="327" spans="1:72" ht="13.5" customHeight="1">
      <c r="A327" s="7" t="str">
        <f t="shared" si="11"/>
        <v>1705_조암면_0215</v>
      </c>
      <c r="B327" s="5">
        <v>1705</v>
      </c>
      <c r="C327" s="5" t="s">
        <v>3224</v>
      </c>
      <c r="D327" s="5" t="s">
        <v>3225</v>
      </c>
      <c r="E327" s="6">
        <v>326</v>
      </c>
      <c r="F327" s="6">
        <v>2</v>
      </c>
      <c r="G327" s="6" t="s">
        <v>329</v>
      </c>
      <c r="H327" s="6" t="s">
        <v>1425</v>
      </c>
      <c r="I327" s="6">
        <v>11</v>
      </c>
      <c r="J327" s="6"/>
      <c r="K327" s="6"/>
      <c r="L327" s="6">
        <v>2</v>
      </c>
      <c r="M327" s="6" t="s">
        <v>3129</v>
      </c>
      <c r="N327" s="6" t="s">
        <v>3130</v>
      </c>
      <c r="S327" s="5" t="s">
        <v>216</v>
      </c>
      <c r="T327" s="5" t="s">
        <v>1453</v>
      </c>
      <c r="W327" s="5" t="s">
        <v>247</v>
      </c>
      <c r="X327" s="5" t="s">
        <v>1588</v>
      </c>
      <c r="Y327" s="5" t="s">
        <v>236</v>
      </c>
      <c r="Z327" s="5" t="s">
        <v>1607</v>
      </c>
      <c r="AC327" s="5">
        <v>61</v>
      </c>
      <c r="AD327" s="5" t="s">
        <v>542</v>
      </c>
      <c r="AE327" s="5" t="s">
        <v>1934</v>
      </c>
      <c r="AJ327" s="5" t="s">
        <v>142</v>
      </c>
      <c r="AK327" s="5" t="s">
        <v>1998</v>
      </c>
      <c r="AL327" s="5" t="s">
        <v>185</v>
      </c>
      <c r="AM327" s="5" t="s">
        <v>2762</v>
      </c>
      <c r="AT327" s="5" t="s">
        <v>48</v>
      </c>
      <c r="AU327" s="5" t="s">
        <v>2032</v>
      </c>
      <c r="AV327" s="5" t="s">
        <v>877</v>
      </c>
      <c r="AW327" s="5" t="s">
        <v>2127</v>
      </c>
      <c r="BG327" s="5" t="s">
        <v>419</v>
      </c>
      <c r="BH327" s="5" t="s">
        <v>2559</v>
      </c>
      <c r="BI327" s="5" t="s">
        <v>878</v>
      </c>
      <c r="BJ327" s="5" t="s">
        <v>2336</v>
      </c>
      <c r="BK327" s="5" t="s">
        <v>879</v>
      </c>
      <c r="BL327" s="5" t="s">
        <v>2682</v>
      </c>
      <c r="BM327" s="5" t="s">
        <v>3252</v>
      </c>
      <c r="BN327" s="5" t="s">
        <v>3252</v>
      </c>
      <c r="BO327" s="5" t="s">
        <v>3252</v>
      </c>
      <c r="BP327" s="5" t="s">
        <v>3252</v>
      </c>
      <c r="BQ327" s="5" t="s">
        <v>3252</v>
      </c>
      <c r="BR327" s="5" t="s">
        <v>3252</v>
      </c>
      <c r="BS327" s="5" t="s">
        <v>880</v>
      </c>
      <c r="BT327" s="5" t="s">
        <v>2021</v>
      </c>
    </row>
    <row r="328" spans="1:33" ht="13.5" customHeight="1">
      <c r="A328" s="7" t="str">
        <f t="shared" si="11"/>
        <v>1705_조암면_0215</v>
      </c>
      <c r="B328" s="5">
        <v>1705</v>
      </c>
      <c r="C328" s="5" t="s">
        <v>3224</v>
      </c>
      <c r="D328" s="5" t="s">
        <v>3225</v>
      </c>
      <c r="E328" s="6">
        <v>327</v>
      </c>
      <c r="F328" s="6">
        <v>2</v>
      </c>
      <c r="G328" s="6" t="s">
        <v>329</v>
      </c>
      <c r="H328" s="6" t="s">
        <v>1425</v>
      </c>
      <c r="I328" s="6">
        <v>11</v>
      </c>
      <c r="J328" s="6"/>
      <c r="K328" s="6"/>
      <c r="L328" s="6">
        <v>2</v>
      </c>
      <c r="M328" s="6" t="s">
        <v>3129</v>
      </c>
      <c r="N328" s="6" t="s">
        <v>3130</v>
      </c>
      <c r="S328" s="5" t="s">
        <v>325</v>
      </c>
      <c r="T328" s="5" t="s">
        <v>1454</v>
      </c>
      <c r="W328" s="5" t="s">
        <v>278</v>
      </c>
      <c r="X328" s="5" t="s">
        <v>2771</v>
      </c>
      <c r="Y328" s="5" t="s">
        <v>140</v>
      </c>
      <c r="Z328" s="5" t="s">
        <v>1611</v>
      </c>
      <c r="AF328" s="5" t="s">
        <v>777</v>
      </c>
      <c r="AG328" s="5" t="s">
        <v>1959</v>
      </c>
    </row>
    <row r="329" spans="1:33" ht="13.5" customHeight="1">
      <c r="A329" s="7" t="str">
        <f t="shared" si="11"/>
        <v>1705_조암면_0215</v>
      </c>
      <c r="B329" s="5">
        <v>1705</v>
      </c>
      <c r="C329" s="5" t="s">
        <v>3224</v>
      </c>
      <c r="D329" s="5" t="s">
        <v>3225</v>
      </c>
      <c r="E329" s="6">
        <v>328</v>
      </c>
      <c r="F329" s="6">
        <v>2</v>
      </c>
      <c r="G329" s="6" t="s">
        <v>329</v>
      </c>
      <c r="H329" s="6" t="s">
        <v>1425</v>
      </c>
      <c r="I329" s="6">
        <v>11</v>
      </c>
      <c r="J329" s="6"/>
      <c r="K329" s="6"/>
      <c r="L329" s="6">
        <v>2</v>
      </c>
      <c r="M329" s="6" t="s">
        <v>3129</v>
      </c>
      <c r="N329" s="6" t="s">
        <v>3130</v>
      </c>
      <c r="S329" s="5" t="s">
        <v>244</v>
      </c>
      <c r="T329" s="5" t="s">
        <v>1458</v>
      </c>
      <c r="AC329" s="5">
        <v>3</v>
      </c>
      <c r="AD329" s="5" t="s">
        <v>112</v>
      </c>
      <c r="AE329" s="5" t="s">
        <v>1935</v>
      </c>
      <c r="AF329" s="5" t="s">
        <v>175</v>
      </c>
      <c r="AG329" s="5" t="s">
        <v>1956</v>
      </c>
    </row>
    <row r="330" spans="1:49" ht="13.5" customHeight="1">
      <c r="A330" s="7" t="str">
        <f t="shared" si="11"/>
        <v>1705_조암면_0215</v>
      </c>
      <c r="B330" s="5">
        <v>1705</v>
      </c>
      <c r="C330" s="5" t="s">
        <v>3224</v>
      </c>
      <c r="D330" s="5" t="s">
        <v>3225</v>
      </c>
      <c r="E330" s="6">
        <v>329</v>
      </c>
      <c r="F330" s="6">
        <v>2</v>
      </c>
      <c r="G330" s="6" t="s">
        <v>329</v>
      </c>
      <c r="H330" s="6" t="s">
        <v>1425</v>
      </c>
      <c r="I330" s="6">
        <v>11</v>
      </c>
      <c r="J330" s="6"/>
      <c r="K330" s="6"/>
      <c r="L330" s="6">
        <v>2</v>
      </c>
      <c r="M330" s="6" t="s">
        <v>3129</v>
      </c>
      <c r="N330" s="6" t="s">
        <v>3130</v>
      </c>
      <c r="T330" s="5" t="s">
        <v>2746</v>
      </c>
      <c r="U330" s="5" t="s">
        <v>881</v>
      </c>
      <c r="V330" s="5" t="s">
        <v>1539</v>
      </c>
      <c r="Y330" s="5" t="s">
        <v>882</v>
      </c>
      <c r="Z330" s="5" t="s">
        <v>1742</v>
      </c>
      <c r="AC330" s="5">
        <v>26</v>
      </c>
      <c r="AD330" s="5" t="s">
        <v>581</v>
      </c>
      <c r="AE330" s="5" t="s">
        <v>1941</v>
      </c>
      <c r="AV330" s="5" t="s">
        <v>883</v>
      </c>
      <c r="AW330" s="5" t="s">
        <v>2128</v>
      </c>
    </row>
    <row r="331" spans="1:72" ht="13.5" customHeight="1">
      <c r="A331" s="7" t="str">
        <f t="shared" si="11"/>
        <v>1705_조암면_0215</v>
      </c>
      <c r="B331" s="5">
        <v>1705</v>
      </c>
      <c r="C331" s="5" t="s">
        <v>3224</v>
      </c>
      <c r="D331" s="5" t="s">
        <v>3225</v>
      </c>
      <c r="E331" s="6">
        <v>330</v>
      </c>
      <c r="F331" s="6">
        <v>2</v>
      </c>
      <c r="G331" s="6" t="s">
        <v>329</v>
      </c>
      <c r="H331" s="6" t="s">
        <v>1425</v>
      </c>
      <c r="I331" s="6">
        <v>11</v>
      </c>
      <c r="J331" s="6"/>
      <c r="K331" s="6"/>
      <c r="L331" s="6">
        <v>3</v>
      </c>
      <c r="M331" s="6" t="s">
        <v>3131</v>
      </c>
      <c r="N331" s="6" t="s">
        <v>1434</v>
      </c>
      <c r="T331" s="5" t="s">
        <v>2759</v>
      </c>
      <c r="U331" s="5" t="s">
        <v>396</v>
      </c>
      <c r="V331" s="5" t="s">
        <v>1538</v>
      </c>
      <c r="W331" s="5" t="s">
        <v>614</v>
      </c>
      <c r="X331" s="5" t="s">
        <v>1464</v>
      </c>
      <c r="Y331" s="5" t="s">
        <v>884</v>
      </c>
      <c r="Z331" s="5" t="s">
        <v>1741</v>
      </c>
      <c r="AC331" s="5">
        <v>48</v>
      </c>
      <c r="AD331" s="5" t="s">
        <v>183</v>
      </c>
      <c r="AE331" s="5" t="s">
        <v>1948</v>
      </c>
      <c r="AJ331" s="5" t="s">
        <v>17</v>
      </c>
      <c r="AK331" s="5" t="s">
        <v>1997</v>
      </c>
      <c r="AL331" s="5" t="s">
        <v>631</v>
      </c>
      <c r="AM331" s="5" t="s">
        <v>2000</v>
      </c>
      <c r="AT331" s="5" t="s">
        <v>494</v>
      </c>
      <c r="AU331" s="5" t="s">
        <v>2883</v>
      </c>
      <c r="AV331" s="5" t="s">
        <v>495</v>
      </c>
      <c r="AW331" s="5" t="s">
        <v>2126</v>
      </c>
      <c r="BG331" s="5" t="s">
        <v>419</v>
      </c>
      <c r="BH331" s="5" t="s">
        <v>2559</v>
      </c>
      <c r="BI331" s="5" t="s">
        <v>338</v>
      </c>
      <c r="BJ331" s="5" t="s">
        <v>2639</v>
      </c>
      <c r="BK331" s="5" t="s">
        <v>3252</v>
      </c>
      <c r="BL331" s="5" t="s">
        <v>3252</v>
      </c>
      <c r="BM331" s="5" t="s">
        <v>885</v>
      </c>
      <c r="BN331" s="5" t="s">
        <v>2432</v>
      </c>
      <c r="BO331" s="5" t="s">
        <v>48</v>
      </c>
      <c r="BP331" s="5" t="s">
        <v>2032</v>
      </c>
      <c r="BQ331" s="5" t="s">
        <v>886</v>
      </c>
      <c r="BR331" s="5" t="s">
        <v>2592</v>
      </c>
      <c r="BS331" s="5" t="s">
        <v>185</v>
      </c>
      <c r="BT331" s="5" t="s">
        <v>2884</v>
      </c>
    </row>
    <row r="332" spans="1:72" ht="13.5" customHeight="1">
      <c r="A332" s="7" t="str">
        <f t="shared" si="11"/>
        <v>1705_조암면_0215</v>
      </c>
      <c r="B332" s="5">
        <v>1705</v>
      </c>
      <c r="C332" s="5" t="s">
        <v>3224</v>
      </c>
      <c r="D332" s="5" t="s">
        <v>3225</v>
      </c>
      <c r="E332" s="6">
        <v>331</v>
      </c>
      <c r="F332" s="6">
        <v>2</v>
      </c>
      <c r="G332" s="6" t="s">
        <v>329</v>
      </c>
      <c r="H332" s="6" t="s">
        <v>1425</v>
      </c>
      <c r="I332" s="6">
        <v>11</v>
      </c>
      <c r="J332" s="6"/>
      <c r="K332" s="6"/>
      <c r="L332" s="6">
        <v>3</v>
      </c>
      <c r="M332" s="6" t="s">
        <v>3131</v>
      </c>
      <c r="N332" s="6" t="s">
        <v>1434</v>
      </c>
      <c r="S332" s="5" t="s">
        <v>216</v>
      </c>
      <c r="T332" s="5" t="s">
        <v>1453</v>
      </c>
      <c r="W332" s="5" t="s">
        <v>247</v>
      </c>
      <c r="X332" s="5" t="s">
        <v>1588</v>
      </c>
      <c r="Y332" s="5" t="s">
        <v>236</v>
      </c>
      <c r="Z332" s="5" t="s">
        <v>1607</v>
      </c>
      <c r="AC332" s="5">
        <v>42</v>
      </c>
      <c r="AD332" s="5" t="s">
        <v>76</v>
      </c>
      <c r="AE332" s="5" t="s">
        <v>1924</v>
      </c>
      <c r="AJ332" s="5" t="s">
        <v>17</v>
      </c>
      <c r="AK332" s="5" t="s">
        <v>1997</v>
      </c>
      <c r="AL332" s="5" t="s">
        <v>185</v>
      </c>
      <c r="AM332" s="5" t="s">
        <v>2762</v>
      </c>
      <c r="AT332" s="5" t="s">
        <v>48</v>
      </c>
      <c r="AU332" s="5" t="s">
        <v>2032</v>
      </c>
      <c r="AV332" s="5" t="s">
        <v>877</v>
      </c>
      <c r="AW332" s="5" t="s">
        <v>2127</v>
      </c>
      <c r="BG332" s="5" t="s">
        <v>576</v>
      </c>
      <c r="BH332" s="5" t="s">
        <v>2278</v>
      </c>
      <c r="BK332" s="5" t="s">
        <v>887</v>
      </c>
      <c r="BL332" s="5" t="s">
        <v>2683</v>
      </c>
      <c r="BM332" s="5" t="s">
        <v>888</v>
      </c>
      <c r="BN332" s="5" t="s">
        <v>2096</v>
      </c>
      <c r="BO332" s="5" t="s">
        <v>48</v>
      </c>
      <c r="BP332" s="5" t="s">
        <v>2032</v>
      </c>
      <c r="BQ332" s="5" t="s">
        <v>3318</v>
      </c>
      <c r="BR332" s="5" t="s">
        <v>2500</v>
      </c>
      <c r="BS332" s="5" t="s">
        <v>631</v>
      </c>
      <c r="BT332" s="5" t="s">
        <v>2000</v>
      </c>
    </row>
    <row r="333" spans="1:31" ht="13.5" customHeight="1">
      <c r="A333" s="7" t="str">
        <f aca="true" t="shared" si="12" ref="A333:A359">HYPERLINK("http://kyu.snu.ac.kr/sdhj/index.jsp?type=hj/GK14707_00IH_0001_0215.jpg","1705_조암면_0215")</f>
        <v>1705_조암면_0215</v>
      </c>
      <c r="B333" s="5">
        <v>1705</v>
      </c>
      <c r="C333" s="5" t="s">
        <v>3224</v>
      </c>
      <c r="D333" s="5" t="s">
        <v>3225</v>
      </c>
      <c r="E333" s="6">
        <v>332</v>
      </c>
      <c r="F333" s="6">
        <v>2</v>
      </c>
      <c r="G333" s="6" t="s">
        <v>329</v>
      </c>
      <c r="H333" s="6" t="s">
        <v>1425</v>
      </c>
      <c r="I333" s="6">
        <v>11</v>
      </c>
      <c r="J333" s="6"/>
      <c r="K333" s="6"/>
      <c r="L333" s="6">
        <v>3</v>
      </c>
      <c r="M333" s="6" t="s">
        <v>3131</v>
      </c>
      <c r="N333" s="6" t="s">
        <v>1434</v>
      </c>
      <c r="S333" s="5" t="s">
        <v>54</v>
      </c>
      <c r="T333" s="5" t="s">
        <v>1457</v>
      </c>
      <c r="U333" s="5" t="s">
        <v>293</v>
      </c>
      <c r="V333" s="5" t="s">
        <v>1537</v>
      </c>
      <c r="Y333" s="5" t="s">
        <v>889</v>
      </c>
      <c r="Z333" s="5" t="s">
        <v>1740</v>
      </c>
      <c r="AC333" s="5">
        <v>21</v>
      </c>
      <c r="AD333" s="5" t="s">
        <v>154</v>
      </c>
      <c r="AE333" s="5" t="s">
        <v>1922</v>
      </c>
    </row>
    <row r="334" spans="1:31" ht="13.5" customHeight="1">
      <c r="A334" s="7" t="str">
        <f t="shared" si="12"/>
        <v>1705_조암면_0215</v>
      </c>
      <c r="B334" s="5">
        <v>1705</v>
      </c>
      <c r="C334" s="5" t="s">
        <v>3224</v>
      </c>
      <c r="D334" s="5" t="s">
        <v>3225</v>
      </c>
      <c r="E334" s="6">
        <v>333</v>
      </c>
      <c r="F334" s="6">
        <v>2</v>
      </c>
      <c r="G334" s="6" t="s">
        <v>329</v>
      </c>
      <c r="H334" s="6" t="s">
        <v>1425</v>
      </c>
      <c r="I334" s="6">
        <v>11</v>
      </c>
      <c r="J334" s="6"/>
      <c r="K334" s="6"/>
      <c r="L334" s="6">
        <v>3</v>
      </c>
      <c r="M334" s="6" t="s">
        <v>3131</v>
      </c>
      <c r="N334" s="6" t="s">
        <v>1434</v>
      </c>
      <c r="S334" s="5" t="s">
        <v>412</v>
      </c>
      <c r="T334" s="5" t="s">
        <v>1460</v>
      </c>
      <c r="W334" s="5" t="s">
        <v>722</v>
      </c>
      <c r="X334" s="5" t="s">
        <v>1585</v>
      </c>
      <c r="Y334" s="5" t="s">
        <v>236</v>
      </c>
      <c r="Z334" s="5" t="s">
        <v>1607</v>
      </c>
      <c r="AC334" s="5">
        <v>25</v>
      </c>
      <c r="AD334" s="5" t="s">
        <v>173</v>
      </c>
      <c r="AE334" s="5" t="s">
        <v>1937</v>
      </c>
    </row>
    <row r="335" spans="1:33" ht="13.5" customHeight="1">
      <c r="A335" s="7" t="str">
        <f t="shared" si="12"/>
        <v>1705_조암면_0215</v>
      </c>
      <c r="B335" s="5">
        <v>1705</v>
      </c>
      <c r="C335" s="5" t="s">
        <v>3224</v>
      </c>
      <c r="D335" s="5" t="s">
        <v>3225</v>
      </c>
      <c r="E335" s="6">
        <v>334</v>
      </c>
      <c r="F335" s="6">
        <v>2</v>
      </c>
      <c r="G335" s="6" t="s">
        <v>329</v>
      </c>
      <c r="H335" s="6" t="s">
        <v>1425</v>
      </c>
      <c r="I335" s="6">
        <v>11</v>
      </c>
      <c r="J335" s="6"/>
      <c r="K335" s="6"/>
      <c r="L335" s="6">
        <v>3</v>
      </c>
      <c r="M335" s="6" t="s">
        <v>3131</v>
      </c>
      <c r="N335" s="6" t="s">
        <v>1434</v>
      </c>
      <c r="S335" s="5" t="s">
        <v>244</v>
      </c>
      <c r="T335" s="5" t="s">
        <v>1458</v>
      </c>
      <c r="Y335" s="5" t="s">
        <v>236</v>
      </c>
      <c r="Z335" s="5" t="s">
        <v>1607</v>
      </c>
      <c r="AC335" s="5">
        <v>5</v>
      </c>
      <c r="AD335" s="5" t="s">
        <v>326</v>
      </c>
      <c r="AE335" s="5" t="s">
        <v>1916</v>
      </c>
      <c r="AF335" s="5" t="s">
        <v>175</v>
      </c>
      <c r="AG335" s="5" t="s">
        <v>1956</v>
      </c>
    </row>
    <row r="336" spans="1:72" ht="13.5" customHeight="1">
      <c r="A336" s="7" t="str">
        <f t="shared" si="12"/>
        <v>1705_조암면_0215</v>
      </c>
      <c r="B336" s="5">
        <v>1705</v>
      </c>
      <c r="C336" s="5" t="s">
        <v>3224</v>
      </c>
      <c r="D336" s="5" t="s">
        <v>3225</v>
      </c>
      <c r="E336" s="6">
        <v>335</v>
      </c>
      <c r="F336" s="6">
        <v>2</v>
      </c>
      <c r="G336" s="6" t="s">
        <v>329</v>
      </c>
      <c r="H336" s="6" t="s">
        <v>1425</v>
      </c>
      <c r="I336" s="6">
        <v>11</v>
      </c>
      <c r="J336" s="6"/>
      <c r="K336" s="6"/>
      <c r="L336" s="6">
        <v>4</v>
      </c>
      <c r="M336" s="6" t="s">
        <v>3132</v>
      </c>
      <c r="N336" s="6" t="s">
        <v>3133</v>
      </c>
      <c r="T336" s="5" t="s">
        <v>2759</v>
      </c>
      <c r="U336" s="5" t="s">
        <v>890</v>
      </c>
      <c r="V336" s="5" t="s">
        <v>1485</v>
      </c>
      <c r="W336" s="5" t="s">
        <v>614</v>
      </c>
      <c r="X336" s="5" t="s">
        <v>1464</v>
      </c>
      <c r="Y336" s="5" t="s">
        <v>891</v>
      </c>
      <c r="Z336" s="5" t="s">
        <v>1739</v>
      </c>
      <c r="AA336" s="5" t="s">
        <v>892</v>
      </c>
      <c r="AB336" s="5" t="s">
        <v>1890</v>
      </c>
      <c r="AC336" s="5">
        <v>45</v>
      </c>
      <c r="AD336" s="5" t="s">
        <v>74</v>
      </c>
      <c r="AE336" s="5" t="s">
        <v>1902</v>
      </c>
      <c r="AJ336" s="5" t="s">
        <v>17</v>
      </c>
      <c r="AK336" s="5" t="s">
        <v>1997</v>
      </c>
      <c r="AL336" s="5" t="s">
        <v>631</v>
      </c>
      <c r="AM336" s="5" t="s">
        <v>2000</v>
      </c>
      <c r="AT336" s="5" t="s">
        <v>494</v>
      </c>
      <c r="AU336" s="5" t="s">
        <v>2883</v>
      </c>
      <c r="AV336" s="5" t="s">
        <v>495</v>
      </c>
      <c r="AW336" s="5" t="s">
        <v>2126</v>
      </c>
      <c r="BG336" s="5" t="s">
        <v>419</v>
      </c>
      <c r="BH336" s="5" t="s">
        <v>2559</v>
      </c>
      <c r="BI336" s="5" t="s">
        <v>496</v>
      </c>
      <c r="BJ336" s="5" t="s">
        <v>2319</v>
      </c>
      <c r="BK336" s="5" t="s">
        <v>893</v>
      </c>
      <c r="BL336" s="5" t="s">
        <v>2684</v>
      </c>
      <c r="BM336" s="5" t="s">
        <v>885</v>
      </c>
      <c r="BN336" s="5" t="s">
        <v>2432</v>
      </c>
      <c r="BO336" s="5" t="s">
        <v>48</v>
      </c>
      <c r="BP336" s="5" t="s">
        <v>2032</v>
      </c>
      <c r="BQ336" s="5" t="s">
        <v>886</v>
      </c>
      <c r="BR336" s="5" t="s">
        <v>2592</v>
      </c>
      <c r="BS336" s="5" t="s">
        <v>185</v>
      </c>
      <c r="BT336" s="5" t="s">
        <v>2884</v>
      </c>
    </row>
    <row r="337" spans="1:72" ht="13.5" customHeight="1">
      <c r="A337" s="7" t="str">
        <f t="shared" si="12"/>
        <v>1705_조암면_0215</v>
      </c>
      <c r="B337" s="5">
        <v>1705</v>
      </c>
      <c r="C337" s="5" t="s">
        <v>3224</v>
      </c>
      <c r="D337" s="5" t="s">
        <v>3225</v>
      </c>
      <c r="E337" s="6">
        <v>336</v>
      </c>
      <c r="F337" s="6">
        <v>2</v>
      </c>
      <c r="G337" s="6" t="s">
        <v>329</v>
      </c>
      <c r="H337" s="6" t="s">
        <v>1425</v>
      </c>
      <c r="I337" s="6">
        <v>11</v>
      </c>
      <c r="J337" s="6"/>
      <c r="K337" s="6"/>
      <c r="L337" s="6">
        <v>4</v>
      </c>
      <c r="M337" s="6" t="s">
        <v>3132</v>
      </c>
      <c r="N337" s="6" t="s">
        <v>3133</v>
      </c>
      <c r="S337" s="5" t="s">
        <v>216</v>
      </c>
      <c r="T337" s="5" t="s">
        <v>1453</v>
      </c>
      <c r="W337" s="5" t="s">
        <v>278</v>
      </c>
      <c r="X337" s="5" t="s">
        <v>2771</v>
      </c>
      <c r="Y337" s="5" t="s">
        <v>236</v>
      </c>
      <c r="Z337" s="5" t="s">
        <v>1607</v>
      </c>
      <c r="AC337" s="5">
        <v>48</v>
      </c>
      <c r="AD337" s="5" t="s">
        <v>183</v>
      </c>
      <c r="AE337" s="5" t="s">
        <v>1948</v>
      </c>
      <c r="AJ337" s="5" t="s">
        <v>17</v>
      </c>
      <c r="AK337" s="5" t="s">
        <v>1997</v>
      </c>
      <c r="AL337" s="5" t="s">
        <v>505</v>
      </c>
      <c r="AM337" s="5" t="s">
        <v>2009</v>
      </c>
      <c r="AT337" s="5" t="s">
        <v>894</v>
      </c>
      <c r="AU337" s="5" t="s">
        <v>2561</v>
      </c>
      <c r="BG337" s="5" t="s">
        <v>895</v>
      </c>
      <c r="BH337" s="5" t="s">
        <v>2685</v>
      </c>
      <c r="BI337" s="5" t="s">
        <v>896</v>
      </c>
      <c r="BJ337" s="5" t="s">
        <v>2335</v>
      </c>
      <c r="BK337" s="5" t="s">
        <v>48</v>
      </c>
      <c r="BL337" s="5" t="s">
        <v>2032</v>
      </c>
      <c r="BM337" s="5" t="s">
        <v>897</v>
      </c>
      <c r="BN337" s="5" t="s">
        <v>2431</v>
      </c>
      <c r="BO337" s="5" t="s">
        <v>698</v>
      </c>
      <c r="BP337" s="5" t="s">
        <v>1533</v>
      </c>
      <c r="BQ337" s="5" t="s">
        <v>898</v>
      </c>
      <c r="BR337" s="5" t="s">
        <v>2499</v>
      </c>
      <c r="BS337" s="5" t="s">
        <v>185</v>
      </c>
      <c r="BT337" s="5" t="s">
        <v>2885</v>
      </c>
    </row>
    <row r="338" spans="1:31" ht="13.5" customHeight="1">
      <c r="A338" s="7" t="str">
        <f t="shared" si="12"/>
        <v>1705_조암면_0215</v>
      </c>
      <c r="B338" s="5">
        <v>1705</v>
      </c>
      <c r="C338" s="5" t="s">
        <v>3224</v>
      </c>
      <c r="D338" s="5" t="s">
        <v>3225</v>
      </c>
      <c r="E338" s="6">
        <v>337</v>
      </c>
      <c r="F338" s="6">
        <v>2</v>
      </c>
      <c r="G338" s="6" t="s">
        <v>329</v>
      </c>
      <c r="H338" s="6" t="s">
        <v>1425</v>
      </c>
      <c r="I338" s="6">
        <v>11</v>
      </c>
      <c r="J338" s="6"/>
      <c r="K338" s="6"/>
      <c r="L338" s="6">
        <v>4</v>
      </c>
      <c r="M338" s="6" t="s">
        <v>3132</v>
      </c>
      <c r="N338" s="6" t="s">
        <v>3133</v>
      </c>
      <c r="S338" s="5" t="s">
        <v>244</v>
      </c>
      <c r="T338" s="5" t="s">
        <v>1458</v>
      </c>
      <c r="Y338" s="5" t="s">
        <v>236</v>
      </c>
      <c r="Z338" s="5" t="s">
        <v>1607</v>
      </c>
      <c r="AC338" s="5">
        <v>6</v>
      </c>
      <c r="AD338" s="5" t="s">
        <v>177</v>
      </c>
      <c r="AE338" s="5" t="s">
        <v>1900</v>
      </c>
    </row>
    <row r="339" spans="1:72" ht="13.5" customHeight="1">
      <c r="A339" s="7" t="str">
        <f t="shared" si="12"/>
        <v>1705_조암면_0215</v>
      </c>
      <c r="B339" s="5">
        <v>1705</v>
      </c>
      <c r="C339" s="5" t="s">
        <v>3224</v>
      </c>
      <c r="D339" s="5" t="s">
        <v>3225</v>
      </c>
      <c r="E339" s="6">
        <v>338</v>
      </c>
      <c r="F339" s="6">
        <v>2</v>
      </c>
      <c r="G339" s="6" t="s">
        <v>329</v>
      </c>
      <c r="H339" s="6" t="s">
        <v>1425</v>
      </c>
      <c r="I339" s="6">
        <v>11</v>
      </c>
      <c r="J339" s="6"/>
      <c r="K339" s="6"/>
      <c r="L339" s="6">
        <v>5</v>
      </c>
      <c r="M339" s="6" t="s">
        <v>3134</v>
      </c>
      <c r="N339" s="6" t="s">
        <v>3135</v>
      </c>
      <c r="T339" s="5" t="s">
        <v>2759</v>
      </c>
      <c r="U339" s="5" t="s">
        <v>899</v>
      </c>
      <c r="V339" s="5" t="s">
        <v>1536</v>
      </c>
      <c r="W339" s="5" t="s">
        <v>278</v>
      </c>
      <c r="X339" s="5" t="s">
        <v>2771</v>
      </c>
      <c r="Y339" s="5" t="s">
        <v>900</v>
      </c>
      <c r="Z339" s="5" t="s">
        <v>2886</v>
      </c>
      <c r="AC339" s="5">
        <v>42</v>
      </c>
      <c r="AD339" s="5" t="s">
        <v>76</v>
      </c>
      <c r="AE339" s="5" t="s">
        <v>1924</v>
      </c>
      <c r="AJ339" s="5" t="s">
        <v>17</v>
      </c>
      <c r="AK339" s="5" t="s">
        <v>1997</v>
      </c>
      <c r="AL339" s="5" t="s">
        <v>185</v>
      </c>
      <c r="AM339" s="5" t="s">
        <v>2762</v>
      </c>
      <c r="AT339" s="5" t="s">
        <v>48</v>
      </c>
      <c r="AU339" s="5" t="s">
        <v>2032</v>
      </c>
      <c r="AV339" s="5" t="s">
        <v>901</v>
      </c>
      <c r="AW339" s="5" t="s">
        <v>2125</v>
      </c>
      <c r="BG339" s="5" t="s">
        <v>902</v>
      </c>
      <c r="BH339" s="5" t="s">
        <v>2044</v>
      </c>
      <c r="BI339" s="5" t="s">
        <v>903</v>
      </c>
      <c r="BJ339" s="5" t="s">
        <v>2098</v>
      </c>
      <c r="BK339" s="5" t="s">
        <v>904</v>
      </c>
      <c r="BL339" s="5" t="s">
        <v>2267</v>
      </c>
      <c r="BM339" s="5" t="s">
        <v>905</v>
      </c>
      <c r="BN339" s="5" t="s">
        <v>2686</v>
      </c>
      <c r="BO339" s="5" t="s">
        <v>3252</v>
      </c>
      <c r="BP339" s="5" t="s">
        <v>3252</v>
      </c>
      <c r="BQ339" s="5" t="s">
        <v>906</v>
      </c>
      <c r="BR339" s="5" t="s">
        <v>2498</v>
      </c>
      <c r="BS339" s="5" t="s">
        <v>907</v>
      </c>
      <c r="BT339" s="5" t="s">
        <v>2541</v>
      </c>
    </row>
    <row r="340" spans="1:72" ht="13.5" customHeight="1">
      <c r="A340" s="7" t="str">
        <f t="shared" si="12"/>
        <v>1705_조암면_0215</v>
      </c>
      <c r="B340" s="5">
        <v>1705</v>
      </c>
      <c r="C340" s="5" t="s">
        <v>3224</v>
      </c>
      <c r="D340" s="5" t="s">
        <v>3225</v>
      </c>
      <c r="E340" s="6">
        <v>339</v>
      </c>
      <c r="F340" s="6">
        <v>2</v>
      </c>
      <c r="G340" s="6" t="s">
        <v>329</v>
      </c>
      <c r="H340" s="6" t="s">
        <v>1425</v>
      </c>
      <c r="I340" s="6">
        <v>11</v>
      </c>
      <c r="J340" s="6"/>
      <c r="K340" s="6"/>
      <c r="L340" s="6">
        <v>5</v>
      </c>
      <c r="M340" s="6" t="s">
        <v>3134</v>
      </c>
      <c r="N340" s="6" t="s">
        <v>3135</v>
      </c>
      <c r="S340" s="5" t="s">
        <v>216</v>
      </c>
      <c r="T340" s="5" t="s">
        <v>1453</v>
      </c>
      <c r="W340" s="5" t="s">
        <v>278</v>
      </c>
      <c r="X340" s="5" t="s">
        <v>2771</v>
      </c>
      <c r="Y340" s="5" t="s">
        <v>140</v>
      </c>
      <c r="Z340" s="5" t="s">
        <v>1611</v>
      </c>
      <c r="AC340" s="5">
        <v>33</v>
      </c>
      <c r="AD340" s="5" t="s">
        <v>867</v>
      </c>
      <c r="AE340" s="5" t="s">
        <v>1920</v>
      </c>
      <c r="AJ340" s="5" t="s">
        <v>142</v>
      </c>
      <c r="AK340" s="5" t="s">
        <v>1998</v>
      </c>
      <c r="AL340" s="5" t="s">
        <v>462</v>
      </c>
      <c r="AM340" s="5" t="s">
        <v>2013</v>
      </c>
      <c r="AT340" s="5" t="s">
        <v>48</v>
      </c>
      <c r="AU340" s="5" t="s">
        <v>2032</v>
      </c>
      <c r="AV340" s="5" t="s">
        <v>908</v>
      </c>
      <c r="AW340" s="5" t="s">
        <v>2124</v>
      </c>
      <c r="BG340" s="5" t="s">
        <v>147</v>
      </c>
      <c r="BH340" s="5" t="s">
        <v>2277</v>
      </c>
      <c r="BI340" s="5" t="s">
        <v>909</v>
      </c>
      <c r="BJ340" s="5" t="s">
        <v>2334</v>
      </c>
      <c r="BK340" s="5" t="s">
        <v>910</v>
      </c>
      <c r="BL340" s="5" t="s">
        <v>2687</v>
      </c>
      <c r="BM340" s="5" t="s">
        <v>3252</v>
      </c>
      <c r="BN340" s="5" t="s">
        <v>3252</v>
      </c>
      <c r="BO340" s="5" t="s">
        <v>48</v>
      </c>
      <c r="BP340" s="5" t="s">
        <v>2032</v>
      </c>
      <c r="BQ340" s="5" t="s">
        <v>3252</v>
      </c>
      <c r="BR340" s="5" t="s">
        <v>3252</v>
      </c>
      <c r="BS340" s="5" t="s">
        <v>911</v>
      </c>
      <c r="BT340" s="5" t="s">
        <v>2887</v>
      </c>
    </row>
    <row r="341" spans="1:31" ht="13.5" customHeight="1">
      <c r="A341" s="7" t="str">
        <f t="shared" si="12"/>
        <v>1705_조암면_0215</v>
      </c>
      <c r="B341" s="5">
        <v>1705</v>
      </c>
      <c r="C341" s="5" t="s">
        <v>3224</v>
      </c>
      <c r="D341" s="5" t="s">
        <v>3225</v>
      </c>
      <c r="E341" s="6">
        <v>340</v>
      </c>
      <c r="F341" s="6">
        <v>2</v>
      </c>
      <c r="G341" s="6" t="s">
        <v>329</v>
      </c>
      <c r="H341" s="6" t="s">
        <v>1425</v>
      </c>
      <c r="I341" s="6">
        <v>11</v>
      </c>
      <c r="J341" s="6"/>
      <c r="K341" s="6"/>
      <c r="L341" s="6">
        <v>5</v>
      </c>
      <c r="M341" s="6" t="s">
        <v>3134</v>
      </c>
      <c r="N341" s="6" t="s">
        <v>3135</v>
      </c>
      <c r="S341" s="5" t="s">
        <v>325</v>
      </c>
      <c r="T341" s="5" t="s">
        <v>1454</v>
      </c>
      <c r="W341" s="5" t="s">
        <v>912</v>
      </c>
      <c r="X341" s="5" t="s">
        <v>1481</v>
      </c>
      <c r="Y341" s="5" t="s">
        <v>140</v>
      </c>
      <c r="Z341" s="5" t="s">
        <v>1611</v>
      </c>
      <c r="AC341" s="5">
        <v>61</v>
      </c>
      <c r="AD341" s="5" t="s">
        <v>542</v>
      </c>
      <c r="AE341" s="5" t="s">
        <v>1934</v>
      </c>
    </row>
    <row r="342" spans="1:33" ht="13.5" customHeight="1">
      <c r="A342" s="7" t="str">
        <f t="shared" si="12"/>
        <v>1705_조암면_0215</v>
      </c>
      <c r="B342" s="5">
        <v>1705</v>
      </c>
      <c r="C342" s="5" t="s">
        <v>3224</v>
      </c>
      <c r="D342" s="5" t="s">
        <v>3225</v>
      </c>
      <c r="E342" s="6">
        <v>341</v>
      </c>
      <c r="F342" s="6">
        <v>2</v>
      </c>
      <c r="G342" s="6" t="s">
        <v>329</v>
      </c>
      <c r="H342" s="6" t="s">
        <v>1425</v>
      </c>
      <c r="I342" s="6">
        <v>11</v>
      </c>
      <c r="J342" s="6"/>
      <c r="K342" s="6"/>
      <c r="L342" s="6">
        <v>5</v>
      </c>
      <c r="M342" s="6" t="s">
        <v>3134</v>
      </c>
      <c r="N342" s="6" t="s">
        <v>3135</v>
      </c>
      <c r="S342" s="5" t="s">
        <v>913</v>
      </c>
      <c r="T342" s="5" t="s">
        <v>1471</v>
      </c>
      <c r="W342" s="5" t="s">
        <v>590</v>
      </c>
      <c r="X342" s="5" t="s">
        <v>1595</v>
      </c>
      <c r="Y342" s="5" t="s">
        <v>140</v>
      </c>
      <c r="Z342" s="5" t="s">
        <v>1611</v>
      </c>
      <c r="AF342" s="5" t="s">
        <v>777</v>
      </c>
      <c r="AG342" s="5" t="s">
        <v>1959</v>
      </c>
    </row>
    <row r="343" spans="1:31" ht="13.5" customHeight="1">
      <c r="A343" s="7" t="str">
        <f t="shared" si="12"/>
        <v>1705_조암면_0215</v>
      </c>
      <c r="B343" s="5">
        <v>1705</v>
      </c>
      <c r="C343" s="5" t="s">
        <v>3224</v>
      </c>
      <c r="D343" s="5" t="s">
        <v>3225</v>
      </c>
      <c r="E343" s="6">
        <v>342</v>
      </c>
      <c r="F343" s="6">
        <v>2</v>
      </c>
      <c r="G343" s="6" t="s">
        <v>329</v>
      </c>
      <c r="H343" s="6" t="s">
        <v>1425</v>
      </c>
      <c r="I343" s="6">
        <v>11</v>
      </c>
      <c r="J343" s="6"/>
      <c r="K343" s="6"/>
      <c r="L343" s="6">
        <v>5</v>
      </c>
      <c r="M343" s="6" t="s">
        <v>3134</v>
      </c>
      <c r="N343" s="6" t="s">
        <v>3135</v>
      </c>
      <c r="S343" s="5" t="s">
        <v>244</v>
      </c>
      <c r="T343" s="5" t="s">
        <v>1458</v>
      </c>
      <c r="Y343" s="5" t="s">
        <v>236</v>
      </c>
      <c r="Z343" s="5" t="s">
        <v>1607</v>
      </c>
      <c r="AC343" s="5">
        <v>6</v>
      </c>
      <c r="AD343" s="5" t="s">
        <v>177</v>
      </c>
      <c r="AE343" s="5" t="s">
        <v>1900</v>
      </c>
    </row>
    <row r="344" spans="1:33" ht="13.5" customHeight="1">
      <c r="A344" s="7" t="str">
        <f t="shared" si="12"/>
        <v>1705_조암면_0215</v>
      </c>
      <c r="B344" s="5">
        <v>1705</v>
      </c>
      <c r="C344" s="5" t="s">
        <v>3224</v>
      </c>
      <c r="D344" s="5" t="s">
        <v>3225</v>
      </c>
      <c r="E344" s="6">
        <v>343</v>
      </c>
      <c r="F344" s="6">
        <v>2</v>
      </c>
      <c r="G344" s="6" t="s">
        <v>329</v>
      </c>
      <c r="H344" s="6" t="s">
        <v>1425</v>
      </c>
      <c r="I344" s="6">
        <v>11</v>
      </c>
      <c r="J344" s="6"/>
      <c r="K344" s="6"/>
      <c r="L344" s="6">
        <v>5</v>
      </c>
      <c r="M344" s="6" t="s">
        <v>3134</v>
      </c>
      <c r="N344" s="6" t="s">
        <v>3135</v>
      </c>
      <c r="S344" s="5" t="s">
        <v>244</v>
      </c>
      <c r="T344" s="5" t="s">
        <v>1458</v>
      </c>
      <c r="Y344" s="5" t="s">
        <v>236</v>
      </c>
      <c r="Z344" s="5" t="s">
        <v>1607</v>
      </c>
      <c r="AC344" s="5">
        <v>3</v>
      </c>
      <c r="AD344" s="5" t="s">
        <v>106</v>
      </c>
      <c r="AE344" s="5" t="s">
        <v>1918</v>
      </c>
      <c r="AF344" s="5" t="s">
        <v>175</v>
      </c>
      <c r="AG344" s="5" t="s">
        <v>1956</v>
      </c>
    </row>
    <row r="345" spans="1:33" ht="13.5" customHeight="1">
      <c r="A345" s="7" t="str">
        <f t="shared" si="12"/>
        <v>1705_조암면_0215</v>
      </c>
      <c r="B345" s="5">
        <v>1705</v>
      </c>
      <c r="C345" s="5" t="s">
        <v>3224</v>
      </c>
      <c r="D345" s="5" t="s">
        <v>3225</v>
      </c>
      <c r="E345" s="6">
        <v>344</v>
      </c>
      <c r="F345" s="6">
        <v>2</v>
      </c>
      <c r="G345" s="6" t="s">
        <v>329</v>
      </c>
      <c r="H345" s="6" t="s">
        <v>1425</v>
      </c>
      <c r="I345" s="6">
        <v>11</v>
      </c>
      <c r="J345" s="6"/>
      <c r="K345" s="6"/>
      <c r="L345" s="6">
        <v>5</v>
      </c>
      <c r="M345" s="6" t="s">
        <v>3134</v>
      </c>
      <c r="N345" s="6" t="s">
        <v>3135</v>
      </c>
      <c r="S345" s="5" t="s">
        <v>3245</v>
      </c>
      <c r="T345" s="5" t="s">
        <v>3243</v>
      </c>
      <c r="U345" s="5" t="s">
        <v>343</v>
      </c>
      <c r="V345" s="5" t="s">
        <v>1535</v>
      </c>
      <c r="W345" s="5" t="s">
        <v>278</v>
      </c>
      <c r="X345" s="5" t="s">
        <v>2888</v>
      </c>
      <c r="Y345" s="5" t="s">
        <v>914</v>
      </c>
      <c r="Z345" s="5" t="s">
        <v>1738</v>
      </c>
      <c r="AF345" s="5" t="s">
        <v>53</v>
      </c>
      <c r="AG345" s="5" t="s">
        <v>2889</v>
      </c>
    </row>
    <row r="346" spans="1:55" ht="13.5" customHeight="1">
      <c r="A346" s="7" t="str">
        <f t="shared" si="12"/>
        <v>1705_조암면_0215</v>
      </c>
      <c r="B346" s="5">
        <v>1705</v>
      </c>
      <c r="C346" s="5" t="s">
        <v>3224</v>
      </c>
      <c r="D346" s="5" t="s">
        <v>3225</v>
      </c>
      <c r="E346" s="6">
        <v>345</v>
      </c>
      <c r="F346" s="6">
        <v>2</v>
      </c>
      <c r="G346" s="6" t="s">
        <v>329</v>
      </c>
      <c r="H346" s="6" t="s">
        <v>1425</v>
      </c>
      <c r="I346" s="6">
        <v>11</v>
      </c>
      <c r="J346" s="6"/>
      <c r="K346" s="6"/>
      <c r="L346" s="6">
        <v>5</v>
      </c>
      <c r="M346" s="6" t="s">
        <v>3134</v>
      </c>
      <c r="N346" s="6" t="s">
        <v>3135</v>
      </c>
      <c r="T346" s="5" t="s">
        <v>2746</v>
      </c>
      <c r="Y346" s="5" t="s">
        <v>915</v>
      </c>
      <c r="Z346" s="5" t="s">
        <v>1737</v>
      </c>
      <c r="AC346" s="5">
        <v>17</v>
      </c>
      <c r="AG346" s="5" t="s">
        <v>2890</v>
      </c>
      <c r="AT346" s="5" t="s">
        <v>70</v>
      </c>
      <c r="AU346" s="5" t="s">
        <v>1486</v>
      </c>
      <c r="AV346" s="5" t="s">
        <v>916</v>
      </c>
      <c r="AW346" s="5" t="s">
        <v>2099</v>
      </c>
      <c r="BB346" s="5" t="s">
        <v>917</v>
      </c>
      <c r="BC346" s="5" t="s">
        <v>2658</v>
      </c>
    </row>
    <row r="347" spans="1:58" ht="13.5" customHeight="1">
      <c r="A347" s="7" t="str">
        <f t="shared" si="12"/>
        <v>1705_조암면_0215</v>
      </c>
      <c r="B347" s="5">
        <v>1705</v>
      </c>
      <c r="C347" s="5" t="s">
        <v>3224</v>
      </c>
      <c r="D347" s="5" t="s">
        <v>3225</v>
      </c>
      <c r="E347" s="6">
        <v>346</v>
      </c>
      <c r="F347" s="6">
        <v>2</v>
      </c>
      <c r="G347" s="6" t="s">
        <v>329</v>
      </c>
      <c r="H347" s="6" t="s">
        <v>1425</v>
      </c>
      <c r="I347" s="6">
        <v>11</v>
      </c>
      <c r="J347" s="6"/>
      <c r="K347" s="6"/>
      <c r="L347" s="6">
        <v>5</v>
      </c>
      <c r="M347" s="6" t="s">
        <v>3134</v>
      </c>
      <c r="N347" s="6" t="s">
        <v>3135</v>
      </c>
      <c r="T347" s="5" t="s">
        <v>2746</v>
      </c>
      <c r="U347" s="5" t="s">
        <v>61</v>
      </c>
      <c r="V347" s="5" t="s">
        <v>1484</v>
      </c>
      <c r="Y347" s="5" t="s">
        <v>918</v>
      </c>
      <c r="Z347" s="5" t="s">
        <v>1736</v>
      </c>
      <c r="AC347" s="5">
        <v>54</v>
      </c>
      <c r="AG347" s="5" t="s">
        <v>2890</v>
      </c>
      <c r="BB347" s="5" t="s">
        <v>99</v>
      </c>
      <c r="BC347" s="5" t="s">
        <v>2227</v>
      </c>
      <c r="BF347" s="5" t="s">
        <v>2749</v>
      </c>
    </row>
    <row r="348" spans="1:58" ht="13.5" customHeight="1">
      <c r="A348" s="7" t="str">
        <f t="shared" si="12"/>
        <v>1705_조암면_0215</v>
      </c>
      <c r="B348" s="5">
        <v>1705</v>
      </c>
      <c r="C348" s="5" t="s">
        <v>3224</v>
      </c>
      <c r="D348" s="5" t="s">
        <v>3225</v>
      </c>
      <c r="E348" s="6">
        <v>347</v>
      </c>
      <c r="F348" s="6">
        <v>2</v>
      </c>
      <c r="G348" s="6" t="s">
        <v>329</v>
      </c>
      <c r="H348" s="6" t="s">
        <v>1425</v>
      </c>
      <c r="I348" s="6">
        <v>11</v>
      </c>
      <c r="J348" s="6"/>
      <c r="K348" s="6"/>
      <c r="L348" s="6">
        <v>5</v>
      </c>
      <c r="M348" s="6" t="s">
        <v>3134</v>
      </c>
      <c r="N348" s="6" t="s">
        <v>3135</v>
      </c>
      <c r="T348" s="5" t="s">
        <v>2746</v>
      </c>
      <c r="U348" s="5" t="s">
        <v>61</v>
      </c>
      <c r="V348" s="5" t="s">
        <v>1484</v>
      </c>
      <c r="Y348" s="5" t="s">
        <v>919</v>
      </c>
      <c r="Z348" s="5" t="s">
        <v>1735</v>
      </c>
      <c r="AC348" s="5">
        <v>47</v>
      </c>
      <c r="AF348" s="5" t="s">
        <v>2891</v>
      </c>
      <c r="AG348" s="5" t="s">
        <v>2892</v>
      </c>
      <c r="BB348" s="5" t="s">
        <v>99</v>
      </c>
      <c r="BC348" s="5" t="s">
        <v>2227</v>
      </c>
      <c r="BF348" s="5" t="s">
        <v>2750</v>
      </c>
    </row>
    <row r="349" spans="1:57" ht="13.5" customHeight="1">
      <c r="A349" s="7" t="str">
        <f t="shared" si="12"/>
        <v>1705_조암면_0215</v>
      </c>
      <c r="B349" s="5">
        <v>1705</v>
      </c>
      <c r="C349" s="5" t="s">
        <v>3224</v>
      </c>
      <c r="D349" s="5" t="s">
        <v>3225</v>
      </c>
      <c r="E349" s="6">
        <v>348</v>
      </c>
      <c r="F349" s="6">
        <v>2</v>
      </c>
      <c r="G349" s="6" t="s">
        <v>329</v>
      </c>
      <c r="H349" s="6" t="s">
        <v>1425</v>
      </c>
      <c r="I349" s="6">
        <v>11</v>
      </c>
      <c r="J349" s="6"/>
      <c r="K349" s="6"/>
      <c r="L349" s="6">
        <v>5</v>
      </c>
      <c r="M349" s="6" t="s">
        <v>3134</v>
      </c>
      <c r="N349" s="6" t="s">
        <v>3135</v>
      </c>
      <c r="T349" s="5" t="s">
        <v>2746</v>
      </c>
      <c r="U349" s="5" t="s">
        <v>104</v>
      </c>
      <c r="V349" s="5" t="s">
        <v>1506</v>
      </c>
      <c r="Y349" s="5" t="s">
        <v>920</v>
      </c>
      <c r="Z349" s="5" t="s">
        <v>1734</v>
      </c>
      <c r="AC349" s="5">
        <v>22</v>
      </c>
      <c r="BB349" s="5" t="s">
        <v>324</v>
      </c>
      <c r="BC349" s="5" t="s">
        <v>1493</v>
      </c>
      <c r="BD349" s="5" t="s">
        <v>921</v>
      </c>
      <c r="BE349" s="5" t="s">
        <v>2243</v>
      </c>
    </row>
    <row r="350" spans="1:72" ht="13.5" customHeight="1">
      <c r="A350" s="7" t="str">
        <f t="shared" si="12"/>
        <v>1705_조암면_0215</v>
      </c>
      <c r="B350" s="5">
        <v>1705</v>
      </c>
      <c r="C350" s="5" t="s">
        <v>3224</v>
      </c>
      <c r="D350" s="5" t="s">
        <v>3225</v>
      </c>
      <c r="E350" s="6">
        <v>349</v>
      </c>
      <c r="F350" s="6">
        <v>2</v>
      </c>
      <c r="G350" s="6" t="s">
        <v>329</v>
      </c>
      <c r="H350" s="6" t="s">
        <v>1425</v>
      </c>
      <c r="I350" s="6">
        <v>12</v>
      </c>
      <c r="J350" s="6" t="s">
        <v>922</v>
      </c>
      <c r="K350" s="6" t="s">
        <v>1433</v>
      </c>
      <c r="L350" s="6">
        <v>1</v>
      </c>
      <c r="M350" s="6" t="s">
        <v>3136</v>
      </c>
      <c r="N350" s="6" t="s">
        <v>3137</v>
      </c>
      <c r="Q350" s="5" t="s">
        <v>923</v>
      </c>
      <c r="R350" s="5" t="s">
        <v>1447</v>
      </c>
      <c r="T350" s="5" t="s">
        <v>2893</v>
      </c>
      <c r="U350" s="5" t="s">
        <v>924</v>
      </c>
      <c r="V350" s="5" t="s">
        <v>1534</v>
      </c>
      <c r="W350" s="5" t="s">
        <v>590</v>
      </c>
      <c r="X350" s="5" t="s">
        <v>1595</v>
      </c>
      <c r="Y350" s="5" t="s">
        <v>925</v>
      </c>
      <c r="Z350" s="5" t="s">
        <v>1726</v>
      </c>
      <c r="AC350" s="5">
        <v>37</v>
      </c>
      <c r="AD350" s="5" t="s">
        <v>85</v>
      </c>
      <c r="AE350" s="5" t="s">
        <v>1917</v>
      </c>
      <c r="AJ350" s="5" t="s">
        <v>17</v>
      </c>
      <c r="AK350" s="5" t="s">
        <v>1997</v>
      </c>
      <c r="AL350" s="5" t="s">
        <v>503</v>
      </c>
      <c r="AM350" s="5" t="s">
        <v>1979</v>
      </c>
      <c r="AT350" s="5" t="s">
        <v>698</v>
      </c>
      <c r="AU350" s="5" t="s">
        <v>1533</v>
      </c>
      <c r="AV350" s="5" t="s">
        <v>926</v>
      </c>
      <c r="AW350" s="5" t="s">
        <v>1727</v>
      </c>
      <c r="BG350" s="5" t="s">
        <v>698</v>
      </c>
      <c r="BH350" s="5" t="s">
        <v>1533</v>
      </c>
      <c r="BI350" s="5" t="s">
        <v>927</v>
      </c>
      <c r="BJ350" s="5" t="s">
        <v>1733</v>
      </c>
      <c r="BK350" s="5" t="s">
        <v>407</v>
      </c>
      <c r="BL350" s="5" t="s">
        <v>2047</v>
      </c>
      <c r="BM350" s="5" t="s">
        <v>3319</v>
      </c>
      <c r="BN350" s="5" t="s">
        <v>2333</v>
      </c>
      <c r="BO350" s="5" t="s">
        <v>494</v>
      </c>
      <c r="BP350" s="5" t="s">
        <v>2894</v>
      </c>
      <c r="BQ350" s="5" t="s">
        <v>928</v>
      </c>
      <c r="BR350" s="5" t="s">
        <v>2497</v>
      </c>
      <c r="BS350" s="5" t="s">
        <v>631</v>
      </c>
      <c r="BT350" s="5" t="s">
        <v>2000</v>
      </c>
    </row>
    <row r="351" spans="1:31" ht="13.5" customHeight="1">
      <c r="A351" s="7" t="str">
        <f t="shared" si="12"/>
        <v>1705_조암면_0215</v>
      </c>
      <c r="B351" s="5">
        <v>1705</v>
      </c>
      <c r="C351" s="5" t="s">
        <v>3224</v>
      </c>
      <c r="D351" s="5" t="s">
        <v>3225</v>
      </c>
      <c r="E351" s="6">
        <v>350</v>
      </c>
      <c r="F351" s="6">
        <v>2</v>
      </c>
      <c r="G351" s="6" t="s">
        <v>329</v>
      </c>
      <c r="H351" s="6" t="s">
        <v>1425</v>
      </c>
      <c r="I351" s="6">
        <v>12</v>
      </c>
      <c r="J351" s="6"/>
      <c r="K351" s="6"/>
      <c r="L351" s="6">
        <v>1</v>
      </c>
      <c r="M351" s="6" t="s">
        <v>3136</v>
      </c>
      <c r="N351" s="6" t="s">
        <v>3137</v>
      </c>
      <c r="S351" s="5" t="s">
        <v>929</v>
      </c>
      <c r="T351" s="5" t="s">
        <v>1474</v>
      </c>
      <c r="U351" s="5" t="s">
        <v>698</v>
      </c>
      <c r="V351" s="5" t="s">
        <v>1533</v>
      </c>
      <c r="Y351" s="5" t="s">
        <v>927</v>
      </c>
      <c r="Z351" s="5" t="s">
        <v>1733</v>
      </c>
      <c r="AC351" s="5">
        <v>70</v>
      </c>
      <c r="AD351" s="5" t="s">
        <v>276</v>
      </c>
      <c r="AE351" s="5" t="s">
        <v>1947</v>
      </c>
    </row>
    <row r="352" spans="1:72" ht="13.5" customHeight="1">
      <c r="A352" s="7" t="str">
        <f t="shared" si="12"/>
        <v>1705_조암면_0215</v>
      </c>
      <c r="B352" s="5">
        <v>1705</v>
      </c>
      <c r="C352" s="5" t="s">
        <v>3224</v>
      </c>
      <c r="D352" s="5" t="s">
        <v>3225</v>
      </c>
      <c r="E352" s="6">
        <v>351</v>
      </c>
      <c r="F352" s="6">
        <v>2</v>
      </c>
      <c r="G352" s="6" t="s">
        <v>329</v>
      </c>
      <c r="H352" s="6" t="s">
        <v>1425</v>
      </c>
      <c r="I352" s="6">
        <v>12</v>
      </c>
      <c r="J352" s="6"/>
      <c r="K352" s="6"/>
      <c r="L352" s="6">
        <v>1</v>
      </c>
      <c r="M352" s="6" t="s">
        <v>3136</v>
      </c>
      <c r="N352" s="6" t="s">
        <v>3137</v>
      </c>
      <c r="S352" s="5" t="s">
        <v>216</v>
      </c>
      <c r="T352" s="5" t="s">
        <v>1453</v>
      </c>
      <c r="W352" s="5" t="s">
        <v>58</v>
      </c>
      <c r="X352" s="5" t="s">
        <v>2745</v>
      </c>
      <c r="Y352" s="5" t="s">
        <v>236</v>
      </c>
      <c r="Z352" s="5" t="s">
        <v>1607</v>
      </c>
      <c r="AC352" s="5">
        <v>36</v>
      </c>
      <c r="AD352" s="5" t="s">
        <v>121</v>
      </c>
      <c r="AE352" s="5" t="s">
        <v>1892</v>
      </c>
      <c r="AJ352" s="5" t="s">
        <v>17</v>
      </c>
      <c r="AK352" s="5" t="s">
        <v>1997</v>
      </c>
      <c r="AL352" s="5" t="s">
        <v>237</v>
      </c>
      <c r="AM352" s="5" t="s">
        <v>1991</v>
      </c>
      <c r="AT352" s="5" t="s">
        <v>48</v>
      </c>
      <c r="AU352" s="5" t="s">
        <v>2032</v>
      </c>
      <c r="AV352" s="5" t="s">
        <v>930</v>
      </c>
      <c r="AW352" s="5" t="s">
        <v>2123</v>
      </c>
      <c r="BG352" s="5" t="s">
        <v>399</v>
      </c>
      <c r="BH352" s="5" t="s">
        <v>2055</v>
      </c>
      <c r="BK352" s="5" t="s">
        <v>48</v>
      </c>
      <c r="BL352" s="5" t="s">
        <v>2032</v>
      </c>
      <c r="BM352" s="5" t="s">
        <v>98</v>
      </c>
      <c r="BN352" s="5" t="s">
        <v>2206</v>
      </c>
      <c r="BO352" s="5" t="s">
        <v>48</v>
      </c>
      <c r="BP352" s="5" t="s">
        <v>2032</v>
      </c>
      <c r="BQ352" s="5" t="s">
        <v>3320</v>
      </c>
      <c r="BR352" s="5" t="s">
        <v>2895</v>
      </c>
      <c r="BS352" s="5" t="s">
        <v>149</v>
      </c>
      <c r="BT352" s="5" t="s">
        <v>1999</v>
      </c>
    </row>
    <row r="353" spans="1:33" ht="13.5" customHeight="1">
      <c r="A353" s="7" t="str">
        <f t="shared" si="12"/>
        <v>1705_조암면_0215</v>
      </c>
      <c r="B353" s="5">
        <v>1705</v>
      </c>
      <c r="C353" s="5" t="s">
        <v>3224</v>
      </c>
      <c r="D353" s="5" t="s">
        <v>3225</v>
      </c>
      <c r="E353" s="6">
        <v>352</v>
      </c>
      <c r="F353" s="6">
        <v>2</v>
      </c>
      <c r="G353" s="6" t="s">
        <v>329</v>
      </c>
      <c r="H353" s="6" t="s">
        <v>1425</v>
      </c>
      <c r="I353" s="6">
        <v>12</v>
      </c>
      <c r="J353" s="6"/>
      <c r="K353" s="6"/>
      <c r="L353" s="6">
        <v>1</v>
      </c>
      <c r="M353" s="6" t="s">
        <v>3136</v>
      </c>
      <c r="N353" s="6" t="s">
        <v>3137</v>
      </c>
      <c r="S353" s="5" t="s">
        <v>913</v>
      </c>
      <c r="T353" s="5" t="s">
        <v>1471</v>
      </c>
      <c r="W353" s="5" t="s">
        <v>278</v>
      </c>
      <c r="X353" s="5" t="s">
        <v>2771</v>
      </c>
      <c r="Y353" s="5" t="s">
        <v>236</v>
      </c>
      <c r="Z353" s="5" t="s">
        <v>1607</v>
      </c>
      <c r="AF353" s="5" t="s">
        <v>543</v>
      </c>
      <c r="AG353" s="5" t="s">
        <v>1962</v>
      </c>
    </row>
    <row r="354" spans="1:33" ht="13.5" customHeight="1">
      <c r="A354" s="7" t="str">
        <f t="shared" si="12"/>
        <v>1705_조암면_0215</v>
      </c>
      <c r="B354" s="5">
        <v>1705</v>
      </c>
      <c r="C354" s="5" t="s">
        <v>3224</v>
      </c>
      <c r="D354" s="5" t="s">
        <v>3225</v>
      </c>
      <c r="E354" s="6">
        <v>353</v>
      </c>
      <c r="F354" s="6">
        <v>2</v>
      </c>
      <c r="G354" s="6" t="s">
        <v>329</v>
      </c>
      <c r="H354" s="6" t="s">
        <v>1425</v>
      </c>
      <c r="I354" s="6">
        <v>12</v>
      </c>
      <c r="J354" s="6"/>
      <c r="K354" s="6"/>
      <c r="L354" s="6">
        <v>1</v>
      </c>
      <c r="M354" s="6" t="s">
        <v>3136</v>
      </c>
      <c r="N354" s="6" t="s">
        <v>3137</v>
      </c>
      <c r="T354" s="5" t="s">
        <v>2746</v>
      </c>
      <c r="U354" s="5" t="s">
        <v>70</v>
      </c>
      <c r="V354" s="5" t="s">
        <v>1486</v>
      </c>
      <c r="Y354" s="5" t="s">
        <v>93</v>
      </c>
      <c r="Z354" s="5" t="s">
        <v>1732</v>
      </c>
      <c r="AC354" s="5">
        <v>49</v>
      </c>
      <c r="AD354" s="5" t="s">
        <v>87</v>
      </c>
      <c r="AE354" s="5" t="s">
        <v>1925</v>
      </c>
      <c r="AF354" s="5" t="s">
        <v>122</v>
      </c>
      <c r="AG354" s="5" t="s">
        <v>1952</v>
      </c>
    </row>
    <row r="355" spans="1:57" ht="13.5" customHeight="1">
      <c r="A355" s="7" t="str">
        <f t="shared" si="12"/>
        <v>1705_조암면_0215</v>
      </c>
      <c r="B355" s="5">
        <v>1705</v>
      </c>
      <c r="C355" s="5" t="s">
        <v>3224</v>
      </c>
      <c r="D355" s="5" t="s">
        <v>3225</v>
      </c>
      <c r="E355" s="6">
        <v>354</v>
      </c>
      <c r="F355" s="6">
        <v>2</v>
      </c>
      <c r="G355" s="6" t="s">
        <v>329</v>
      </c>
      <c r="H355" s="6" t="s">
        <v>1425</v>
      </c>
      <c r="I355" s="6">
        <v>12</v>
      </c>
      <c r="J355" s="6"/>
      <c r="K355" s="6"/>
      <c r="L355" s="6">
        <v>1</v>
      </c>
      <c r="M355" s="6" t="s">
        <v>3136</v>
      </c>
      <c r="N355" s="6" t="s">
        <v>3137</v>
      </c>
      <c r="T355" s="5" t="s">
        <v>2746</v>
      </c>
      <c r="U355" s="5" t="s">
        <v>104</v>
      </c>
      <c r="V355" s="5" t="s">
        <v>1506</v>
      </c>
      <c r="Y355" s="5" t="s">
        <v>3321</v>
      </c>
      <c r="Z355" s="5" t="s">
        <v>1731</v>
      </c>
      <c r="AC355" s="5">
        <v>29</v>
      </c>
      <c r="AD355" s="5" t="s">
        <v>151</v>
      </c>
      <c r="AE355" s="5" t="s">
        <v>1933</v>
      </c>
      <c r="AV355" s="5" t="s">
        <v>2896</v>
      </c>
      <c r="AW355" s="5" t="s">
        <v>2897</v>
      </c>
      <c r="BB355" s="5" t="s">
        <v>931</v>
      </c>
      <c r="BC355" s="5" t="s">
        <v>2898</v>
      </c>
      <c r="BD355" s="5" t="s">
        <v>932</v>
      </c>
      <c r="BE355" s="5" t="s">
        <v>2688</v>
      </c>
    </row>
    <row r="356" spans="1:73" ht="13.5" customHeight="1">
      <c r="A356" s="7" t="str">
        <f t="shared" si="12"/>
        <v>1705_조암면_0215</v>
      </c>
      <c r="B356" s="5">
        <v>1705</v>
      </c>
      <c r="C356" s="5" t="s">
        <v>3224</v>
      </c>
      <c r="D356" s="5" t="s">
        <v>3225</v>
      </c>
      <c r="E356" s="6">
        <v>355</v>
      </c>
      <c r="F356" s="6">
        <v>2</v>
      </c>
      <c r="G356" s="6" t="s">
        <v>329</v>
      </c>
      <c r="H356" s="6" t="s">
        <v>1425</v>
      </c>
      <c r="I356" s="6">
        <v>12</v>
      </c>
      <c r="J356" s="6"/>
      <c r="K356" s="6"/>
      <c r="L356" s="6">
        <v>1</v>
      </c>
      <c r="M356" s="6" t="s">
        <v>3136</v>
      </c>
      <c r="N356" s="6" t="s">
        <v>3137</v>
      </c>
      <c r="T356" s="5" t="s">
        <v>2746</v>
      </c>
      <c r="U356" s="5" t="s">
        <v>2899</v>
      </c>
      <c r="V356" s="5" t="s">
        <v>2900</v>
      </c>
      <c r="Y356" s="5" t="s">
        <v>933</v>
      </c>
      <c r="Z356" s="5" t="s">
        <v>1730</v>
      </c>
      <c r="AC356" s="5">
        <v>34</v>
      </c>
      <c r="AD356" s="5" t="s">
        <v>192</v>
      </c>
      <c r="AE356" s="5" t="s">
        <v>1894</v>
      </c>
      <c r="AF356" s="5" t="s">
        <v>312</v>
      </c>
      <c r="AG356" s="5" t="s">
        <v>1951</v>
      </c>
      <c r="AH356" s="5" t="s">
        <v>934</v>
      </c>
      <c r="AI356" s="5" t="s">
        <v>1984</v>
      </c>
      <c r="BU356" s="5" t="s">
        <v>3274</v>
      </c>
    </row>
    <row r="357" spans="1:57" ht="13.5" customHeight="1">
      <c r="A357" s="7" t="str">
        <f t="shared" si="12"/>
        <v>1705_조암면_0215</v>
      </c>
      <c r="B357" s="5">
        <v>1705</v>
      </c>
      <c r="C357" s="5" t="s">
        <v>3224</v>
      </c>
      <c r="D357" s="5" t="s">
        <v>3225</v>
      </c>
      <c r="E357" s="6">
        <v>356</v>
      </c>
      <c r="F357" s="6">
        <v>2</v>
      </c>
      <c r="G357" s="6" t="s">
        <v>329</v>
      </c>
      <c r="H357" s="6" t="s">
        <v>1425</v>
      </c>
      <c r="I357" s="6">
        <v>12</v>
      </c>
      <c r="J357" s="6"/>
      <c r="K357" s="6"/>
      <c r="L357" s="6">
        <v>1</v>
      </c>
      <c r="M357" s="6" t="s">
        <v>3136</v>
      </c>
      <c r="N357" s="6" t="s">
        <v>3137</v>
      </c>
      <c r="T357" s="5" t="s">
        <v>2746</v>
      </c>
      <c r="U357" s="5" t="s">
        <v>104</v>
      </c>
      <c r="V357" s="5" t="s">
        <v>1506</v>
      </c>
      <c r="Y357" s="5" t="s">
        <v>935</v>
      </c>
      <c r="Z357" s="5" t="s">
        <v>1729</v>
      </c>
      <c r="AC357" s="5">
        <v>22</v>
      </c>
      <c r="AD357" s="5" t="s">
        <v>97</v>
      </c>
      <c r="AE357" s="5" t="s">
        <v>1946</v>
      </c>
      <c r="AV357" s="5" t="s">
        <v>936</v>
      </c>
      <c r="AW357" s="5" t="s">
        <v>2122</v>
      </c>
      <c r="BD357" s="5" t="s">
        <v>937</v>
      </c>
      <c r="BE357" s="5" t="s">
        <v>2236</v>
      </c>
    </row>
    <row r="358" spans="1:35" ht="13.5" customHeight="1">
      <c r="A358" s="7" t="str">
        <f t="shared" si="12"/>
        <v>1705_조암면_0215</v>
      </c>
      <c r="B358" s="5">
        <v>1705</v>
      </c>
      <c r="C358" s="5" t="s">
        <v>3224</v>
      </c>
      <c r="D358" s="5" t="s">
        <v>3225</v>
      </c>
      <c r="E358" s="6">
        <v>357</v>
      </c>
      <c r="F358" s="6">
        <v>2</v>
      </c>
      <c r="G358" s="6" t="s">
        <v>329</v>
      </c>
      <c r="H358" s="6" t="s">
        <v>1425</v>
      </c>
      <c r="I358" s="6">
        <v>12</v>
      </c>
      <c r="J358" s="6"/>
      <c r="K358" s="6"/>
      <c r="L358" s="6">
        <v>1</v>
      </c>
      <c r="M358" s="6" t="s">
        <v>3136</v>
      </c>
      <c r="N358" s="6" t="s">
        <v>3137</v>
      </c>
      <c r="T358" s="5" t="s">
        <v>2746</v>
      </c>
      <c r="U358" s="5" t="s">
        <v>61</v>
      </c>
      <c r="V358" s="5" t="s">
        <v>1484</v>
      </c>
      <c r="Y358" s="5" t="s">
        <v>938</v>
      </c>
      <c r="Z358" s="5" t="s">
        <v>2689</v>
      </c>
      <c r="AF358" s="5" t="s">
        <v>312</v>
      </c>
      <c r="AG358" s="5" t="s">
        <v>1951</v>
      </c>
      <c r="AH358" s="5" t="s">
        <v>939</v>
      </c>
      <c r="AI358" s="5" t="s">
        <v>1983</v>
      </c>
    </row>
    <row r="359" spans="1:58" ht="13.5" customHeight="1">
      <c r="A359" s="7" t="str">
        <f t="shared" si="12"/>
        <v>1705_조암면_0215</v>
      </c>
      <c r="B359" s="5">
        <v>1705</v>
      </c>
      <c r="C359" s="5" t="s">
        <v>3224</v>
      </c>
      <c r="D359" s="5" t="s">
        <v>3225</v>
      </c>
      <c r="E359" s="6">
        <v>358</v>
      </c>
      <c r="F359" s="6">
        <v>2</v>
      </c>
      <c r="G359" s="6" t="s">
        <v>329</v>
      </c>
      <c r="H359" s="6" t="s">
        <v>1425</v>
      </c>
      <c r="I359" s="6">
        <v>12</v>
      </c>
      <c r="J359" s="6"/>
      <c r="K359" s="6"/>
      <c r="L359" s="6">
        <v>1</v>
      </c>
      <c r="M359" s="6" t="s">
        <v>3136</v>
      </c>
      <c r="N359" s="6" t="s">
        <v>3137</v>
      </c>
      <c r="T359" s="5" t="s">
        <v>2746</v>
      </c>
      <c r="U359" s="5" t="s">
        <v>61</v>
      </c>
      <c r="V359" s="5" t="s">
        <v>1484</v>
      </c>
      <c r="Y359" s="5" t="s">
        <v>940</v>
      </c>
      <c r="Z359" s="5" t="s">
        <v>1728</v>
      </c>
      <c r="AC359" s="5">
        <v>3</v>
      </c>
      <c r="AD359" s="5" t="s">
        <v>112</v>
      </c>
      <c r="AE359" s="5" t="s">
        <v>1935</v>
      </c>
      <c r="AF359" s="5" t="s">
        <v>175</v>
      </c>
      <c r="AG359" s="5" t="s">
        <v>1956</v>
      </c>
      <c r="BD359" s="5" t="s">
        <v>941</v>
      </c>
      <c r="BE359" s="5" t="s">
        <v>2242</v>
      </c>
      <c r="BF359" s="5" t="s">
        <v>2749</v>
      </c>
    </row>
    <row r="360" spans="1:72" ht="13.5" customHeight="1">
      <c r="A360" s="7" t="str">
        <f aca="true" t="shared" si="13" ref="A360:A391">HYPERLINK("http://kyu.snu.ac.kr/sdhj/index.jsp?type=hj/GK14707_00IH_0001_0216.jpg","1705_조암면_0216")</f>
        <v>1705_조암면_0216</v>
      </c>
      <c r="B360" s="5">
        <v>1705</v>
      </c>
      <c r="C360" s="5" t="s">
        <v>3224</v>
      </c>
      <c r="D360" s="5" t="s">
        <v>3225</v>
      </c>
      <c r="E360" s="6">
        <v>359</v>
      </c>
      <c r="F360" s="6">
        <v>2</v>
      </c>
      <c r="G360" s="6" t="s">
        <v>329</v>
      </c>
      <c r="H360" s="6" t="s">
        <v>1425</v>
      </c>
      <c r="I360" s="6">
        <v>12</v>
      </c>
      <c r="J360" s="6"/>
      <c r="K360" s="6"/>
      <c r="L360" s="6">
        <v>2</v>
      </c>
      <c r="M360" s="6" t="s">
        <v>3138</v>
      </c>
      <c r="N360" s="6" t="s">
        <v>3139</v>
      </c>
      <c r="T360" s="5" t="s">
        <v>2759</v>
      </c>
      <c r="U360" s="5" t="s">
        <v>698</v>
      </c>
      <c r="V360" s="5" t="s">
        <v>1533</v>
      </c>
      <c r="W360" s="5" t="s">
        <v>590</v>
      </c>
      <c r="X360" s="5" t="s">
        <v>1595</v>
      </c>
      <c r="Y360" s="5" t="s">
        <v>942</v>
      </c>
      <c r="Z360" s="5" t="s">
        <v>1727</v>
      </c>
      <c r="AC360" s="5">
        <v>50</v>
      </c>
      <c r="AD360" s="5" t="s">
        <v>83</v>
      </c>
      <c r="AE360" s="5" t="s">
        <v>1926</v>
      </c>
      <c r="AJ360" s="5" t="s">
        <v>17</v>
      </c>
      <c r="AK360" s="5" t="s">
        <v>1997</v>
      </c>
      <c r="AL360" s="5" t="s">
        <v>503</v>
      </c>
      <c r="AM360" s="5" t="s">
        <v>1979</v>
      </c>
      <c r="AT360" s="5" t="s">
        <v>698</v>
      </c>
      <c r="AU360" s="5" t="s">
        <v>1533</v>
      </c>
      <c r="AV360" s="5" t="s">
        <v>927</v>
      </c>
      <c r="AW360" s="5" t="s">
        <v>1733</v>
      </c>
      <c r="BG360" s="5" t="s">
        <v>419</v>
      </c>
      <c r="BH360" s="5" t="s">
        <v>2559</v>
      </c>
      <c r="BI360" s="5" t="s">
        <v>3319</v>
      </c>
      <c r="BJ360" s="5" t="s">
        <v>2333</v>
      </c>
      <c r="BK360" s="5" t="s">
        <v>48</v>
      </c>
      <c r="BL360" s="5" t="s">
        <v>2032</v>
      </c>
      <c r="BM360" s="5" t="s">
        <v>943</v>
      </c>
      <c r="BN360" s="5" t="s">
        <v>2429</v>
      </c>
      <c r="BO360" s="5" t="s">
        <v>363</v>
      </c>
      <c r="BP360" s="5" t="s">
        <v>1562</v>
      </c>
      <c r="BQ360" s="5" t="s">
        <v>944</v>
      </c>
      <c r="BR360" s="5" t="s">
        <v>2596</v>
      </c>
      <c r="BS360" s="5" t="s">
        <v>185</v>
      </c>
      <c r="BT360" s="5" t="s">
        <v>2901</v>
      </c>
    </row>
    <row r="361" spans="1:72" ht="13.5" customHeight="1">
      <c r="A361" s="7" t="str">
        <f t="shared" si="13"/>
        <v>1705_조암면_0216</v>
      </c>
      <c r="B361" s="5">
        <v>1705</v>
      </c>
      <c r="C361" s="5" t="s">
        <v>3224</v>
      </c>
      <c r="D361" s="5" t="s">
        <v>3225</v>
      </c>
      <c r="E361" s="6">
        <v>360</v>
      </c>
      <c r="F361" s="6">
        <v>2</v>
      </c>
      <c r="G361" s="6" t="s">
        <v>329</v>
      </c>
      <c r="H361" s="6" t="s">
        <v>1425</v>
      </c>
      <c r="I361" s="6">
        <v>12</v>
      </c>
      <c r="J361" s="6"/>
      <c r="K361" s="6"/>
      <c r="L361" s="6">
        <v>2</v>
      </c>
      <c r="M361" s="6" t="s">
        <v>3138</v>
      </c>
      <c r="N361" s="6" t="s">
        <v>3139</v>
      </c>
      <c r="S361" s="5" t="s">
        <v>216</v>
      </c>
      <c r="T361" s="5" t="s">
        <v>1453</v>
      </c>
      <c r="W361" s="5" t="s">
        <v>614</v>
      </c>
      <c r="X361" s="5" t="s">
        <v>1464</v>
      </c>
      <c r="Y361" s="5" t="s">
        <v>236</v>
      </c>
      <c r="Z361" s="5" t="s">
        <v>1607</v>
      </c>
      <c r="AC361" s="5">
        <v>55</v>
      </c>
      <c r="AD361" s="5" t="s">
        <v>477</v>
      </c>
      <c r="AE361" s="5" t="s">
        <v>1898</v>
      </c>
      <c r="AJ361" s="5" t="s">
        <v>17</v>
      </c>
      <c r="AK361" s="5" t="s">
        <v>1997</v>
      </c>
      <c r="AL361" s="5" t="s">
        <v>631</v>
      </c>
      <c r="AM361" s="5" t="s">
        <v>2000</v>
      </c>
      <c r="AT361" s="5" t="s">
        <v>494</v>
      </c>
      <c r="AU361" s="5" t="s">
        <v>2883</v>
      </c>
      <c r="AV361" s="5" t="s">
        <v>870</v>
      </c>
      <c r="AW361" s="5" t="s">
        <v>1649</v>
      </c>
      <c r="BG361" s="5" t="s">
        <v>419</v>
      </c>
      <c r="BH361" s="5" t="s">
        <v>2559</v>
      </c>
      <c r="BI361" s="5" t="s">
        <v>496</v>
      </c>
      <c r="BJ361" s="5" t="s">
        <v>2319</v>
      </c>
      <c r="BK361" s="5" t="s">
        <v>945</v>
      </c>
      <c r="BL361" s="5" t="s">
        <v>2574</v>
      </c>
      <c r="BM361" s="5" t="s">
        <v>3262</v>
      </c>
      <c r="BN361" s="5" t="s">
        <v>3252</v>
      </c>
      <c r="BO361" s="5" t="s">
        <v>3275</v>
      </c>
      <c r="BP361" s="5" t="s">
        <v>2690</v>
      </c>
      <c r="BQ361" s="5" t="s">
        <v>947</v>
      </c>
      <c r="BR361" s="5" t="s">
        <v>2616</v>
      </c>
      <c r="BS361" s="5" t="s">
        <v>149</v>
      </c>
      <c r="BT361" s="5" t="s">
        <v>1999</v>
      </c>
    </row>
    <row r="362" spans="1:33" ht="13.5" customHeight="1">
      <c r="A362" s="7" t="str">
        <f t="shared" si="13"/>
        <v>1705_조암면_0216</v>
      </c>
      <c r="B362" s="5">
        <v>1705</v>
      </c>
      <c r="C362" s="5" t="s">
        <v>3224</v>
      </c>
      <c r="D362" s="5" t="s">
        <v>3225</v>
      </c>
      <c r="E362" s="6">
        <v>361</v>
      </c>
      <c r="F362" s="6">
        <v>2</v>
      </c>
      <c r="G362" s="6" t="s">
        <v>329</v>
      </c>
      <c r="H362" s="6" t="s">
        <v>1425</v>
      </c>
      <c r="I362" s="6">
        <v>12</v>
      </c>
      <c r="J362" s="6"/>
      <c r="K362" s="6"/>
      <c r="L362" s="6">
        <v>2</v>
      </c>
      <c r="M362" s="6" t="s">
        <v>3138</v>
      </c>
      <c r="N362" s="6" t="s">
        <v>3139</v>
      </c>
      <c r="S362" s="5" t="s">
        <v>54</v>
      </c>
      <c r="T362" s="5" t="s">
        <v>1457</v>
      </c>
      <c r="Y362" s="5" t="s">
        <v>925</v>
      </c>
      <c r="Z362" s="5" t="s">
        <v>1726</v>
      </c>
      <c r="AG362" s="5" t="s">
        <v>2902</v>
      </c>
    </row>
    <row r="363" spans="1:33" ht="13.5" customHeight="1">
      <c r="A363" s="7" t="str">
        <f t="shared" si="13"/>
        <v>1705_조암면_0216</v>
      </c>
      <c r="B363" s="5">
        <v>1705</v>
      </c>
      <c r="C363" s="5" t="s">
        <v>3224</v>
      </c>
      <c r="D363" s="5" t="s">
        <v>3225</v>
      </c>
      <c r="E363" s="6">
        <v>362</v>
      </c>
      <c r="F363" s="6">
        <v>2</v>
      </c>
      <c r="G363" s="6" t="s">
        <v>329</v>
      </c>
      <c r="H363" s="6" t="s">
        <v>1425</v>
      </c>
      <c r="I363" s="6">
        <v>12</v>
      </c>
      <c r="J363" s="6"/>
      <c r="K363" s="6"/>
      <c r="L363" s="6">
        <v>2</v>
      </c>
      <c r="M363" s="6" t="s">
        <v>3138</v>
      </c>
      <c r="N363" s="6" t="s">
        <v>3139</v>
      </c>
      <c r="S363" s="5" t="s">
        <v>412</v>
      </c>
      <c r="T363" s="5" t="s">
        <v>1460</v>
      </c>
      <c r="W363" s="5" t="s">
        <v>58</v>
      </c>
      <c r="X363" s="5" t="s">
        <v>2745</v>
      </c>
      <c r="Y363" s="5" t="s">
        <v>140</v>
      </c>
      <c r="Z363" s="5" t="s">
        <v>1611</v>
      </c>
      <c r="AF363" s="5" t="s">
        <v>53</v>
      </c>
      <c r="AG363" s="5" t="s">
        <v>2902</v>
      </c>
    </row>
    <row r="364" spans="1:31" ht="13.5" customHeight="1">
      <c r="A364" s="7" t="str">
        <f t="shared" si="13"/>
        <v>1705_조암면_0216</v>
      </c>
      <c r="B364" s="5">
        <v>1705</v>
      </c>
      <c r="C364" s="5" t="s">
        <v>3224</v>
      </c>
      <c r="D364" s="5" t="s">
        <v>3225</v>
      </c>
      <c r="E364" s="6">
        <v>363</v>
      </c>
      <c r="F364" s="6">
        <v>2</v>
      </c>
      <c r="G364" s="6" t="s">
        <v>329</v>
      </c>
      <c r="H364" s="6" t="s">
        <v>1425</v>
      </c>
      <c r="I364" s="6">
        <v>12</v>
      </c>
      <c r="J364" s="6"/>
      <c r="K364" s="6"/>
      <c r="L364" s="6">
        <v>2</v>
      </c>
      <c r="M364" s="6" t="s">
        <v>3138</v>
      </c>
      <c r="N364" s="6" t="s">
        <v>3139</v>
      </c>
      <c r="S364" s="5" t="s">
        <v>244</v>
      </c>
      <c r="T364" s="5" t="s">
        <v>1458</v>
      </c>
      <c r="Y364" s="5" t="s">
        <v>236</v>
      </c>
      <c r="Z364" s="5" t="s">
        <v>1607</v>
      </c>
      <c r="AC364" s="5">
        <v>9</v>
      </c>
      <c r="AD364" s="5" t="s">
        <v>377</v>
      </c>
      <c r="AE364" s="5" t="s">
        <v>1905</v>
      </c>
    </row>
    <row r="365" spans="1:57" ht="13.5" customHeight="1">
      <c r="A365" s="7" t="str">
        <f t="shared" si="13"/>
        <v>1705_조암면_0216</v>
      </c>
      <c r="B365" s="5">
        <v>1705</v>
      </c>
      <c r="C365" s="5" t="s">
        <v>3224</v>
      </c>
      <c r="D365" s="5" t="s">
        <v>3225</v>
      </c>
      <c r="E365" s="6">
        <v>364</v>
      </c>
      <c r="F365" s="6">
        <v>2</v>
      </c>
      <c r="G365" s="6" t="s">
        <v>329</v>
      </c>
      <c r="H365" s="6" t="s">
        <v>1425</v>
      </c>
      <c r="I365" s="6">
        <v>12</v>
      </c>
      <c r="J365" s="6"/>
      <c r="K365" s="6"/>
      <c r="L365" s="6">
        <v>2</v>
      </c>
      <c r="M365" s="6" t="s">
        <v>3138</v>
      </c>
      <c r="N365" s="6" t="s">
        <v>3139</v>
      </c>
      <c r="T365" s="5" t="s">
        <v>2746</v>
      </c>
      <c r="U365" s="5" t="s">
        <v>104</v>
      </c>
      <c r="V365" s="5" t="s">
        <v>1506</v>
      </c>
      <c r="Y365" s="5" t="s">
        <v>948</v>
      </c>
      <c r="Z365" s="5" t="s">
        <v>1725</v>
      </c>
      <c r="AC365" s="5">
        <v>21</v>
      </c>
      <c r="AD365" s="5" t="s">
        <v>154</v>
      </c>
      <c r="AE365" s="5" t="s">
        <v>1922</v>
      </c>
      <c r="AV365" s="5" t="s">
        <v>949</v>
      </c>
      <c r="AW365" s="5" t="s">
        <v>2121</v>
      </c>
      <c r="BB365" s="5" t="s">
        <v>324</v>
      </c>
      <c r="BC365" s="5" t="s">
        <v>1493</v>
      </c>
      <c r="BD365" s="5" t="s">
        <v>628</v>
      </c>
      <c r="BE365" s="5" t="s">
        <v>1720</v>
      </c>
    </row>
    <row r="366" spans="1:31" ht="13.5" customHeight="1">
      <c r="A366" s="7" t="str">
        <f t="shared" si="13"/>
        <v>1705_조암면_0216</v>
      </c>
      <c r="B366" s="5">
        <v>1705</v>
      </c>
      <c r="C366" s="5" t="s">
        <v>3224</v>
      </c>
      <c r="D366" s="5" t="s">
        <v>3225</v>
      </c>
      <c r="E366" s="6">
        <v>365</v>
      </c>
      <c r="F366" s="6">
        <v>2</v>
      </c>
      <c r="G366" s="6" t="s">
        <v>329</v>
      </c>
      <c r="H366" s="6" t="s">
        <v>1425</v>
      </c>
      <c r="I366" s="6">
        <v>12</v>
      </c>
      <c r="J366" s="6"/>
      <c r="K366" s="6"/>
      <c r="L366" s="6">
        <v>2</v>
      </c>
      <c r="M366" s="6" t="s">
        <v>3138</v>
      </c>
      <c r="N366" s="6" t="s">
        <v>3139</v>
      </c>
      <c r="S366" s="5" t="s">
        <v>355</v>
      </c>
      <c r="T366" s="5" t="s">
        <v>1465</v>
      </c>
      <c r="U366" s="5" t="s">
        <v>70</v>
      </c>
      <c r="V366" s="5" t="s">
        <v>1486</v>
      </c>
      <c r="AD366" s="5" t="s">
        <v>132</v>
      </c>
      <c r="AE366" s="5" t="s">
        <v>1912</v>
      </c>
    </row>
    <row r="367" spans="1:33" ht="13.5" customHeight="1">
      <c r="A367" s="7" t="str">
        <f t="shared" si="13"/>
        <v>1705_조암면_0216</v>
      </c>
      <c r="B367" s="5">
        <v>1705</v>
      </c>
      <c r="C367" s="5" t="s">
        <v>3224</v>
      </c>
      <c r="D367" s="5" t="s">
        <v>3225</v>
      </c>
      <c r="E367" s="6">
        <v>366</v>
      </c>
      <c r="F367" s="6">
        <v>2</v>
      </c>
      <c r="G367" s="6" t="s">
        <v>329</v>
      </c>
      <c r="H367" s="6" t="s">
        <v>1425</v>
      </c>
      <c r="I367" s="6">
        <v>12</v>
      </c>
      <c r="J367" s="6"/>
      <c r="K367" s="6"/>
      <c r="L367" s="6">
        <v>2</v>
      </c>
      <c r="M367" s="6" t="s">
        <v>3138</v>
      </c>
      <c r="N367" s="6" t="s">
        <v>3139</v>
      </c>
      <c r="S367" s="5" t="s">
        <v>355</v>
      </c>
      <c r="T367" s="5" t="s">
        <v>1465</v>
      </c>
      <c r="U367" s="5" t="s">
        <v>950</v>
      </c>
      <c r="V367" s="5" t="s">
        <v>1532</v>
      </c>
      <c r="Y367" s="5" t="s">
        <v>708</v>
      </c>
      <c r="Z367" s="5" t="s">
        <v>1724</v>
      </c>
      <c r="AC367" s="5">
        <v>35</v>
      </c>
      <c r="AD367" s="5" t="s">
        <v>484</v>
      </c>
      <c r="AE367" s="5" t="s">
        <v>1945</v>
      </c>
      <c r="AF367" s="5" t="s">
        <v>175</v>
      </c>
      <c r="AG367" s="5" t="s">
        <v>1956</v>
      </c>
    </row>
    <row r="368" spans="1:70" ht="13.5" customHeight="1">
      <c r="A368" s="7" t="str">
        <f t="shared" si="13"/>
        <v>1705_조암면_0216</v>
      </c>
      <c r="B368" s="5">
        <v>1705</v>
      </c>
      <c r="C368" s="5" t="s">
        <v>3224</v>
      </c>
      <c r="D368" s="5" t="s">
        <v>3225</v>
      </c>
      <c r="E368" s="6">
        <v>367</v>
      </c>
      <c r="F368" s="6">
        <v>2</v>
      </c>
      <c r="G368" s="6" t="s">
        <v>329</v>
      </c>
      <c r="H368" s="6" t="s">
        <v>1425</v>
      </c>
      <c r="I368" s="6">
        <v>12</v>
      </c>
      <c r="J368" s="6"/>
      <c r="K368" s="6"/>
      <c r="L368" s="6">
        <v>3</v>
      </c>
      <c r="M368" s="6" t="s">
        <v>3140</v>
      </c>
      <c r="N368" s="6" t="s">
        <v>3141</v>
      </c>
      <c r="T368" s="5" t="s">
        <v>2759</v>
      </c>
      <c r="U368" s="5" t="s">
        <v>226</v>
      </c>
      <c r="V368" s="5" t="s">
        <v>1529</v>
      </c>
      <c r="W368" s="5" t="s">
        <v>590</v>
      </c>
      <c r="X368" s="5" t="s">
        <v>1595</v>
      </c>
      <c r="Y368" s="5" t="s">
        <v>662</v>
      </c>
      <c r="Z368" s="5" t="s">
        <v>1723</v>
      </c>
      <c r="AC368" s="5">
        <v>34</v>
      </c>
      <c r="AD368" s="5" t="s">
        <v>192</v>
      </c>
      <c r="AE368" s="5" t="s">
        <v>1894</v>
      </c>
      <c r="AJ368" s="5" t="s">
        <v>17</v>
      </c>
      <c r="AK368" s="5" t="s">
        <v>1997</v>
      </c>
      <c r="AL368" s="5" t="s">
        <v>503</v>
      </c>
      <c r="AM368" s="5" t="s">
        <v>1979</v>
      </c>
      <c r="AT368" s="5" t="s">
        <v>698</v>
      </c>
      <c r="AU368" s="5" t="s">
        <v>1533</v>
      </c>
      <c r="AV368" s="5" t="s">
        <v>951</v>
      </c>
      <c r="AW368" s="5" t="s">
        <v>2119</v>
      </c>
      <c r="BG368" s="5" t="s">
        <v>419</v>
      </c>
      <c r="BH368" s="5" t="s">
        <v>2559</v>
      </c>
      <c r="BI368" s="5" t="s">
        <v>952</v>
      </c>
      <c r="BJ368" s="5" t="s">
        <v>2333</v>
      </c>
      <c r="BK368" s="5" t="s">
        <v>48</v>
      </c>
      <c r="BL368" s="5" t="s">
        <v>2032</v>
      </c>
      <c r="BM368" s="5" t="s">
        <v>943</v>
      </c>
      <c r="BN368" s="5" t="s">
        <v>2429</v>
      </c>
      <c r="BO368" s="5" t="s">
        <v>251</v>
      </c>
      <c r="BP368" s="5" t="s">
        <v>2049</v>
      </c>
      <c r="BQ368" s="5" t="s">
        <v>953</v>
      </c>
      <c r="BR368" s="5" t="s">
        <v>2691</v>
      </c>
    </row>
    <row r="369" spans="1:70" ht="13.5" customHeight="1">
      <c r="A369" s="7" t="str">
        <f t="shared" si="13"/>
        <v>1705_조암면_0216</v>
      </c>
      <c r="B369" s="5">
        <v>1705</v>
      </c>
      <c r="C369" s="5" t="s">
        <v>3224</v>
      </c>
      <c r="D369" s="5" t="s">
        <v>3225</v>
      </c>
      <c r="E369" s="6">
        <v>368</v>
      </c>
      <c r="F369" s="6">
        <v>2</v>
      </c>
      <c r="G369" s="6" t="s">
        <v>329</v>
      </c>
      <c r="H369" s="6" t="s">
        <v>1425</v>
      </c>
      <c r="I369" s="6">
        <v>12</v>
      </c>
      <c r="J369" s="6"/>
      <c r="K369" s="6"/>
      <c r="L369" s="6">
        <v>3</v>
      </c>
      <c r="M369" s="6" t="s">
        <v>3140</v>
      </c>
      <c r="N369" s="6" t="s">
        <v>3141</v>
      </c>
      <c r="T369" s="5" t="s">
        <v>2774</v>
      </c>
      <c r="W369" s="5" t="s">
        <v>633</v>
      </c>
      <c r="X369" s="5" t="s">
        <v>1591</v>
      </c>
      <c r="Y369" s="5" t="s">
        <v>236</v>
      </c>
      <c r="Z369" s="5" t="s">
        <v>1607</v>
      </c>
      <c r="AC369" s="5">
        <v>35</v>
      </c>
      <c r="AD369" s="5" t="s">
        <v>484</v>
      </c>
      <c r="AE369" s="5" t="s">
        <v>1945</v>
      </c>
      <c r="AJ369" s="5" t="s">
        <v>17</v>
      </c>
      <c r="AK369" s="5" t="s">
        <v>1997</v>
      </c>
      <c r="AL369" s="5" t="s">
        <v>349</v>
      </c>
      <c r="AM369" s="5" t="s">
        <v>2012</v>
      </c>
      <c r="AT369" s="5" t="s">
        <v>280</v>
      </c>
      <c r="AU369" s="5" t="s">
        <v>1489</v>
      </c>
      <c r="AV369" s="5" t="s">
        <v>954</v>
      </c>
      <c r="AW369" s="5" t="s">
        <v>2120</v>
      </c>
      <c r="BG369" s="5" t="s">
        <v>955</v>
      </c>
      <c r="BH369" s="5" t="s">
        <v>2276</v>
      </c>
      <c r="BI369" s="5" t="s">
        <v>956</v>
      </c>
      <c r="BJ369" s="5" t="s">
        <v>2214</v>
      </c>
      <c r="BK369" s="5" t="s">
        <v>48</v>
      </c>
      <c r="BL369" s="5" t="s">
        <v>2032</v>
      </c>
      <c r="BM369" s="5" t="s">
        <v>957</v>
      </c>
      <c r="BN369" s="5" t="s">
        <v>2430</v>
      </c>
      <c r="BO369" s="5" t="s">
        <v>958</v>
      </c>
      <c r="BP369" s="5" t="s">
        <v>2055</v>
      </c>
      <c r="BQ369" s="5" t="s">
        <v>959</v>
      </c>
      <c r="BR369" s="5" t="s">
        <v>2692</v>
      </c>
    </row>
    <row r="370" spans="1:31" ht="13.5" customHeight="1">
      <c r="A370" s="7" t="str">
        <f t="shared" si="13"/>
        <v>1705_조암면_0216</v>
      </c>
      <c r="B370" s="5">
        <v>1705</v>
      </c>
      <c r="C370" s="5" t="s">
        <v>3224</v>
      </c>
      <c r="D370" s="5" t="s">
        <v>3225</v>
      </c>
      <c r="E370" s="6">
        <v>369</v>
      </c>
      <c r="F370" s="6">
        <v>2</v>
      </c>
      <c r="G370" s="6" t="s">
        <v>329</v>
      </c>
      <c r="H370" s="6" t="s">
        <v>1425</v>
      </c>
      <c r="I370" s="6">
        <v>12</v>
      </c>
      <c r="J370" s="6"/>
      <c r="K370" s="6"/>
      <c r="L370" s="6">
        <v>3</v>
      </c>
      <c r="M370" s="6" t="s">
        <v>3140</v>
      </c>
      <c r="N370" s="6" t="s">
        <v>3141</v>
      </c>
      <c r="S370" s="5" t="s">
        <v>960</v>
      </c>
      <c r="T370" s="5" t="s">
        <v>1470</v>
      </c>
      <c r="W370" s="5" t="s">
        <v>2620</v>
      </c>
      <c r="X370" s="5" t="s">
        <v>2903</v>
      </c>
      <c r="Y370" s="5" t="s">
        <v>2904</v>
      </c>
      <c r="Z370" s="5" t="s">
        <v>2905</v>
      </c>
      <c r="AC370" s="5">
        <v>74</v>
      </c>
      <c r="AD370" s="5" t="s">
        <v>404</v>
      </c>
      <c r="AE370" s="5" t="s">
        <v>1896</v>
      </c>
    </row>
    <row r="371" spans="1:31" ht="13.5" customHeight="1">
      <c r="A371" s="7" t="str">
        <f t="shared" si="13"/>
        <v>1705_조암면_0216</v>
      </c>
      <c r="B371" s="5">
        <v>1705</v>
      </c>
      <c r="C371" s="5" t="s">
        <v>3224</v>
      </c>
      <c r="D371" s="5" t="s">
        <v>3225</v>
      </c>
      <c r="E371" s="6">
        <v>370</v>
      </c>
      <c r="F371" s="6">
        <v>2</v>
      </c>
      <c r="G371" s="6" t="s">
        <v>329</v>
      </c>
      <c r="H371" s="6" t="s">
        <v>1425</v>
      </c>
      <c r="I371" s="6">
        <v>12</v>
      </c>
      <c r="J371" s="6"/>
      <c r="K371" s="6"/>
      <c r="L371" s="6">
        <v>3</v>
      </c>
      <c r="M371" s="6" t="s">
        <v>3140</v>
      </c>
      <c r="N371" s="6" t="s">
        <v>3141</v>
      </c>
      <c r="S371" s="5" t="s">
        <v>51</v>
      </c>
      <c r="T371" s="5" t="s">
        <v>1468</v>
      </c>
      <c r="U371" s="5" t="s">
        <v>534</v>
      </c>
      <c r="V371" s="5" t="s">
        <v>1494</v>
      </c>
      <c r="Y371" s="5" t="s">
        <v>961</v>
      </c>
      <c r="Z371" s="5" t="s">
        <v>1722</v>
      </c>
      <c r="AC371" s="5">
        <v>11</v>
      </c>
      <c r="AD371" s="5" t="s">
        <v>367</v>
      </c>
      <c r="AE371" s="5" t="s">
        <v>1944</v>
      </c>
    </row>
    <row r="372" spans="1:33" ht="13.5" customHeight="1">
      <c r="A372" s="7" t="str">
        <f t="shared" si="13"/>
        <v>1705_조암면_0216</v>
      </c>
      <c r="B372" s="5">
        <v>1705</v>
      </c>
      <c r="C372" s="5" t="s">
        <v>3224</v>
      </c>
      <c r="D372" s="5" t="s">
        <v>3225</v>
      </c>
      <c r="E372" s="6">
        <v>371</v>
      </c>
      <c r="F372" s="6">
        <v>2</v>
      </c>
      <c r="G372" s="6" t="s">
        <v>329</v>
      </c>
      <c r="H372" s="6" t="s">
        <v>1425</v>
      </c>
      <c r="I372" s="6">
        <v>12</v>
      </c>
      <c r="J372" s="6"/>
      <c r="K372" s="6"/>
      <c r="L372" s="6">
        <v>3</v>
      </c>
      <c r="M372" s="6" t="s">
        <v>3140</v>
      </c>
      <c r="N372" s="6" t="s">
        <v>3141</v>
      </c>
      <c r="S372" s="5" t="s">
        <v>244</v>
      </c>
      <c r="T372" s="5" t="s">
        <v>1458</v>
      </c>
      <c r="Y372" s="5" t="s">
        <v>236</v>
      </c>
      <c r="Z372" s="5" t="s">
        <v>1607</v>
      </c>
      <c r="AC372" s="5">
        <v>2</v>
      </c>
      <c r="AD372" s="5" t="s">
        <v>40</v>
      </c>
      <c r="AE372" s="5" t="s">
        <v>1913</v>
      </c>
      <c r="AF372" s="5" t="s">
        <v>175</v>
      </c>
      <c r="AG372" s="5" t="s">
        <v>1956</v>
      </c>
    </row>
    <row r="373" spans="1:29" ht="13.5" customHeight="1">
      <c r="A373" s="7" t="str">
        <f t="shared" si="13"/>
        <v>1705_조암면_0216</v>
      </c>
      <c r="B373" s="5">
        <v>1705</v>
      </c>
      <c r="C373" s="5" t="s">
        <v>3224</v>
      </c>
      <c r="D373" s="5" t="s">
        <v>3225</v>
      </c>
      <c r="E373" s="6">
        <v>372</v>
      </c>
      <c r="F373" s="6">
        <v>2</v>
      </c>
      <c r="G373" s="6" t="s">
        <v>329</v>
      </c>
      <c r="H373" s="6" t="s">
        <v>1425</v>
      </c>
      <c r="I373" s="6">
        <v>12</v>
      </c>
      <c r="J373" s="6"/>
      <c r="K373" s="6"/>
      <c r="L373" s="6">
        <v>3</v>
      </c>
      <c r="M373" s="6" t="s">
        <v>3140</v>
      </c>
      <c r="N373" s="6" t="s">
        <v>3141</v>
      </c>
      <c r="T373" s="5" t="s">
        <v>2746</v>
      </c>
      <c r="U373" s="5" t="s">
        <v>104</v>
      </c>
      <c r="V373" s="5" t="s">
        <v>1506</v>
      </c>
      <c r="Y373" s="5" t="s">
        <v>962</v>
      </c>
      <c r="Z373" s="5" t="s">
        <v>1721</v>
      </c>
      <c r="AC373" s="5">
        <v>70</v>
      </c>
    </row>
    <row r="374" spans="1:58" ht="13.5" customHeight="1">
      <c r="A374" s="7" t="str">
        <f t="shared" si="13"/>
        <v>1705_조암면_0216</v>
      </c>
      <c r="B374" s="5">
        <v>1705</v>
      </c>
      <c r="C374" s="5" t="s">
        <v>3224</v>
      </c>
      <c r="D374" s="5" t="s">
        <v>3225</v>
      </c>
      <c r="E374" s="6">
        <v>373</v>
      </c>
      <c r="F374" s="6">
        <v>2</v>
      </c>
      <c r="G374" s="6" t="s">
        <v>329</v>
      </c>
      <c r="H374" s="6" t="s">
        <v>1425</v>
      </c>
      <c r="I374" s="6">
        <v>12</v>
      </c>
      <c r="J374" s="6"/>
      <c r="K374" s="6"/>
      <c r="L374" s="6">
        <v>3</v>
      </c>
      <c r="M374" s="6" t="s">
        <v>3140</v>
      </c>
      <c r="N374" s="6" t="s">
        <v>3141</v>
      </c>
      <c r="T374" s="5" t="s">
        <v>2746</v>
      </c>
      <c r="U374" s="5" t="s">
        <v>61</v>
      </c>
      <c r="V374" s="5" t="s">
        <v>1484</v>
      </c>
      <c r="Y374" s="5" t="s">
        <v>628</v>
      </c>
      <c r="Z374" s="5" t="s">
        <v>1720</v>
      </c>
      <c r="AF374" s="5" t="s">
        <v>312</v>
      </c>
      <c r="AG374" s="5" t="s">
        <v>1951</v>
      </c>
      <c r="AH374" s="5" t="s">
        <v>963</v>
      </c>
      <c r="AI374" s="5" t="s">
        <v>1982</v>
      </c>
      <c r="BC374" s="5" t="s">
        <v>3226</v>
      </c>
      <c r="BE374" s="5" t="s">
        <v>3227</v>
      </c>
      <c r="BF374" s="5" t="s">
        <v>2748</v>
      </c>
    </row>
    <row r="375" spans="1:72" ht="13.5" customHeight="1">
      <c r="A375" s="7" t="str">
        <f t="shared" si="13"/>
        <v>1705_조암면_0216</v>
      </c>
      <c r="B375" s="5">
        <v>1705</v>
      </c>
      <c r="C375" s="5" t="s">
        <v>3224</v>
      </c>
      <c r="D375" s="5" t="s">
        <v>3225</v>
      </c>
      <c r="E375" s="6">
        <v>374</v>
      </c>
      <c r="F375" s="6">
        <v>2</v>
      </c>
      <c r="G375" s="6" t="s">
        <v>329</v>
      </c>
      <c r="H375" s="6" t="s">
        <v>1425</v>
      </c>
      <c r="I375" s="6">
        <v>12</v>
      </c>
      <c r="J375" s="6"/>
      <c r="K375" s="6"/>
      <c r="L375" s="6">
        <v>4</v>
      </c>
      <c r="M375" s="6" t="s">
        <v>3142</v>
      </c>
      <c r="N375" s="6" t="s">
        <v>3143</v>
      </c>
      <c r="T375" s="5" t="s">
        <v>2759</v>
      </c>
      <c r="U375" s="5" t="s">
        <v>964</v>
      </c>
      <c r="V375" s="5" t="s">
        <v>1531</v>
      </c>
      <c r="W375" s="5" t="s">
        <v>590</v>
      </c>
      <c r="X375" s="5" t="s">
        <v>1595</v>
      </c>
      <c r="Y375" s="5" t="s">
        <v>965</v>
      </c>
      <c r="Z375" s="5" t="s">
        <v>1719</v>
      </c>
      <c r="AC375" s="5">
        <v>49</v>
      </c>
      <c r="AD375" s="5" t="s">
        <v>62</v>
      </c>
      <c r="AE375" s="5" t="s">
        <v>1915</v>
      </c>
      <c r="AJ375" s="5" t="s">
        <v>17</v>
      </c>
      <c r="AK375" s="5" t="s">
        <v>1997</v>
      </c>
      <c r="AL375" s="5" t="s">
        <v>503</v>
      </c>
      <c r="AM375" s="5" t="s">
        <v>1979</v>
      </c>
      <c r="AT375" s="5" t="s">
        <v>698</v>
      </c>
      <c r="AU375" s="5" t="s">
        <v>1533</v>
      </c>
      <c r="AV375" s="5" t="s">
        <v>951</v>
      </c>
      <c r="AW375" s="5" t="s">
        <v>2119</v>
      </c>
      <c r="BG375" s="5" t="s">
        <v>419</v>
      </c>
      <c r="BH375" s="5" t="s">
        <v>2559</v>
      </c>
      <c r="BI375" s="5" t="s">
        <v>3319</v>
      </c>
      <c r="BJ375" s="5" t="s">
        <v>2333</v>
      </c>
      <c r="BK375" s="5" t="s">
        <v>48</v>
      </c>
      <c r="BL375" s="5" t="s">
        <v>2032</v>
      </c>
      <c r="BM375" s="5" t="s">
        <v>943</v>
      </c>
      <c r="BN375" s="5" t="s">
        <v>2429</v>
      </c>
      <c r="BS375" s="5" t="s">
        <v>966</v>
      </c>
      <c r="BT375" s="5" t="s">
        <v>2694</v>
      </c>
    </row>
    <row r="376" spans="1:68" ht="13.5" customHeight="1">
      <c r="A376" s="7" t="str">
        <f t="shared" si="13"/>
        <v>1705_조암면_0216</v>
      </c>
      <c r="B376" s="5">
        <v>1705</v>
      </c>
      <c r="C376" s="5" t="s">
        <v>3224</v>
      </c>
      <c r="D376" s="5" t="s">
        <v>3225</v>
      </c>
      <c r="E376" s="6">
        <v>375</v>
      </c>
      <c r="F376" s="6">
        <v>2</v>
      </c>
      <c r="G376" s="6" t="s">
        <v>329</v>
      </c>
      <c r="H376" s="6" t="s">
        <v>1425</v>
      </c>
      <c r="I376" s="6">
        <v>12</v>
      </c>
      <c r="J376" s="6"/>
      <c r="K376" s="6"/>
      <c r="L376" s="6">
        <v>4</v>
      </c>
      <c r="M376" s="6" t="s">
        <v>3142</v>
      </c>
      <c r="N376" s="6" t="s">
        <v>3143</v>
      </c>
      <c r="S376" s="5" t="s">
        <v>216</v>
      </c>
      <c r="T376" s="5" t="s">
        <v>1453</v>
      </c>
      <c r="W376" s="5" t="s">
        <v>766</v>
      </c>
      <c r="X376" s="5" t="s">
        <v>1592</v>
      </c>
      <c r="Y376" s="5" t="s">
        <v>236</v>
      </c>
      <c r="Z376" s="5" t="s">
        <v>1607</v>
      </c>
      <c r="AC376" s="5">
        <v>46</v>
      </c>
      <c r="AD376" s="5" t="s">
        <v>286</v>
      </c>
      <c r="AE376" s="5" t="s">
        <v>1928</v>
      </c>
      <c r="AJ376" s="5" t="s">
        <v>17</v>
      </c>
      <c r="AK376" s="5" t="s">
        <v>1997</v>
      </c>
      <c r="AL376" s="5" t="s">
        <v>549</v>
      </c>
      <c r="AM376" s="5" t="s">
        <v>2010</v>
      </c>
      <c r="AT376" s="5" t="s">
        <v>251</v>
      </c>
      <c r="AU376" s="5" t="s">
        <v>2049</v>
      </c>
      <c r="AV376" s="5" t="s">
        <v>967</v>
      </c>
      <c r="AW376" s="5" t="s">
        <v>2118</v>
      </c>
      <c r="BG376" s="5" t="s">
        <v>407</v>
      </c>
      <c r="BH376" s="5" t="s">
        <v>2047</v>
      </c>
      <c r="BI376" s="5" t="s">
        <v>968</v>
      </c>
      <c r="BJ376" s="5" t="s">
        <v>2107</v>
      </c>
      <c r="BK376" s="5" t="s">
        <v>363</v>
      </c>
      <c r="BL376" s="5" t="s">
        <v>1562</v>
      </c>
      <c r="BM376" s="5" t="s">
        <v>969</v>
      </c>
      <c r="BN376" s="5" t="s">
        <v>2428</v>
      </c>
      <c r="BO376" s="5" t="s">
        <v>970</v>
      </c>
      <c r="BP376" s="5" t="s">
        <v>2469</v>
      </c>
    </row>
    <row r="377" spans="1:31" ht="13.5" customHeight="1">
      <c r="A377" s="7" t="str">
        <f t="shared" si="13"/>
        <v>1705_조암면_0216</v>
      </c>
      <c r="B377" s="5">
        <v>1705</v>
      </c>
      <c r="C377" s="5" t="s">
        <v>3224</v>
      </c>
      <c r="D377" s="5" t="s">
        <v>3225</v>
      </c>
      <c r="E377" s="6">
        <v>376</v>
      </c>
      <c r="F377" s="6">
        <v>2</v>
      </c>
      <c r="G377" s="6" t="s">
        <v>329</v>
      </c>
      <c r="H377" s="6" t="s">
        <v>1425</v>
      </c>
      <c r="I377" s="6">
        <v>12</v>
      </c>
      <c r="J377" s="6"/>
      <c r="K377" s="6"/>
      <c r="L377" s="6">
        <v>4</v>
      </c>
      <c r="M377" s="6" t="s">
        <v>3142</v>
      </c>
      <c r="N377" s="6" t="s">
        <v>3143</v>
      </c>
      <c r="S377" s="5" t="s">
        <v>244</v>
      </c>
      <c r="T377" s="5" t="s">
        <v>1458</v>
      </c>
      <c r="Y377" s="5" t="s">
        <v>236</v>
      </c>
      <c r="Z377" s="5" t="s">
        <v>1607</v>
      </c>
      <c r="AC377" s="5">
        <v>15</v>
      </c>
      <c r="AD377" s="5" t="s">
        <v>370</v>
      </c>
      <c r="AE377" s="5" t="s">
        <v>1919</v>
      </c>
    </row>
    <row r="378" spans="1:31" ht="13.5" customHeight="1">
      <c r="A378" s="7" t="str">
        <f t="shared" si="13"/>
        <v>1705_조암면_0216</v>
      </c>
      <c r="B378" s="5">
        <v>1705</v>
      </c>
      <c r="C378" s="5" t="s">
        <v>3224</v>
      </c>
      <c r="D378" s="5" t="s">
        <v>3225</v>
      </c>
      <c r="E378" s="6">
        <v>377</v>
      </c>
      <c r="F378" s="6">
        <v>2</v>
      </c>
      <c r="G378" s="6" t="s">
        <v>329</v>
      </c>
      <c r="H378" s="6" t="s">
        <v>1425</v>
      </c>
      <c r="I378" s="6">
        <v>12</v>
      </c>
      <c r="J378" s="6"/>
      <c r="K378" s="6"/>
      <c r="L378" s="6">
        <v>4</v>
      </c>
      <c r="M378" s="6" t="s">
        <v>3142</v>
      </c>
      <c r="N378" s="6" t="s">
        <v>3143</v>
      </c>
      <c r="S378" s="5" t="s">
        <v>244</v>
      </c>
      <c r="T378" s="5" t="s">
        <v>1458</v>
      </c>
      <c r="Y378" s="5" t="s">
        <v>236</v>
      </c>
      <c r="Z378" s="5" t="s">
        <v>1607</v>
      </c>
      <c r="AC378" s="5">
        <v>4</v>
      </c>
      <c r="AD378" s="5" t="s">
        <v>106</v>
      </c>
      <c r="AE378" s="5" t="s">
        <v>1918</v>
      </c>
    </row>
    <row r="379" spans="1:31" ht="13.5" customHeight="1">
      <c r="A379" s="7" t="str">
        <f t="shared" si="13"/>
        <v>1705_조암면_0216</v>
      </c>
      <c r="B379" s="5">
        <v>1705</v>
      </c>
      <c r="C379" s="5" t="s">
        <v>3224</v>
      </c>
      <c r="D379" s="5" t="s">
        <v>3225</v>
      </c>
      <c r="E379" s="6">
        <v>378</v>
      </c>
      <c r="F379" s="6">
        <v>2</v>
      </c>
      <c r="G379" s="6" t="s">
        <v>329</v>
      </c>
      <c r="H379" s="6" t="s">
        <v>1425</v>
      </c>
      <c r="I379" s="6">
        <v>12</v>
      </c>
      <c r="J379" s="6"/>
      <c r="K379" s="6"/>
      <c r="L379" s="6">
        <v>4</v>
      </c>
      <c r="M379" s="6" t="s">
        <v>3142</v>
      </c>
      <c r="N379" s="6" t="s">
        <v>3143</v>
      </c>
      <c r="S379" s="5" t="s">
        <v>51</v>
      </c>
      <c r="T379" s="5" t="s">
        <v>1468</v>
      </c>
      <c r="U379" s="5" t="s">
        <v>226</v>
      </c>
      <c r="V379" s="5" t="s">
        <v>1529</v>
      </c>
      <c r="Y379" s="5" t="s">
        <v>971</v>
      </c>
      <c r="Z379" s="5" t="s">
        <v>1718</v>
      </c>
      <c r="AC379" s="5">
        <v>24</v>
      </c>
      <c r="AD379" s="5" t="s">
        <v>90</v>
      </c>
      <c r="AE379" s="5" t="s">
        <v>1908</v>
      </c>
    </row>
    <row r="380" spans="1:31" ht="13.5" customHeight="1">
      <c r="A380" s="7" t="str">
        <f t="shared" si="13"/>
        <v>1705_조암면_0216</v>
      </c>
      <c r="B380" s="5">
        <v>1705</v>
      </c>
      <c r="C380" s="5" t="s">
        <v>3224</v>
      </c>
      <c r="D380" s="5" t="s">
        <v>3225</v>
      </c>
      <c r="E380" s="6">
        <v>379</v>
      </c>
      <c r="F380" s="6">
        <v>2</v>
      </c>
      <c r="G380" s="6" t="s">
        <v>329</v>
      </c>
      <c r="H380" s="6" t="s">
        <v>1425</v>
      </c>
      <c r="I380" s="6">
        <v>12</v>
      </c>
      <c r="J380" s="6"/>
      <c r="K380" s="6"/>
      <c r="L380" s="6">
        <v>4</v>
      </c>
      <c r="M380" s="6" t="s">
        <v>3142</v>
      </c>
      <c r="N380" s="6" t="s">
        <v>3143</v>
      </c>
      <c r="S380" s="5" t="s">
        <v>412</v>
      </c>
      <c r="T380" s="5" t="s">
        <v>1460</v>
      </c>
      <c r="W380" s="5" t="s">
        <v>334</v>
      </c>
      <c r="X380" s="5" t="s">
        <v>1594</v>
      </c>
      <c r="Y380" s="5" t="s">
        <v>236</v>
      </c>
      <c r="Z380" s="5" t="s">
        <v>1607</v>
      </c>
      <c r="AC380" s="5">
        <v>28</v>
      </c>
      <c r="AD380" s="5" t="s">
        <v>132</v>
      </c>
      <c r="AE380" s="5" t="s">
        <v>1912</v>
      </c>
    </row>
    <row r="381" spans="1:31" ht="13.5" customHeight="1">
      <c r="A381" s="7" t="str">
        <f t="shared" si="13"/>
        <v>1705_조암면_0216</v>
      </c>
      <c r="B381" s="5">
        <v>1705</v>
      </c>
      <c r="C381" s="5" t="s">
        <v>3224</v>
      </c>
      <c r="D381" s="5" t="s">
        <v>3225</v>
      </c>
      <c r="E381" s="6">
        <v>380</v>
      </c>
      <c r="F381" s="6">
        <v>2</v>
      </c>
      <c r="G381" s="6" t="s">
        <v>329</v>
      </c>
      <c r="H381" s="6" t="s">
        <v>1425</v>
      </c>
      <c r="I381" s="6">
        <v>12</v>
      </c>
      <c r="J381" s="6"/>
      <c r="K381" s="6"/>
      <c r="L381" s="6">
        <v>4</v>
      </c>
      <c r="M381" s="6" t="s">
        <v>3142</v>
      </c>
      <c r="N381" s="6" t="s">
        <v>3143</v>
      </c>
      <c r="S381" s="5" t="s">
        <v>412</v>
      </c>
      <c r="T381" s="5" t="s">
        <v>1460</v>
      </c>
      <c r="W381" s="5" t="s">
        <v>227</v>
      </c>
      <c r="X381" s="5" t="s">
        <v>1589</v>
      </c>
      <c r="Y381" s="5" t="s">
        <v>236</v>
      </c>
      <c r="Z381" s="5" t="s">
        <v>1607</v>
      </c>
      <c r="AC381" s="5">
        <v>24</v>
      </c>
      <c r="AD381" s="5" t="s">
        <v>90</v>
      </c>
      <c r="AE381" s="5" t="s">
        <v>1908</v>
      </c>
    </row>
    <row r="382" spans="1:72" ht="13.5" customHeight="1">
      <c r="A382" s="7" t="str">
        <f t="shared" si="13"/>
        <v>1705_조암면_0216</v>
      </c>
      <c r="B382" s="5">
        <v>1705</v>
      </c>
      <c r="C382" s="5" t="s">
        <v>3224</v>
      </c>
      <c r="D382" s="5" t="s">
        <v>3225</v>
      </c>
      <c r="E382" s="6">
        <v>381</v>
      </c>
      <c r="F382" s="6">
        <v>2</v>
      </c>
      <c r="G382" s="6" t="s">
        <v>329</v>
      </c>
      <c r="H382" s="6" t="s">
        <v>1425</v>
      </c>
      <c r="I382" s="6">
        <v>12</v>
      </c>
      <c r="J382" s="6"/>
      <c r="K382" s="6"/>
      <c r="L382" s="6">
        <v>5</v>
      </c>
      <c r="M382" s="6" t="s">
        <v>3144</v>
      </c>
      <c r="N382" s="6" t="s">
        <v>3145</v>
      </c>
      <c r="T382" s="5" t="s">
        <v>2759</v>
      </c>
      <c r="U382" s="5" t="s">
        <v>972</v>
      </c>
      <c r="V382" s="5" t="s">
        <v>1499</v>
      </c>
      <c r="W382" s="5" t="s">
        <v>359</v>
      </c>
      <c r="X382" s="5" t="s">
        <v>1580</v>
      </c>
      <c r="Y382" s="5" t="s">
        <v>973</v>
      </c>
      <c r="Z382" s="5" t="s">
        <v>1717</v>
      </c>
      <c r="AC382" s="5">
        <v>66</v>
      </c>
      <c r="AD382" s="5" t="s">
        <v>177</v>
      </c>
      <c r="AE382" s="5" t="s">
        <v>1900</v>
      </c>
      <c r="AJ382" s="5" t="s">
        <v>17</v>
      </c>
      <c r="AK382" s="5" t="s">
        <v>1997</v>
      </c>
      <c r="AL382" s="5" t="s">
        <v>235</v>
      </c>
      <c r="AM382" s="5" t="s">
        <v>2001</v>
      </c>
      <c r="AT382" s="5" t="s">
        <v>974</v>
      </c>
      <c r="AU382" s="5" t="s">
        <v>2048</v>
      </c>
      <c r="AV382" s="5" t="s">
        <v>975</v>
      </c>
      <c r="AW382" s="5" t="s">
        <v>2116</v>
      </c>
      <c r="BG382" s="5" t="s">
        <v>818</v>
      </c>
      <c r="BH382" s="5" t="s">
        <v>2275</v>
      </c>
      <c r="BI382" s="5" t="s">
        <v>436</v>
      </c>
      <c r="BJ382" s="5" t="s">
        <v>2192</v>
      </c>
      <c r="BK382" s="5" t="s">
        <v>2906</v>
      </c>
      <c r="BL382" s="5" t="s">
        <v>2907</v>
      </c>
      <c r="BO382" s="5" t="s">
        <v>399</v>
      </c>
      <c r="BP382" s="5" t="s">
        <v>2055</v>
      </c>
      <c r="BQ382" s="5" t="s">
        <v>976</v>
      </c>
      <c r="BR382" s="5" t="s">
        <v>2495</v>
      </c>
      <c r="BS382" s="5" t="s">
        <v>977</v>
      </c>
      <c r="BT382" s="5" t="s">
        <v>2540</v>
      </c>
    </row>
    <row r="383" spans="1:72" ht="13.5" customHeight="1">
      <c r="A383" s="7" t="str">
        <f t="shared" si="13"/>
        <v>1705_조암면_0216</v>
      </c>
      <c r="B383" s="5">
        <v>1705</v>
      </c>
      <c r="C383" s="5" t="s">
        <v>3224</v>
      </c>
      <c r="D383" s="5" t="s">
        <v>3225</v>
      </c>
      <c r="E383" s="6">
        <v>382</v>
      </c>
      <c r="F383" s="6">
        <v>2</v>
      </c>
      <c r="G383" s="6" t="s">
        <v>329</v>
      </c>
      <c r="H383" s="6" t="s">
        <v>1425</v>
      </c>
      <c r="I383" s="6">
        <v>12</v>
      </c>
      <c r="J383" s="6"/>
      <c r="K383" s="6"/>
      <c r="L383" s="6">
        <v>5</v>
      </c>
      <c r="M383" s="6" t="s">
        <v>3144</v>
      </c>
      <c r="N383" s="6" t="s">
        <v>3145</v>
      </c>
      <c r="S383" s="5" t="s">
        <v>216</v>
      </c>
      <c r="T383" s="5" t="s">
        <v>1453</v>
      </c>
      <c r="W383" s="5" t="s">
        <v>58</v>
      </c>
      <c r="X383" s="5" t="s">
        <v>2745</v>
      </c>
      <c r="Y383" s="5" t="s">
        <v>236</v>
      </c>
      <c r="Z383" s="5" t="s">
        <v>1607</v>
      </c>
      <c r="AC383" s="5">
        <v>68</v>
      </c>
      <c r="AD383" s="5" t="s">
        <v>141</v>
      </c>
      <c r="AE383" s="5" t="s">
        <v>1943</v>
      </c>
      <c r="AJ383" s="5" t="s">
        <v>17</v>
      </c>
      <c r="AK383" s="5" t="s">
        <v>1997</v>
      </c>
      <c r="AL383" s="5" t="s">
        <v>237</v>
      </c>
      <c r="AM383" s="5" t="s">
        <v>1991</v>
      </c>
      <c r="AT383" s="5" t="s">
        <v>251</v>
      </c>
      <c r="AU383" s="5" t="s">
        <v>2049</v>
      </c>
      <c r="AV383" s="5" t="s">
        <v>978</v>
      </c>
      <c r="AW383" s="5" t="s">
        <v>2117</v>
      </c>
      <c r="BG383" s="5" t="s">
        <v>979</v>
      </c>
      <c r="BH383" s="5" t="s">
        <v>2908</v>
      </c>
      <c r="BK383" s="5" t="s">
        <v>3276</v>
      </c>
      <c r="BL383" s="5" t="s">
        <v>2695</v>
      </c>
      <c r="BM383" s="5" t="s">
        <v>829</v>
      </c>
      <c r="BN383" s="5" t="s">
        <v>1598</v>
      </c>
      <c r="BO383" s="5" t="s">
        <v>147</v>
      </c>
      <c r="BP383" s="5" t="s">
        <v>2277</v>
      </c>
      <c r="BQ383" s="5" t="s">
        <v>980</v>
      </c>
      <c r="BR383" s="5" t="s">
        <v>2606</v>
      </c>
      <c r="BS383" s="5" t="s">
        <v>394</v>
      </c>
      <c r="BT383" s="5" t="s">
        <v>2006</v>
      </c>
    </row>
    <row r="384" spans="1:31" ht="13.5" customHeight="1">
      <c r="A384" s="7" t="str">
        <f t="shared" si="13"/>
        <v>1705_조암면_0216</v>
      </c>
      <c r="B384" s="5">
        <v>1705</v>
      </c>
      <c r="C384" s="5" t="s">
        <v>3224</v>
      </c>
      <c r="D384" s="5" t="s">
        <v>3225</v>
      </c>
      <c r="E384" s="6">
        <v>383</v>
      </c>
      <c r="F384" s="6">
        <v>2</v>
      </c>
      <c r="G384" s="6" t="s">
        <v>329</v>
      </c>
      <c r="H384" s="6" t="s">
        <v>1425</v>
      </c>
      <c r="I384" s="6">
        <v>12</v>
      </c>
      <c r="J384" s="6"/>
      <c r="K384" s="6"/>
      <c r="L384" s="6">
        <v>5</v>
      </c>
      <c r="M384" s="6" t="s">
        <v>3144</v>
      </c>
      <c r="N384" s="6" t="s">
        <v>3145</v>
      </c>
      <c r="S384" s="5" t="s">
        <v>244</v>
      </c>
      <c r="T384" s="5" t="s">
        <v>1458</v>
      </c>
      <c r="Y384" s="5" t="s">
        <v>236</v>
      </c>
      <c r="Z384" s="5" t="s">
        <v>1607</v>
      </c>
      <c r="AC384" s="5">
        <v>8</v>
      </c>
      <c r="AD384" s="5" t="s">
        <v>370</v>
      </c>
      <c r="AE384" s="5" t="s">
        <v>1919</v>
      </c>
    </row>
    <row r="385" spans="1:33" ht="13.5" customHeight="1">
      <c r="A385" s="7" t="str">
        <f t="shared" si="13"/>
        <v>1705_조암면_0216</v>
      </c>
      <c r="B385" s="5">
        <v>1705</v>
      </c>
      <c r="C385" s="5" t="s">
        <v>3224</v>
      </c>
      <c r="D385" s="5" t="s">
        <v>3225</v>
      </c>
      <c r="E385" s="6">
        <v>384</v>
      </c>
      <c r="F385" s="6">
        <v>2</v>
      </c>
      <c r="G385" s="6" t="s">
        <v>329</v>
      </c>
      <c r="H385" s="6" t="s">
        <v>1425</v>
      </c>
      <c r="I385" s="6">
        <v>12</v>
      </c>
      <c r="J385" s="6"/>
      <c r="K385" s="6"/>
      <c r="L385" s="6">
        <v>5</v>
      </c>
      <c r="M385" s="6" t="s">
        <v>3144</v>
      </c>
      <c r="N385" s="6" t="s">
        <v>3145</v>
      </c>
      <c r="S385" s="5" t="s">
        <v>244</v>
      </c>
      <c r="T385" s="5" t="s">
        <v>1458</v>
      </c>
      <c r="Y385" s="5" t="s">
        <v>236</v>
      </c>
      <c r="Z385" s="5" t="s">
        <v>1607</v>
      </c>
      <c r="AC385" s="5">
        <v>1</v>
      </c>
      <c r="AD385" s="5" t="s">
        <v>542</v>
      </c>
      <c r="AE385" s="5" t="s">
        <v>1934</v>
      </c>
      <c r="AF385" s="5" t="s">
        <v>175</v>
      </c>
      <c r="AG385" s="5" t="s">
        <v>1956</v>
      </c>
    </row>
    <row r="386" spans="1:66" ht="13.5" customHeight="1">
      <c r="A386" s="7" t="str">
        <f t="shared" si="13"/>
        <v>1705_조암면_0216</v>
      </c>
      <c r="B386" s="5">
        <v>1705</v>
      </c>
      <c r="C386" s="5" t="s">
        <v>3224</v>
      </c>
      <c r="D386" s="5" t="s">
        <v>3225</v>
      </c>
      <c r="E386" s="6">
        <v>385</v>
      </c>
      <c r="F386" s="6">
        <v>2</v>
      </c>
      <c r="G386" s="6" t="s">
        <v>329</v>
      </c>
      <c r="H386" s="6" t="s">
        <v>1425</v>
      </c>
      <c r="I386" s="6">
        <v>13</v>
      </c>
      <c r="J386" s="6" t="s">
        <v>981</v>
      </c>
      <c r="K386" s="6" t="s">
        <v>1432</v>
      </c>
      <c r="L386" s="6">
        <v>1</v>
      </c>
      <c r="M386" s="6" t="s">
        <v>3146</v>
      </c>
      <c r="N386" s="6" t="s">
        <v>3147</v>
      </c>
      <c r="T386" s="5" t="s">
        <v>2909</v>
      </c>
      <c r="U386" s="5" t="s">
        <v>774</v>
      </c>
      <c r="V386" s="5" t="s">
        <v>1530</v>
      </c>
      <c r="W386" s="5" t="s">
        <v>359</v>
      </c>
      <c r="X386" s="5" t="s">
        <v>1580</v>
      </c>
      <c r="Y386" s="5" t="s">
        <v>236</v>
      </c>
      <c r="Z386" s="5" t="s">
        <v>1607</v>
      </c>
      <c r="AC386" s="5">
        <v>46</v>
      </c>
      <c r="AD386" s="5" t="s">
        <v>286</v>
      </c>
      <c r="AE386" s="5" t="s">
        <v>1928</v>
      </c>
      <c r="AJ386" s="5" t="s">
        <v>17</v>
      </c>
      <c r="AK386" s="5" t="s">
        <v>1997</v>
      </c>
      <c r="AL386" s="5" t="s">
        <v>235</v>
      </c>
      <c r="AM386" s="5" t="s">
        <v>2001</v>
      </c>
      <c r="AT386" s="5" t="s">
        <v>974</v>
      </c>
      <c r="AU386" s="5" t="s">
        <v>2048</v>
      </c>
      <c r="AV386" s="5" t="s">
        <v>975</v>
      </c>
      <c r="AW386" s="5" t="s">
        <v>2116</v>
      </c>
      <c r="BG386" s="5" t="s">
        <v>268</v>
      </c>
      <c r="BH386" s="5" t="s">
        <v>1543</v>
      </c>
      <c r="BI386" s="5" t="s">
        <v>436</v>
      </c>
      <c r="BJ386" s="5" t="s">
        <v>2192</v>
      </c>
      <c r="BK386" s="5" t="s">
        <v>982</v>
      </c>
      <c r="BL386" s="5" t="s">
        <v>2388</v>
      </c>
      <c r="BM386" s="5" t="s">
        <v>3035</v>
      </c>
      <c r="BN386" s="5" t="s">
        <v>3036</v>
      </c>
    </row>
    <row r="387" spans="1:31" ht="13.5" customHeight="1">
      <c r="A387" s="7" t="str">
        <f t="shared" si="13"/>
        <v>1705_조암면_0216</v>
      </c>
      <c r="B387" s="5">
        <v>1705</v>
      </c>
      <c r="C387" s="5" t="s">
        <v>3224</v>
      </c>
      <c r="D387" s="5" t="s">
        <v>3225</v>
      </c>
      <c r="E387" s="6">
        <v>386</v>
      </c>
      <c r="F387" s="6">
        <v>2</v>
      </c>
      <c r="G387" s="6" t="s">
        <v>329</v>
      </c>
      <c r="H387" s="6" t="s">
        <v>1425</v>
      </c>
      <c r="I387" s="6">
        <v>13</v>
      </c>
      <c r="J387" s="6"/>
      <c r="K387" s="6"/>
      <c r="L387" s="6">
        <v>1</v>
      </c>
      <c r="M387" s="6" t="s">
        <v>3146</v>
      </c>
      <c r="N387" s="6" t="s">
        <v>3147</v>
      </c>
      <c r="S387" s="5" t="s">
        <v>244</v>
      </c>
      <c r="T387" s="5" t="s">
        <v>1458</v>
      </c>
      <c r="Y387" s="5" t="s">
        <v>236</v>
      </c>
      <c r="Z387" s="5" t="s">
        <v>1607</v>
      </c>
      <c r="AC387" s="5">
        <v>20</v>
      </c>
      <c r="AD387" s="5" t="s">
        <v>124</v>
      </c>
      <c r="AE387" s="5" t="s">
        <v>1535</v>
      </c>
    </row>
    <row r="388" spans="1:68" ht="13.5" customHeight="1">
      <c r="A388" s="7" t="str">
        <f t="shared" si="13"/>
        <v>1705_조암면_0216</v>
      </c>
      <c r="B388" s="5">
        <v>1705</v>
      </c>
      <c r="C388" s="5" t="s">
        <v>3224</v>
      </c>
      <c r="D388" s="5" t="s">
        <v>3225</v>
      </c>
      <c r="E388" s="6">
        <v>387</v>
      </c>
      <c r="F388" s="6">
        <v>2</v>
      </c>
      <c r="G388" s="6" t="s">
        <v>329</v>
      </c>
      <c r="H388" s="6" t="s">
        <v>1425</v>
      </c>
      <c r="I388" s="6">
        <v>13</v>
      </c>
      <c r="J388" s="6"/>
      <c r="K388" s="6"/>
      <c r="L388" s="6">
        <v>2</v>
      </c>
      <c r="M388" s="6" t="s">
        <v>3148</v>
      </c>
      <c r="N388" s="6" t="s">
        <v>3149</v>
      </c>
      <c r="T388" s="5" t="s">
        <v>2759</v>
      </c>
      <c r="U388" s="5" t="s">
        <v>331</v>
      </c>
      <c r="V388" s="5" t="s">
        <v>1502</v>
      </c>
      <c r="W388" s="5" t="s">
        <v>278</v>
      </c>
      <c r="X388" s="5" t="s">
        <v>2779</v>
      </c>
      <c r="Y388" s="5" t="s">
        <v>983</v>
      </c>
      <c r="Z388" s="5" t="s">
        <v>1716</v>
      </c>
      <c r="AC388" s="5">
        <v>33</v>
      </c>
      <c r="AD388" s="5" t="s">
        <v>867</v>
      </c>
      <c r="AE388" s="5" t="s">
        <v>1920</v>
      </c>
      <c r="AJ388" s="5" t="s">
        <v>17</v>
      </c>
      <c r="AK388" s="5" t="s">
        <v>1997</v>
      </c>
      <c r="AL388" s="5" t="s">
        <v>185</v>
      </c>
      <c r="AM388" s="5" t="s">
        <v>2780</v>
      </c>
      <c r="AT388" s="5" t="s">
        <v>266</v>
      </c>
      <c r="AU388" s="5" t="s">
        <v>1542</v>
      </c>
      <c r="AV388" s="5" t="s">
        <v>984</v>
      </c>
      <c r="AW388" s="5" t="s">
        <v>2115</v>
      </c>
      <c r="BG388" s="5" t="s">
        <v>293</v>
      </c>
      <c r="BH388" s="5" t="s">
        <v>1537</v>
      </c>
      <c r="BI388" s="5" t="s">
        <v>985</v>
      </c>
      <c r="BJ388" s="5" t="s">
        <v>2332</v>
      </c>
      <c r="BK388" s="5" t="s">
        <v>266</v>
      </c>
      <c r="BL388" s="5" t="s">
        <v>1542</v>
      </c>
      <c r="BM388" s="5" t="s">
        <v>986</v>
      </c>
      <c r="BN388" s="5" t="s">
        <v>2427</v>
      </c>
      <c r="BO388" s="5" t="s">
        <v>266</v>
      </c>
      <c r="BP388" s="5" t="s">
        <v>1542</v>
      </c>
    </row>
    <row r="389" spans="1:72" ht="13.5" customHeight="1">
      <c r="A389" s="7" t="str">
        <f t="shared" si="13"/>
        <v>1705_조암면_0216</v>
      </c>
      <c r="B389" s="5">
        <v>1705</v>
      </c>
      <c r="C389" s="5" t="s">
        <v>3224</v>
      </c>
      <c r="D389" s="5" t="s">
        <v>3225</v>
      </c>
      <c r="E389" s="6">
        <v>388</v>
      </c>
      <c r="F389" s="6">
        <v>2</v>
      </c>
      <c r="G389" s="6" t="s">
        <v>329</v>
      </c>
      <c r="H389" s="6" t="s">
        <v>1425</v>
      </c>
      <c r="I389" s="6">
        <v>13</v>
      </c>
      <c r="J389" s="6"/>
      <c r="K389" s="6"/>
      <c r="L389" s="6">
        <v>2</v>
      </c>
      <c r="M389" s="6" t="s">
        <v>3148</v>
      </c>
      <c r="N389" s="6" t="s">
        <v>3149</v>
      </c>
      <c r="T389" s="5" t="s">
        <v>2774</v>
      </c>
      <c r="AD389" s="5" t="s">
        <v>987</v>
      </c>
      <c r="AE389" s="5" t="s">
        <v>2696</v>
      </c>
      <c r="AJ389" s="5" t="s">
        <v>17</v>
      </c>
      <c r="AK389" s="5" t="s">
        <v>1997</v>
      </c>
      <c r="AL389" s="5" t="s">
        <v>237</v>
      </c>
      <c r="AM389" s="5" t="s">
        <v>1991</v>
      </c>
      <c r="AT389" s="5" t="s">
        <v>407</v>
      </c>
      <c r="AU389" s="5" t="s">
        <v>2047</v>
      </c>
      <c r="AV389" s="5" t="s">
        <v>988</v>
      </c>
      <c r="AW389" s="5" t="s">
        <v>2114</v>
      </c>
      <c r="BG389" s="5" t="s">
        <v>363</v>
      </c>
      <c r="BH389" s="5" t="s">
        <v>1562</v>
      </c>
      <c r="BI389" s="5" t="s">
        <v>989</v>
      </c>
      <c r="BJ389" s="5" t="s">
        <v>2331</v>
      </c>
      <c r="BK389" s="5" t="s">
        <v>407</v>
      </c>
      <c r="BL389" s="5" t="s">
        <v>2047</v>
      </c>
      <c r="BM389" s="5" t="s">
        <v>737</v>
      </c>
      <c r="BN389" s="5" t="s">
        <v>2351</v>
      </c>
      <c r="BO389" s="5" t="s">
        <v>266</v>
      </c>
      <c r="BP389" s="5" t="s">
        <v>1542</v>
      </c>
      <c r="BQ389" s="5" t="s">
        <v>990</v>
      </c>
      <c r="BR389" s="5" t="s">
        <v>2496</v>
      </c>
      <c r="BS389" s="5" t="s">
        <v>237</v>
      </c>
      <c r="BT389" s="5" t="s">
        <v>1991</v>
      </c>
    </row>
    <row r="390" spans="1:31" ht="13.5" customHeight="1">
      <c r="A390" s="7" t="str">
        <f t="shared" si="13"/>
        <v>1705_조암면_0216</v>
      </c>
      <c r="B390" s="5">
        <v>1705</v>
      </c>
      <c r="C390" s="5" t="s">
        <v>3224</v>
      </c>
      <c r="D390" s="5" t="s">
        <v>3225</v>
      </c>
      <c r="E390" s="6">
        <v>389</v>
      </c>
      <c r="F390" s="6">
        <v>2</v>
      </c>
      <c r="G390" s="6" t="s">
        <v>329</v>
      </c>
      <c r="H390" s="6" t="s">
        <v>1425</v>
      </c>
      <c r="I390" s="6">
        <v>13</v>
      </c>
      <c r="J390" s="6"/>
      <c r="K390" s="6"/>
      <c r="L390" s="6">
        <v>2</v>
      </c>
      <c r="M390" s="6" t="s">
        <v>3148</v>
      </c>
      <c r="N390" s="6" t="s">
        <v>3149</v>
      </c>
      <c r="W390" s="5" t="s">
        <v>359</v>
      </c>
      <c r="X390" s="5" t="s">
        <v>1580</v>
      </c>
      <c r="Y390" s="5" t="s">
        <v>236</v>
      </c>
      <c r="Z390" s="5" t="s">
        <v>1607</v>
      </c>
      <c r="AC390" s="5">
        <v>39</v>
      </c>
      <c r="AD390" s="5" t="s">
        <v>315</v>
      </c>
      <c r="AE390" s="5" t="s">
        <v>1921</v>
      </c>
    </row>
    <row r="391" spans="1:33" ht="13.5" customHeight="1">
      <c r="A391" s="7" t="str">
        <f t="shared" si="13"/>
        <v>1705_조암면_0216</v>
      </c>
      <c r="B391" s="5">
        <v>1705</v>
      </c>
      <c r="C391" s="5" t="s">
        <v>3224</v>
      </c>
      <c r="D391" s="5" t="s">
        <v>3225</v>
      </c>
      <c r="E391" s="6">
        <v>390</v>
      </c>
      <c r="F391" s="6">
        <v>2</v>
      </c>
      <c r="G391" s="6" t="s">
        <v>329</v>
      </c>
      <c r="H391" s="6" t="s">
        <v>1425</v>
      </c>
      <c r="I391" s="6">
        <v>13</v>
      </c>
      <c r="J391" s="6"/>
      <c r="K391" s="6"/>
      <c r="L391" s="6">
        <v>2</v>
      </c>
      <c r="M391" s="6" t="s">
        <v>3148</v>
      </c>
      <c r="N391" s="6" t="s">
        <v>3149</v>
      </c>
      <c r="S391" s="5" t="s">
        <v>991</v>
      </c>
      <c r="T391" s="5" t="s">
        <v>1473</v>
      </c>
      <c r="Y391" s="5" t="s">
        <v>236</v>
      </c>
      <c r="Z391" s="5" t="s">
        <v>1607</v>
      </c>
      <c r="AC391" s="5">
        <v>5</v>
      </c>
      <c r="AD391" s="5" t="s">
        <v>326</v>
      </c>
      <c r="AE391" s="5" t="s">
        <v>1916</v>
      </c>
      <c r="AF391" s="5" t="s">
        <v>175</v>
      </c>
      <c r="AG391" s="5" t="s">
        <v>1956</v>
      </c>
    </row>
    <row r="392" spans="1:72" ht="13.5" customHeight="1">
      <c r="A392" s="7" t="str">
        <f aca="true" t="shared" si="14" ref="A392:A412">HYPERLINK("http://kyu.snu.ac.kr/sdhj/index.jsp?type=hj/GK14707_00IH_0001_0216.jpg","1705_조암면_0216")</f>
        <v>1705_조암면_0216</v>
      </c>
      <c r="B392" s="5">
        <v>1705</v>
      </c>
      <c r="C392" s="5" t="s">
        <v>3224</v>
      </c>
      <c r="D392" s="5" t="s">
        <v>3225</v>
      </c>
      <c r="E392" s="6">
        <v>391</v>
      </c>
      <c r="F392" s="6">
        <v>2</v>
      </c>
      <c r="G392" s="6" t="s">
        <v>329</v>
      </c>
      <c r="H392" s="6" t="s">
        <v>1425</v>
      </c>
      <c r="I392" s="6">
        <v>13</v>
      </c>
      <c r="J392" s="6"/>
      <c r="K392" s="6"/>
      <c r="L392" s="6">
        <v>3</v>
      </c>
      <c r="M392" s="6" t="s">
        <v>3150</v>
      </c>
      <c r="N392" s="6" t="s">
        <v>3151</v>
      </c>
      <c r="T392" s="5" t="s">
        <v>2759</v>
      </c>
      <c r="U392" s="5" t="s">
        <v>226</v>
      </c>
      <c r="V392" s="5" t="s">
        <v>1529</v>
      </c>
      <c r="W392" s="5" t="s">
        <v>359</v>
      </c>
      <c r="X392" s="5" t="s">
        <v>1580</v>
      </c>
      <c r="Y392" s="5" t="s">
        <v>992</v>
      </c>
      <c r="Z392" s="5" t="s">
        <v>1715</v>
      </c>
      <c r="AC392" s="5">
        <v>47</v>
      </c>
      <c r="AD392" s="5" t="s">
        <v>607</v>
      </c>
      <c r="AE392" s="5" t="s">
        <v>1899</v>
      </c>
      <c r="AJ392" s="5" t="s">
        <v>17</v>
      </c>
      <c r="AK392" s="5" t="s">
        <v>1997</v>
      </c>
      <c r="AL392" s="5" t="s">
        <v>235</v>
      </c>
      <c r="AM392" s="5" t="s">
        <v>2001</v>
      </c>
      <c r="AT392" s="5" t="s">
        <v>494</v>
      </c>
      <c r="AU392" s="5" t="s">
        <v>2816</v>
      </c>
      <c r="AV392" s="5" t="s">
        <v>993</v>
      </c>
      <c r="AW392" s="5" t="s">
        <v>2113</v>
      </c>
      <c r="BG392" s="5" t="s">
        <v>333</v>
      </c>
      <c r="BH392" s="5" t="s">
        <v>2638</v>
      </c>
      <c r="BK392" s="5" t="s">
        <v>3262</v>
      </c>
      <c r="BL392" s="5" t="s">
        <v>3252</v>
      </c>
      <c r="BM392" s="5" t="s">
        <v>994</v>
      </c>
      <c r="BN392" s="5" t="s">
        <v>2426</v>
      </c>
      <c r="BO392" s="5" t="s">
        <v>399</v>
      </c>
      <c r="BP392" s="5" t="s">
        <v>2055</v>
      </c>
      <c r="BQ392" s="5" t="s">
        <v>976</v>
      </c>
      <c r="BR392" s="5" t="s">
        <v>2495</v>
      </c>
      <c r="BS392" s="5" t="s">
        <v>977</v>
      </c>
      <c r="BT392" s="5" t="s">
        <v>2540</v>
      </c>
    </row>
    <row r="393" spans="1:72" ht="13.5" customHeight="1">
      <c r="A393" s="7" t="str">
        <f t="shared" si="14"/>
        <v>1705_조암면_0216</v>
      </c>
      <c r="B393" s="5">
        <v>1705</v>
      </c>
      <c r="C393" s="5" t="s">
        <v>3224</v>
      </c>
      <c r="D393" s="5" t="s">
        <v>3225</v>
      </c>
      <c r="E393" s="6">
        <v>392</v>
      </c>
      <c r="F393" s="6">
        <v>2</v>
      </c>
      <c r="G393" s="6" t="s">
        <v>329</v>
      </c>
      <c r="H393" s="6" t="s">
        <v>1425</v>
      </c>
      <c r="I393" s="6">
        <v>13</v>
      </c>
      <c r="J393" s="6"/>
      <c r="K393" s="6"/>
      <c r="L393" s="6">
        <v>3</v>
      </c>
      <c r="M393" s="6" t="s">
        <v>3150</v>
      </c>
      <c r="N393" s="6" t="s">
        <v>3151</v>
      </c>
      <c r="S393" s="5" t="s">
        <v>216</v>
      </c>
      <c r="T393" s="5" t="s">
        <v>1453</v>
      </c>
      <c r="W393" s="5" t="s">
        <v>58</v>
      </c>
      <c r="X393" s="5" t="s">
        <v>2745</v>
      </c>
      <c r="Y393" s="5" t="s">
        <v>236</v>
      </c>
      <c r="Z393" s="5" t="s">
        <v>1607</v>
      </c>
      <c r="AC393" s="5">
        <v>46</v>
      </c>
      <c r="AD393" s="5" t="s">
        <v>286</v>
      </c>
      <c r="AE393" s="5" t="s">
        <v>1928</v>
      </c>
      <c r="AJ393" s="5" t="s">
        <v>17</v>
      </c>
      <c r="AK393" s="5" t="s">
        <v>1997</v>
      </c>
      <c r="AL393" s="5" t="s">
        <v>237</v>
      </c>
      <c r="AM393" s="5" t="s">
        <v>1991</v>
      </c>
      <c r="AT393" s="5" t="s">
        <v>419</v>
      </c>
      <c r="AU393" s="5" t="s">
        <v>2808</v>
      </c>
      <c r="AV393" s="5" t="s">
        <v>995</v>
      </c>
      <c r="AW393" s="5" t="s">
        <v>2697</v>
      </c>
      <c r="BK393" s="5" t="s">
        <v>698</v>
      </c>
      <c r="BL393" s="5" t="s">
        <v>1533</v>
      </c>
      <c r="BM393" s="5" t="s">
        <v>501</v>
      </c>
      <c r="BN393" s="5" t="s">
        <v>2330</v>
      </c>
      <c r="BO393" s="5" t="s">
        <v>48</v>
      </c>
      <c r="BP393" s="5" t="s">
        <v>2032</v>
      </c>
      <c r="BQ393" s="5" t="s">
        <v>996</v>
      </c>
      <c r="BR393" s="5" t="s">
        <v>2494</v>
      </c>
      <c r="BS393" s="5" t="s">
        <v>503</v>
      </c>
      <c r="BT393" s="5" t="s">
        <v>1979</v>
      </c>
    </row>
    <row r="394" spans="1:31" ht="13.5" customHeight="1">
      <c r="A394" s="7" t="str">
        <f t="shared" si="14"/>
        <v>1705_조암면_0216</v>
      </c>
      <c r="B394" s="5">
        <v>1705</v>
      </c>
      <c r="C394" s="5" t="s">
        <v>3224</v>
      </c>
      <c r="D394" s="5" t="s">
        <v>3225</v>
      </c>
      <c r="E394" s="6">
        <v>393</v>
      </c>
      <c r="F394" s="6">
        <v>2</v>
      </c>
      <c r="G394" s="6" t="s">
        <v>329</v>
      </c>
      <c r="H394" s="6" t="s">
        <v>1425</v>
      </c>
      <c r="I394" s="6">
        <v>13</v>
      </c>
      <c r="J394" s="6"/>
      <c r="K394" s="6"/>
      <c r="L394" s="6">
        <v>3</v>
      </c>
      <c r="M394" s="6" t="s">
        <v>3150</v>
      </c>
      <c r="N394" s="6" t="s">
        <v>3151</v>
      </c>
      <c r="S394" s="5" t="s">
        <v>54</v>
      </c>
      <c r="T394" s="5" t="s">
        <v>1457</v>
      </c>
      <c r="U394" s="5" t="s">
        <v>997</v>
      </c>
      <c r="V394" s="5" t="s">
        <v>1504</v>
      </c>
      <c r="Y394" s="5" t="s">
        <v>998</v>
      </c>
      <c r="Z394" s="5" t="s">
        <v>1714</v>
      </c>
      <c r="AC394" s="5">
        <v>33</v>
      </c>
      <c r="AD394" s="5" t="s">
        <v>74</v>
      </c>
      <c r="AE394" s="5" t="s">
        <v>1902</v>
      </c>
    </row>
    <row r="395" spans="1:33" ht="13.5" customHeight="1">
      <c r="A395" s="7" t="str">
        <f t="shared" si="14"/>
        <v>1705_조암면_0216</v>
      </c>
      <c r="B395" s="5">
        <v>1705</v>
      </c>
      <c r="C395" s="5" t="s">
        <v>3224</v>
      </c>
      <c r="D395" s="5" t="s">
        <v>3225</v>
      </c>
      <c r="E395" s="6">
        <v>394</v>
      </c>
      <c r="F395" s="6">
        <v>2</v>
      </c>
      <c r="G395" s="6" t="s">
        <v>329</v>
      </c>
      <c r="H395" s="6" t="s">
        <v>1425</v>
      </c>
      <c r="I395" s="6">
        <v>13</v>
      </c>
      <c r="J395" s="6"/>
      <c r="K395" s="6"/>
      <c r="L395" s="6">
        <v>3</v>
      </c>
      <c r="M395" s="6" t="s">
        <v>3150</v>
      </c>
      <c r="N395" s="6" t="s">
        <v>3151</v>
      </c>
      <c r="S395" s="5" t="s">
        <v>412</v>
      </c>
      <c r="T395" s="5" t="s">
        <v>1460</v>
      </c>
      <c r="W395" s="5" t="s">
        <v>334</v>
      </c>
      <c r="X395" s="5" t="s">
        <v>1594</v>
      </c>
      <c r="Y395" s="5" t="s">
        <v>236</v>
      </c>
      <c r="Z395" s="5" t="s">
        <v>1607</v>
      </c>
      <c r="AF395" s="5" t="s">
        <v>541</v>
      </c>
      <c r="AG395" s="5" t="s">
        <v>1961</v>
      </c>
    </row>
    <row r="396" spans="1:20" ht="13.5" customHeight="1">
      <c r="A396" s="7" t="str">
        <f t="shared" si="14"/>
        <v>1705_조암면_0216</v>
      </c>
      <c r="B396" s="5">
        <v>1705</v>
      </c>
      <c r="C396" s="5" t="s">
        <v>3224</v>
      </c>
      <c r="D396" s="5" t="s">
        <v>3225</v>
      </c>
      <c r="E396" s="6">
        <v>395</v>
      </c>
      <c r="F396" s="6">
        <v>2</v>
      </c>
      <c r="G396" s="6" t="s">
        <v>329</v>
      </c>
      <c r="H396" s="6" t="s">
        <v>1425</v>
      </c>
      <c r="I396" s="6">
        <v>13</v>
      </c>
      <c r="J396" s="6"/>
      <c r="K396" s="6"/>
      <c r="L396" s="6">
        <v>3</v>
      </c>
      <c r="M396" s="6" t="s">
        <v>3150</v>
      </c>
      <c r="N396" s="6" t="s">
        <v>3151</v>
      </c>
      <c r="S396" s="5" t="s">
        <v>412</v>
      </c>
      <c r="T396" s="5" t="s">
        <v>1460</v>
      </c>
    </row>
    <row r="397" spans="1:31" ht="13.5" customHeight="1">
      <c r="A397" s="7" t="str">
        <f t="shared" si="14"/>
        <v>1705_조암면_0216</v>
      </c>
      <c r="B397" s="5">
        <v>1705</v>
      </c>
      <c r="C397" s="5" t="s">
        <v>3224</v>
      </c>
      <c r="D397" s="5" t="s">
        <v>3225</v>
      </c>
      <c r="E397" s="6">
        <v>396</v>
      </c>
      <c r="F397" s="6">
        <v>2</v>
      </c>
      <c r="G397" s="6" t="s">
        <v>329</v>
      </c>
      <c r="H397" s="6" t="s">
        <v>1425</v>
      </c>
      <c r="I397" s="6">
        <v>13</v>
      </c>
      <c r="J397" s="6"/>
      <c r="K397" s="6"/>
      <c r="L397" s="6">
        <v>3</v>
      </c>
      <c r="M397" s="6" t="s">
        <v>3150</v>
      </c>
      <c r="N397" s="6" t="s">
        <v>3151</v>
      </c>
      <c r="U397" s="5" t="s">
        <v>999</v>
      </c>
      <c r="V397" s="5" t="s">
        <v>1500</v>
      </c>
      <c r="Y397" s="5" t="s">
        <v>1000</v>
      </c>
      <c r="Z397" s="5" t="s">
        <v>1713</v>
      </c>
      <c r="AC397" s="5">
        <v>26</v>
      </c>
      <c r="AD397" s="5" t="s">
        <v>581</v>
      </c>
      <c r="AE397" s="5" t="s">
        <v>1941</v>
      </c>
    </row>
    <row r="398" spans="1:31" ht="13.5" customHeight="1">
      <c r="A398" s="7" t="str">
        <f t="shared" si="14"/>
        <v>1705_조암면_0216</v>
      </c>
      <c r="B398" s="5">
        <v>1705</v>
      </c>
      <c r="C398" s="5" t="s">
        <v>3224</v>
      </c>
      <c r="D398" s="5" t="s">
        <v>3225</v>
      </c>
      <c r="E398" s="6">
        <v>397</v>
      </c>
      <c r="F398" s="6">
        <v>2</v>
      </c>
      <c r="G398" s="6" t="s">
        <v>329</v>
      </c>
      <c r="H398" s="6" t="s">
        <v>1425</v>
      </c>
      <c r="I398" s="6">
        <v>13</v>
      </c>
      <c r="J398" s="6"/>
      <c r="K398" s="6"/>
      <c r="L398" s="6">
        <v>3</v>
      </c>
      <c r="M398" s="6" t="s">
        <v>3150</v>
      </c>
      <c r="N398" s="6" t="s">
        <v>3151</v>
      </c>
      <c r="S398" s="5" t="s">
        <v>244</v>
      </c>
      <c r="T398" s="5" t="s">
        <v>1458</v>
      </c>
      <c r="Y398" s="5" t="s">
        <v>236</v>
      </c>
      <c r="Z398" s="5" t="s">
        <v>1607</v>
      </c>
      <c r="AC398" s="5">
        <v>7</v>
      </c>
      <c r="AD398" s="5" t="s">
        <v>378</v>
      </c>
      <c r="AE398" s="5" t="s">
        <v>1923</v>
      </c>
    </row>
    <row r="399" spans="1:49" ht="13.5" customHeight="1">
      <c r="A399" s="7" t="str">
        <f t="shared" si="14"/>
        <v>1705_조암면_0216</v>
      </c>
      <c r="B399" s="5">
        <v>1705</v>
      </c>
      <c r="C399" s="5" t="s">
        <v>3224</v>
      </c>
      <c r="D399" s="5" t="s">
        <v>3225</v>
      </c>
      <c r="E399" s="6">
        <v>398</v>
      </c>
      <c r="F399" s="6">
        <v>2</v>
      </c>
      <c r="G399" s="6" t="s">
        <v>329</v>
      </c>
      <c r="H399" s="6" t="s">
        <v>1425</v>
      </c>
      <c r="I399" s="6">
        <v>13</v>
      </c>
      <c r="J399" s="6"/>
      <c r="K399" s="6"/>
      <c r="L399" s="6">
        <v>3</v>
      </c>
      <c r="M399" s="6" t="s">
        <v>3150</v>
      </c>
      <c r="N399" s="6" t="s">
        <v>3151</v>
      </c>
      <c r="T399" s="5" t="s">
        <v>2746</v>
      </c>
      <c r="U399" s="5" t="s">
        <v>61</v>
      </c>
      <c r="V399" s="5" t="s">
        <v>1484</v>
      </c>
      <c r="Y399" s="5" t="s">
        <v>1001</v>
      </c>
      <c r="Z399" s="5" t="s">
        <v>1712</v>
      </c>
      <c r="AC399" s="5">
        <v>57</v>
      </c>
      <c r="AD399" s="5" t="s">
        <v>183</v>
      </c>
      <c r="AE399" s="5" t="s">
        <v>1948</v>
      </c>
      <c r="AV399" s="5" t="s">
        <v>1002</v>
      </c>
      <c r="AW399" s="5" t="s">
        <v>2112</v>
      </c>
    </row>
    <row r="400" spans="1:66" ht="13.5" customHeight="1">
      <c r="A400" s="7" t="str">
        <f t="shared" si="14"/>
        <v>1705_조암면_0216</v>
      </c>
      <c r="B400" s="5">
        <v>1705</v>
      </c>
      <c r="C400" s="5" t="s">
        <v>3224</v>
      </c>
      <c r="D400" s="5" t="s">
        <v>3225</v>
      </c>
      <c r="E400" s="6">
        <v>399</v>
      </c>
      <c r="F400" s="6">
        <v>2</v>
      </c>
      <c r="G400" s="6" t="s">
        <v>329</v>
      </c>
      <c r="H400" s="6" t="s">
        <v>1425</v>
      </c>
      <c r="I400" s="6">
        <v>13</v>
      </c>
      <c r="J400" s="6"/>
      <c r="K400" s="6"/>
      <c r="L400" s="6">
        <v>4</v>
      </c>
      <c r="M400" s="6" t="s">
        <v>3152</v>
      </c>
      <c r="N400" s="6" t="s">
        <v>3153</v>
      </c>
      <c r="T400" s="5" t="s">
        <v>2759</v>
      </c>
      <c r="U400" s="5" t="s">
        <v>1003</v>
      </c>
      <c r="V400" s="5" t="s">
        <v>1528</v>
      </c>
      <c r="W400" s="5" t="s">
        <v>58</v>
      </c>
      <c r="X400" s="5" t="s">
        <v>2745</v>
      </c>
      <c r="Y400" s="5" t="s">
        <v>1004</v>
      </c>
      <c r="Z400" s="5" t="s">
        <v>1711</v>
      </c>
      <c r="AC400" s="5">
        <v>41</v>
      </c>
      <c r="AD400" s="5" t="s">
        <v>342</v>
      </c>
      <c r="AE400" s="5" t="s">
        <v>1897</v>
      </c>
      <c r="AJ400" s="5" t="s">
        <v>17</v>
      </c>
      <c r="AK400" s="5" t="s">
        <v>1997</v>
      </c>
      <c r="AL400" s="5" t="s">
        <v>237</v>
      </c>
      <c r="AM400" s="5" t="s">
        <v>1991</v>
      </c>
      <c r="AT400" s="5" t="s">
        <v>213</v>
      </c>
      <c r="AU400" s="5" t="s">
        <v>1490</v>
      </c>
      <c r="AV400" s="5" t="s">
        <v>1005</v>
      </c>
      <c r="AW400" s="5" t="s">
        <v>2111</v>
      </c>
      <c r="BG400" s="5" t="s">
        <v>48</v>
      </c>
      <c r="BH400" s="5" t="s">
        <v>2032</v>
      </c>
      <c r="BI400" s="5" t="s">
        <v>1006</v>
      </c>
      <c r="BJ400" s="5" t="s">
        <v>2329</v>
      </c>
      <c r="BK400" s="5" t="s">
        <v>1007</v>
      </c>
      <c r="BL400" s="5" t="s">
        <v>2577</v>
      </c>
      <c r="BM400" s="5" t="s">
        <v>905</v>
      </c>
      <c r="BN400" s="5" t="s">
        <v>2686</v>
      </c>
    </row>
    <row r="401" spans="1:64" ht="13.5" customHeight="1">
      <c r="A401" s="7" t="str">
        <f t="shared" si="14"/>
        <v>1705_조암면_0216</v>
      </c>
      <c r="B401" s="5">
        <v>1705</v>
      </c>
      <c r="C401" s="5" t="s">
        <v>3224</v>
      </c>
      <c r="D401" s="5" t="s">
        <v>3225</v>
      </c>
      <c r="E401" s="6">
        <v>400</v>
      </c>
      <c r="F401" s="6">
        <v>2</v>
      </c>
      <c r="G401" s="6" t="s">
        <v>329</v>
      </c>
      <c r="H401" s="6" t="s">
        <v>1425</v>
      </c>
      <c r="I401" s="6">
        <v>13</v>
      </c>
      <c r="J401" s="6"/>
      <c r="K401" s="6"/>
      <c r="L401" s="6">
        <v>4</v>
      </c>
      <c r="M401" s="6" t="s">
        <v>3152</v>
      </c>
      <c r="N401" s="6" t="s">
        <v>3153</v>
      </c>
      <c r="T401" s="5" t="s">
        <v>2774</v>
      </c>
      <c r="Y401" s="5" t="s">
        <v>140</v>
      </c>
      <c r="Z401" s="5" t="s">
        <v>1611</v>
      </c>
      <c r="AC401" s="5">
        <v>42</v>
      </c>
      <c r="AD401" s="5" t="s">
        <v>76</v>
      </c>
      <c r="AE401" s="5" t="s">
        <v>1924</v>
      </c>
      <c r="AJ401" s="5" t="s">
        <v>17</v>
      </c>
      <c r="AK401" s="5" t="s">
        <v>1997</v>
      </c>
      <c r="AL401" s="5" t="s">
        <v>235</v>
      </c>
      <c r="AM401" s="5" t="s">
        <v>2001</v>
      </c>
      <c r="AT401" s="5" t="s">
        <v>48</v>
      </c>
      <c r="AU401" s="5" t="s">
        <v>2032</v>
      </c>
      <c r="AV401" s="5" t="s">
        <v>1008</v>
      </c>
      <c r="AW401" s="5" t="s">
        <v>2110</v>
      </c>
      <c r="BG401" s="5" t="s">
        <v>1009</v>
      </c>
      <c r="BH401" s="5" t="s">
        <v>2274</v>
      </c>
      <c r="BI401" s="5" t="s">
        <v>993</v>
      </c>
      <c r="BJ401" s="5" t="s">
        <v>2113</v>
      </c>
      <c r="BK401" s="5" t="s">
        <v>1010</v>
      </c>
      <c r="BL401" s="5" t="s">
        <v>2579</v>
      </c>
    </row>
    <row r="402" spans="1:31" ht="13.5" customHeight="1">
      <c r="A402" s="7" t="str">
        <f t="shared" si="14"/>
        <v>1705_조암면_0216</v>
      </c>
      <c r="B402" s="5">
        <v>1705</v>
      </c>
      <c r="C402" s="5" t="s">
        <v>3224</v>
      </c>
      <c r="D402" s="5" t="s">
        <v>3225</v>
      </c>
      <c r="E402" s="6">
        <v>401</v>
      </c>
      <c r="F402" s="6">
        <v>2</v>
      </c>
      <c r="G402" s="6" t="s">
        <v>329</v>
      </c>
      <c r="H402" s="6" t="s">
        <v>1425</v>
      </c>
      <c r="I402" s="6">
        <v>13</v>
      </c>
      <c r="J402" s="6"/>
      <c r="K402" s="6"/>
      <c r="L402" s="6">
        <v>4</v>
      </c>
      <c r="M402" s="6" t="s">
        <v>3152</v>
      </c>
      <c r="N402" s="6" t="s">
        <v>3153</v>
      </c>
      <c r="S402" s="5" t="s">
        <v>960</v>
      </c>
      <c r="T402" s="5" t="s">
        <v>1470</v>
      </c>
      <c r="W402" s="5" t="s">
        <v>722</v>
      </c>
      <c r="X402" s="5" t="s">
        <v>1585</v>
      </c>
      <c r="Y402" s="5" t="s">
        <v>236</v>
      </c>
      <c r="Z402" s="5" t="s">
        <v>1607</v>
      </c>
      <c r="AC402" s="5">
        <v>84</v>
      </c>
      <c r="AD402" s="5" t="s">
        <v>97</v>
      </c>
      <c r="AE402" s="5" t="s">
        <v>1946</v>
      </c>
    </row>
    <row r="403" spans="1:31" ht="13.5" customHeight="1">
      <c r="A403" s="7" t="str">
        <f t="shared" si="14"/>
        <v>1705_조암면_0216</v>
      </c>
      <c r="B403" s="5">
        <v>1705</v>
      </c>
      <c r="C403" s="5" t="s">
        <v>3224</v>
      </c>
      <c r="D403" s="5" t="s">
        <v>3225</v>
      </c>
      <c r="E403" s="6">
        <v>402</v>
      </c>
      <c r="F403" s="6">
        <v>2</v>
      </c>
      <c r="G403" s="6" t="s">
        <v>329</v>
      </c>
      <c r="H403" s="6" t="s">
        <v>1425</v>
      </c>
      <c r="I403" s="6">
        <v>13</v>
      </c>
      <c r="J403" s="6"/>
      <c r="K403" s="6"/>
      <c r="L403" s="6">
        <v>4</v>
      </c>
      <c r="M403" s="6" t="s">
        <v>3152</v>
      </c>
      <c r="N403" s="6" t="s">
        <v>3153</v>
      </c>
      <c r="S403" s="5" t="s">
        <v>1011</v>
      </c>
      <c r="T403" s="5" t="s">
        <v>1472</v>
      </c>
      <c r="Y403" s="5" t="s">
        <v>236</v>
      </c>
      <c r="Z403" s="5" t="s">
        <v>1607</v>
      </c>
      <c r="AC403" s="5">
        <v>8</v>
      </c>
      <c r="AD403" s="5" t="s">
        <v>158</v>
      </c>
      <c r="AE403" s="5" t="s">
        <v>1914</v>
      </c>
    </row>
    <row r="404" spans="1:31" ht="13.5" customHeight="1">
      <c r="A404" s="7" t="str">
        <f t="shared" si="14"/>
        <v>1705_조암면_0216</v>
      </c>
      <c r="B404" s="5">
        <v>1705</v>
      </c>
      <c r="C404" s="5" t="s">
        <v>3224</v>
      </c>
      <c r="D404" s="5" t="s">
        <v>3225</v>
      </c>
      <c r="E404" s="6">
        <v>403</v>
      </c>
      <c r="F404" s="6">
        <v>2</v>
      </c>
      <c r="G404" s="6" t="s">
        <v>329</v>
      </c>
      <c r="H404" s="6" t="s">
        <v>1425</v>
      </c>
      <c r="I404" s="6">
        <v>13</v>
      </c>
      <c r="J404" s="6"/>
      <c r="K404" s="6"/>
      <c r="L404" s="6">
        <v>4</v>
      </c>
      <c r="M404" s="6" t="s">
        <v>3152</v>
      </c>
      <c r="N404" s="6" t="s">
        <v>3153</v>
      </c>
      <c r="S404" s="5" t="s">
        <v>51</v>
      </c>
      <c r="T404" s="5" t="s">
        <v>1468</v>
      </c>
      <c r="U404" s="5" t="s">
        <v>525</v>
      </c>
      <c r="V404" s="5" t="s">
        <v>1527</v>
      </c>
      <c r="Y404" s="5" t="s">
        <v>1012</v>
      </c>
      <c r="Z404" s="5" t="s">
        <v>1710</v>
      </c>
      <c r="AC404" s="5">
        <v>13</v>
      </c>
      <c r="AD404" s="5" t="s">
        <v>60</v>
      </c>
      <c r="AE404" s="5" t="s">
        <v>1938</v>
      </c>
    </row>
    <row r="405" spans="1:33" ht="13.5" customHeight="1">
      <c r="A405" s="7" t="str">
        <f t="shared" si="14"/>
        <v>1705_조암면_0216</v>
      </c>
      <c r="B405" s="5">
        <v>1705</v>
      </c>
      <c r="C405" s="5" t="s">
        <v>3224</v>
      </c>
      <c r="D405" s="5" t="s">
        <v>3225</v>
      </c>
      <c r="E405" s="6">
        <v>404</v>
      </c>
      <c r="F405" s="6">
        <v>2</v>
      </c>
      <c r="G405" s="6" t="s">
        <v>329</v>
      </c>
      <c r="H405" s="6" t="s">
        <v>1425</v>
      </c>
      <c r="I405" s="6">
        <v>13</v>
      </c>
      <c r="J405" s="6"/>
      <c r="K405" s="6"/>
      <c r="L405" s="6">
        <v>4</v>
      </c>
      <c r="M405" s="6" t="s">
        <v>3152</v>
      </c>
      <c r="N405" s="6" t="s">
        <v>3153</v>
      </c>
      <c r="S405" s="5" t="s">
        <v>244</v>
      </c>
      <c r="T405" s="5" t="s">
        <v>1458</v>
      </c>
      <c r="Y405" s="5" t="s">
        <v>236</v>
      </c>
      <c r="Z405" s="5" t="s">
        <v>1607</v>
      </c>
      <c r="AC405" s="5">
        <v>1</v>
      </c>
      <c r="AD405" s="5" t="s">
        <v>542</v>
      </c>
      <c r="AE405" s="5" t="s">
        <v>1934</v>
      </c>
      <c r="AF405" s="5" t="s">
        <v>175</v>
      </c>
      <c r="AG405" s="5" t="s">
        <v>1956</v>
      </c>
    </row>
    <row r="406" spans="1:57" ht="13.5" customHeight="1">
      <c r="A406" s="7" t="str">
        <f t="shared" si="14"/>
        <v>1705_조암면_0216</v>
      </c>
      <c r="B406" s="5">
        <v>1705</v>
      </c>
      <c r="C406" s="5" t="s">
        <v>3224</v>
      </c>
      <c r="D406" s="5" t="s">
        <v>3225</v>
      </c>
      <c r="E406" s="6">
        <v>405</v>
      </c>
      <c r="F406" s="6">
        <v>2</v>
      </c>
      <c r="G406" s="6" t="s">
        <v>329</v>
      </c>
      <c r="H406" s="6" t="s">
        <v>1425</v>
      </c>
      <c r="I406" s="6">
        <v>13</v>
      </c>
      <c r="J406" s="6"/>
      <c r="K406" s="6"/>
      <c r="L406" s="6">
        <v>4</v>
      </c>
      <c r="M406" s="6" t="s">
        <v>3152</v>
      </c>
      <c r="N406" s="6" t="s">
        <v>3153</v>
      </c>
      <c r="T406" s="5" t="s">
        <v>2746</v>
      </c>
      <c r="U406" s="5" t="s">
        <v>61</v>
      </c>
      <c r="V406" s="5" t="s">
        <v>1484</v>
      </c>
      <c r="AD406" s="5" t="s">
        <v>867</v>
      </c>
      <c r="AE406" s="5" t="s">
        <v>1920</v>
      </c>
      <c r="AF406" s="5" t="s">
        <v>122</v>
      </c>
      <c r="AG406" s="5" t="s">
        <v>1952</v>
      </c>
      <c r="AV406" s="5" t="s">
        <v>1013</v>
      </c>
      <c r="AW406" s="5" t="s">
        <v>2109</v>
      </c>
      <c r="BD406" s="5" t="s">
        <v>1014</v>
      </c>
      <c r="BE406" s="5" t="s">
        <v>2241</v>
      </c>
    </row>
    <row r="407" spans="1:72" ht="13.5" customHeight="1">
      <c r="A407" s="7" t="str">
        <f t="shared" si="14"/>
        <v>1705_조암면_0216</v>
      </c>
      <c r="B407" s="5">
        <v>1705</v>
      </c>
      <c r="C407" s="5" t="s">
        <v>3224</v>
      </c>
      <c r="D407" s="5" t="s">
        <v>3225</v>
      </c>
      <c r="E407" s="6">
        <v>406</v>
      </c>
      <c r="F407" s="6">
        <v>2</v>
      </c>
      <c r="G407" s="6" t="s">
        <v>329</v>
      </c>
      <c r="H407" s="6" t="s">
        <v>1425</v>
      </c>
      <c r="I407" s="6">
        <v>13</v>
      </c>
      <c r="J407" s="6"/>
      <c r="K407" s="6"/>
      <c r="L407" s="6">
        <v>5</v>
      </c>
      <c r="M407" s="6" t="s">
        <v>3154</v>
      </c>
      <c r="N407" s="6" t="s">
        <v>3155</v>
      </c>
      <c r="T407" s="5" t="s">
        <v>2759</v>
      </c>
      <c r="U407" s="5" t="s">
        <v>999</v>
      </c>
      <c r="V407" s="5" t="s">
        <v>1500</v>
      </c>
      <c r="W407" s="5" t="s">
        <v>58</v>
      </c>
      <c r="X407" s="5" t="s">
        <v>2745</v>
      </c>
      <c r="Y407" s="5" t="s">
        <v>1015</v>
      </c>
      <c r="Z407" s="5" t="s">
        <v>1709</v>
      </c>
      <c r="AC407" s="5">
        <v>66</v>
      </c>
      <c r="AD407" s="5" t="s">
        <v>177</v>
      </c>
      <c r="AE407" s="5" t="s">
        <v>1900</v>
      </c>
      <c r="AJ407" s="5" t="s">
        <v>17</v>
      </c>
      <c r="AK407" s="5" t="s">
        <v>1997</v>
      </c>
      <c r="AL407" s="5" t="s">
        <v>237</v>
      </c>
      <c r="AM407" s="5" t="s">
        <v>1991</v>
      </c>
      <c r="AT407" s="5" t="s">
        <v>1016</v>
      </c>
      <c r="AU407" s="5" t="s">
        <v>2812</v>
      </c>
      <c r="AV407" s="5" t="s">
        <v>1017</v>
      </c>
      <c r="AW407" s="5" t="s">
        <v>2108</v>
      </c>
      <c r="BG407" s="5" t="s">
        <v>700</v>
      </c>
      <c r="BH407" s="5" t="s">
        <v>2273</v>
      </c>
      <c r="BI407" s="5" t="s">
        <v>1018</v>
      </c>
      <c r="BJ407" s="5" t="s">
        <v>2328</v>
      </c>
      <c r="BS407" s="5" t="s">
        <v>235</v>
      </c>
      <c r="BT407" s="5" t="s">
        <v>2001</v>
      </c>
    </row>
    <row r="408" spans="1:68" ht="13.5" customHeight="1">
      <c r="A408" s="7" t="str">
        <f t="shared" si="14"/>
        <v>1705_조암면_0216</v>
      </c>
      <c r="B408" s="5">
        <v>1705</v>
      </c>
      <c r="C408" s="5" t="s">
        <v>3224</v>
      </c>
      <c r="D408" s="5" t="s">
        <v>3225</v>
      </c>
      <c r="E408" s="6">
        <v>407</v>
      </c>
      <c r="F408" s="6">
        <v>2</v>
      </c>
      <c r="G408" s="6" t="s">
        <v>329</v>
      </c>
      <c r="H408" s="6" t="s">
        <v>1425</v>
      </c>
      <c r="I408" s="6">
        <v>13</v>
      </c>
      <c r="J408" s="6"/>
      <c r="K408" s="6"/>
      <c r="L408" s="6">
        <v>5</v>
      </c>
      <c r="M408" s="6" t="s">
        <v>3154</v>
      </c>
      <c r="N408" s="6" t="s">
        <v>3155</v>
      </c>
      <c r="S408" s="5" t="s">
        <v>216</v>
      </c>
      <c r="T408" s="5" t="s">
        <v>1453</v>
      </c>
      <c r="W408" s="5" t="s">
        <v>1019</v>
      </c>
      <c r="X408" s="5" t="s">
        <v>1593</v>
      </c>
      <c r="Y408" s="5" t="s">
        <v>236</v>
      </c>
      <c r="Z408" s="5" t="s">
        <v>1607</v>
      </c>
      <c r="AC408" s="5">
        <v>68</v>
      </c>
      <c r="AD408" s="5" t="s">
        <v>158</v>
      </c>
      <c r="AE408" s="5" t="s">
        <v>1914</v>
      </c>
      <c r="AJ408" s="5" t="s">
        <v>142</v>
      </c>
      <c r="AK408" s="5" t="s">
        <v>1998</v>
      </c>
      <c r="AL408" s="5" t="s">
        <v>1020</v>
      </c>
      <c r="AM408" s="5" t="s">
        <v>2011</v>
      </c>
      <c r="AT408" s="5" t="s">
        <v>48</v>
      </c>
      <c r="AU408" s="5" t="s">
        <v>2032</v>
      </c>
      <c r="AV408" s="5" t="s">
        <v>1021</v>
      </c>
      <c r="AW408" s="5" t="s">
        <v>2108</v>
      </c>
      <c r="BG408" s="5" t="s">
        <v>1022</v>
      </c>
      <c r="BH408" s="5" t="s">
        <v>2272</v>
      </c>
      <c r="BI408" s="5" t="s">
        <v>1023</v>
      </c>
      <c r="BJ408" s="5" t="s">
        <v>2327</v>
      </c>
      <c r="BK408" s="5" t="s">
        <v>48</v>
      </c>
      <c r="BL408" s="5" t="s">
        <v>2032</v>
      </c>
      <c r="BM408" s="5" t="s">
        <v>1024</v>
      </c>
      <c r="BN408" s="5" t="s">
        <v>2910</v>
      </c>
      <c r="BO408" s="5" t="s">
        <v>1025</v>
      </c>
      <c r="BP408" s="5" t="s">
        <v>2698</v>
      </c>
    </row>
    <row r="409" spans="1:31" ht="13.5" customHeight="1">
      <c r="A409" s="7" t="str">
        <f t="shared" si="14"/>
        <v>1705_조암면_0216</v>
      </c>
      <c r="B409" s="5">
        <v>1705</v>
      </c>
      <c r="C409" s="5" t="s">
        <v>3224</v>
      </c>
      <c r="D409" s="5" t="s">
        <v>3225</v>
      </c>
      <c r="E409" s="6">
        <v>408</v>
      </c>
      <c r="F409" s="6">
        <v>2</v>
      </c>
      <c r="G409" s="6" t="s">
        <v>329</v>
      </c>
      <c r="H409" s="6" t="s">
        <v>1425</v>
      </c>
      <c r="I409" s="6">
        <v>13</v>
      </c>
      <c r="J409" s="6"/>
      <c r="K409" s="6"/>
      <c r="L409" s="6">
        <v>5</v>
      </c>
      <c r="M409" s="6" t="s">
        <v>3154</v>
      </c>
      <c r="N409" s="6" t="s">
        <v>3155</v>
      </c>
      <c r="AD409" s="5" t="s">
        <v>97</v>
      </c>
      <c r="AE409" s="5" t="s">
        <v>1946</v>
      </c>
    </row>
    <row r="410" spans="1:33" ht="13.5" customHeight="1">
      <c r="A410" s="7" t="str">
        <f t="shared" si="14"/>
        <v>1705_조암면_0216</v>
      </c>
      <c r="B410" s="5">
        <v>1705</v>
      </c>
      <c r="C410" s="5" t="s">
        <v>3224</v>
      </c>
      <c r="D410" s="5" t="s">
        <v>3225</v>
      </c>
      <c r="E410" s="6">
        <v>409</v>
      </c>
      <c r="F410" s="6">
        <v>2</v>
      </c>
      <c r="G410" s="6" t="s">
        <v>329</v>
      </c>
      <c r="H410" s="6" t="s">
        <v>1425</v>
      </c>
      <c r="I410" s="6">
        <v>13</v>
      </c>
      <c r="J410" s="6"/>
      <c r="K410" s="6"/>
      <c r="L410" s="6">
        <v>5</v>
      </c>
      <c r="M410" s="6" t="s">
        <v>3154</v>
      </c>
      <c r="N410" s="6" t="s">
        <v>3155</v>
      </c>
      <c r="S410" s="5" t="s">
        <v>244</v>
      </c>
      <c r="T410" s="5" t="s">
        <v>1458</v>
      </c>
      <c r="Y410" s="5" t="s">
        <v>236</v>
      </c>
      <c r="Z410" s="5" t="s">
        <v>1607</v>
      </c>
      <c r="AC410" s="5">
        <v>5</v>
      </c>
      <c r="AD410" s="5" t="s">
        <v>106</v>
      </c>
      <c r="AE410" s="5" t="s">
        <v>1918</v>
      </c>
      <c r="AF410" s="5" t="s">
        <v>175</v>
      </c>
      <c r="AG410" s="5" t="s">
        <v>1956</v>
      </c>
    </row>
    <row r="411" spans="1:58" ht="13.5" customHeight="1">
      <c r="A411" s="7" t="str">
        <f t="shared" si="14"/>
        <v>1705_조암면_0216</v>
      </c>
      <c r="B411" s="5">
        <v>1705</v>
      </c>
      <c r="C411" s="5" t="s">
        <v>3224</v>
      </c>
      <c r="D411" s="5" t="s">
        <v>3225</v>
      </c>
      <c r="E411" s="6">
        <v>410</v>
      </c>
      <c r="F411" s="6">
        <v>2</v>
      </c>
      <c r="G411" s="6" t="s">
        <v>329</v>
      </c>
      <c r="H411" s="6" t="s">
        <v>1425</v>
      </c>
      <c r="I411" s="6">
        <v>13</v>
      </c>
      <c r="J411" s="6"/>
      <c r="K411" s="6"/>
      <c r="L411" s="6">
        <v>5</v>
      </c>
      <c r="M411" s="6" t="s">
        <v>3154</v>
      </c>
      <c r="N411" s="6" t="s">
        <v>3155</v>
      </c>
      <c r="T411" s="5" t="s">
        <v>2746</v>
      </c>
      <c r="Y411" s="5" t="s">
        <v>1026</v>
      </c>
      <c r="Z411" s="5" t="s">
        <v>2911</v>
      </c>
      <c r="AC411" s="5">
        <v>23</v>
      </c>
      <c r="AD411" s="5" t="s">
        <v>196</v>
      </c>
      <c r="AE411" s="5" t="s">
        <v>1942</v>
      </c>
      <c r="BB411" s="5" t="s">
        <v>61</v>
      </c>
      <c r="BC411" s="5" t="s">
        <v>1484</v>
      </c>
      <c r="BD411" s="5" t="s">
        <v>3322</v>
      </c>
      <c r="BE411" s="5" t="s">
        <v>2552</v>
      </c>
      <c r="BF411" s="5" t="s">
        <v>2748</v>
      </c>
    </row>
    <row r="412" spans="1:68" ht="13.5" customHeight="1">
      <c r="A412" s="7" t="str">
        <f t="shared" si="14"/>
        <v>1705_조암면_0216</v>
      </c>
      <c r="B412" s="5">
        <v>1705</v>
      </c>
      <c r="C412" s="5" t="s">
        <v>3224</v>
      </c>
      <c r="D412" s="5" t="s">
        <v>3225</v>
      </c>
      <c r="E412" s="6">
        <v>411</v>
      </c>
      <c r="F412" s="6">
        <v>2</v>
      </c>
      <c r="G412" s="6" t="s">
        <v>329</v>
      </c>
      <c r="H412" s="6" t="s">
        <v>1425</v>
      </c>
      <c r="I412" s="6">
        <v>14</v>
      </c>
      <c r="J412" s="6" t="s">
        <v>1027</v>
      </c>
      <c r="K412" s="6" t="s">
        <v>1431</v>
      </c>
      <c r="L412" s="6">
        <v>1</v>
      </c>
      <c r="M412" s="6" t="s">
        <v>456</v>
      </c>
      <c r="N412" s="6" t="s">
        <v>2600</v>
      </c>
      <c r="T412" s="5" t="s">
        <v>2912</v>
      </c>
      <c r="U412" s="5" t="s">
        <v>1028</v>
      </c>
      <c r="V412" s="5" t="s">
        <v>1526</v>
      </c>
      <c r="W412" s="5" t="s">
        <v>278</v>
      </c>
      <c r="X412" s="5" t="s">
        <v>2913</v>
      </c>
      <c r="Y412" s="5" t="s">
        <v>537</v>
      </c>
      <c r="Z412" s="5" t="s">
        <v>1708</v>
      </c>
      <c r="AC412" s="5">
        <v>70</v>
      </c>
      <c r="AD412" s="5" t="s">
        <v>377</v>
      </c>
      <c r="AE412" s="5" t="s">
        <v>1905</v>
      </c>
      <c r="AJ412" s="5" t="s">
        <v>17</v>
      </c>
      <c r="AK412" s="5" t="s">
        <v>1997</v>
      </c>
      <c r="AL412" s="5" t="s">
        <v>185</v>
      </c>
      <c r="AM412" s="5" t="s">
        <v>2914</v>
      </c>
      <c r="AT412" s="5" t="s">
        <v>266</v>
      </c>
      <c r="AU412" s="5" t="s">
        <v>1542</v>
      </c>
      <c r="AV412" s="5" t="s">
        <v>968</v>
      </c>
      <c r="AW412" s="5" t="s">
        <v>2107</v>
      </c>
      <c r="BG412" s="5" t="s">
        <v>266</v>
      </c>
      <c r="BH412" s="5" t="s">
        <v>1542</v>
      </c>
      <c r="BI412" s="5" t="s">
        <v>1029</v>
      </c>
      <c r="BJ412" s="5" t="s">
        <v>2326</v>
      </c>
      <c r="BK412" s="5" t="s">
        <v>266</v>
      </c>
      <c r="BL412" s="5" t="s">
        <v>1542</v>
      </c>
      <c r="BM412" s="5" t="s">
        <v>1030</v>
      </c>
      <c r="BN412" s="5" t="s">
        <v>2425</v>
      </c>
      <c r="BO412" s="5" t="s">
        <v>363</v>
      </c>
      <c r="BP412" s="5" t="s">
        <v>1562</v>
      </c>
    </row>
    <row r="413" spans="1:72" ht="13.5" customHeight="1">
      <c r="A413" s="7" t="str">
        <f aca="true" t="shared" si="15" ref="A413:A444">HYPERLINK("http://kyu.snu.ac.kr/sdhj/index.jsp?type=hj/GK14707_00IH_0001_0217.jpg","1705_조암면_0217")</f>
        <v>1705_조암면_0217</v>
      </c>
      <c r="B413" s="5">
        <v>1705</v>
      </c>
      <c r="C413" s="5" t="s">
        <v>3224</v>
      </c>
      <c r="D413" s="5" t="s">
        <v>3225</v>
      </c>
      <c r="E413" s="6">
        <v>412</v>
      </c>
      <c r="F413" s="6">
        <v>2</v>
      </c>
      <c r="G413" s="6" t="s">
        <v>329</v>
      </c>
      <c r="H413" s="6" t="s">
        <v>1425</v>
      </c>
      <c r="I413" s="6">
        <v>14</v>
      </c>
      <c r="J413" s="6"/>
      <c r="K413" s="6"/>
      <c r="L413" s="6">
        <v>2</v>
      </c>
      <c r="M413" s="6" t="s">
        <v>3156</v>
      </c>
      <c r="N413" s="6" t="s">
        <v>3157</v>
      </c>
      <c r="T413" s="5" t="s">
        <v>2759</v>
      </c>
      <c r="U413" s="5" t="s">
        <v>1031</v>
      </c>
      <c r="V413" s="5" t="s">
        <v>1525</v>
      </c>
      <c r="W413" s="5" t="s">
        <v>278</v>
      </c>
      <c r="X413" s="5" t="s">
        <v>2771</v>
      </c>
      <c r="Y413" s="5" t="s">
        <v>1032</v>
      </c>
      <c r="Z413" s="5" t="s">
        <v>1707</v>
      </c>
      <c r="AC413" s="5">
        <v>53</v>
      </c>
      <c r="AD413" s="5" t="s">
        <v>101</v>
      </c>
      <c r="AE413" s="5" t="s">
        <v>1909</v>
      </c>
      <c r="AJ413" s="5" t="s">
        <v>17</v>
      </c>
      <c r="AK413" s="5" t="s">
        <v>1997</v>
      </c>
      <c r="AL413" s="5" t="s">
        <v>185</v>
      </c>
      <c r="AM413" s="5" t="s">
        <v>2762</v>
      </c>
      <c r="AT413" s="5" t="s">
        <v>280</v>
      </c>
      <c r="AU413" s="5" t="s">
        <v>1489</v>
      </c>
      <c r="AV413" s="5" t="s">
        <v>1033</v>
      </c>
      <c r="AW413" s="5" t="s">
        <v>1706</v>
      </c>
      <c r="BG413" s="5" t="s">
        <v>48</v>
      </c>
      <c r="BH413" s="5" t="s">
        <v>2032</v>
      </c>
      <c r="BO413" s="5" t="s">
        <v>1034</v>
      </c>
      <c r="BP413" s="5" t="s">
        <v>2915</v>
      </c>
      <c r="BQ413" s="5" t="s">
        <v>1035</v>
      </c>
      <c r="BR413" s="5" t="s">
        <v>2597</v>
      </c>
      <c r="BS413" s="5" t="s">
        <v>505</v>
      </c>
      <c r="BT413" s="5" t="s">
        <v>2009</v>
      </c>
    </row>
    <row r="414" spans="1:31" ht="13.5" customHeight="1">
      <c r="A414" s="7" t="str">
        <f t="shared" si="15"/>
        <v>1705_조암면_0217</v>
      </c>
      <c r="B414" s="5">
        <v>1705</v>
      </c>
      <c r="C414" s="5" t="s">
        <v>3224</v>
      </c>
      <c r="D414" s="5" t="s">
        <v>3225</v>
      </c>
      <c r="E414" s="6">
        <v>413</v>
      </c>
      <c r="F414" s="6">
        <v>2</v>
      </c>
      <c r="G414" s="6" t="s">
        <v>329</v>
      </c>
      <c r="H414" s="6" t="s">
        <v>1425</v>
      </c>
      <c r="I414" s="6">
        <v>14</v>
      </c>
      <c r="J414" s="6"/>
      <c r="K414" s="6"/>
      <c r="L414" s="6">
        <v>2</v>
      </c>
      <c r="M414" s="6" t="s">
        <v>3156</v>
      </c>
      <c r="N414" s="6" t="s">
        <v>3157</v>
      </c>
      <c r="S414" s="5" t="s">
        <v>457</v>
      </c>
      <c r="T414" s="5" t="s">
        <v>457</v>
      </c>
      <c r="U414" s="5" t="s">
        <v>280</v>
      </c>
      <c r="V414" s="5" t="s">
        <v>1489</v>
      </c>
      <c r="Y414" s="5" t="s">
        <v>1033</v>
      </c>
      <c r="Z414" s="5" t="s">
        <v>1706</v>
      </c>
      <c r="AC414" s="5">
        <v>78</v>
      </c>
      <c r="AD414" s="5" t="s">
        <v>370</v>
      </c>
      <c r="AE414" s="5" t="s">
        <v>1919</v>
      </c>
    </row>
    <row r="415" spans="1:72" ht="13.5" customHeight="1">
      <c r="A415" s="7" t="str">
        <f t="shared" si="15"/>
        <v>1705_조암면_0217</v>
      </c>
      <c r="B415" s="5">
        <v>1705</v>
      </c>
      <c r="C415" s="5" t="s">
        <v>3224</v>
      </c>
      <c r="D415" s="5" t="s">
        <v>3225</v>
      </c>
      <c r="E415" s="6">
        <v>414</v>
      </c>
      <c r="F415" s="6">
        <v>2</v>
      </c>
      <c r="G415" s="6" t="s">
        <v>329</v>
      </c>
      <c r="H415" s="6" t="s">
        <v>1425</v>
      </c>
      <c r="I415" s="6">
        <v>14</v>
      </c>
      <c r="J415" s="6"/>
      <c r="K415" s="6"/>
      <c r="L415" s="6">
        <v>2</v>
      </c>
      <c r="M415" s="6" t="s">
        <v>3156</v>
      </c>
      <c r="N415" s="6" t="s">
        <v>3157</v>
      </c>
      <c r="S415" s="5" t="s">
        <v>216</v>
      </c>
      <c r="T415" s="5" t="s">
        <v>1453</v>
      </c>
      <c r="W415" s="5" t="s">
        <v>766</v>
      </c>
      <c r="X415" s="5" t="s">
        <v>1592</v>
      </c>
      <c r="Y415" s="5" t="s">
        <v>236</v>
      </c>
      <c r="Z415" s="5" t="s">
        <v>1607</v>
      </c>
      <c r="AC415" s="5">
        <v>54</v>
      </c>
      <c r="AD415" s="5" t="s">
        <v>79</v>
      </c>
      <c r="AE415" s="5" t="s">
        <v>1930</v>
      </c>
      <c r="AJ415" s="5" t="s">
        <v>17</v>
      </c>
      <c r="AK415" s="5" t="s">
        <v>1997</v>
      </c>
      <c r="AL415" s="5" t="s">
        <v>549</v>
      </c>
      <c r="AM415" s="5" t="s">
        <v>2010</v>
      </c>
      <c r="AT415" s="5" t="s">
        <v>1036</v>
      </c>
      <c r="AU415" s="5" t="s">
        <v>2739</v>
      </c>
      <c r="BK415" s="5" t="s">
        <v>48</v>
      </c>
      <c r="BL415" s="5" t="s">
        <v>2032</v>
      </c>
      <c r="BM415" s="5" t="s">
        <v>1037</v>
      </c>
      <c r="BN415" s="5" t="s">
        <v>2424</v>
      </c>
      <c r="BO415" s="5" t="s">
        <v>48</v>
      </c>
      <c r="BP415" s="5" t="s">
        <v>2032</v>
      </c>
      <c r="BQ415" s="5" t="s">
        <v>1038</v>
      </c>
      <c r="BR415" s="5" t="s">
        <v>2594</v>
      </c>
      <c r="BS415" s="5" t="s">
        <v>185</v>
      </c>
      <c r="BT415" s="5" t="s">
        <v>2767</v>
      </c>
    </row>
    <row r="416" spans="1:31" ht="13.5" customHeight="1">
      <c r="A416" s="7" t="str">
        <f t="shared" si="15"/>
        <v>1705_조암면_0217</v>
      </c>
      <c r="B416" s="5">
        <v>1705</v>
      </c>
      <c r="C416" s="5" t="s">
        <v>3224</v>
      </c>
      <c r="D416" s="5" t="s">
        <v>3225</v>
      </c>
      <c r="E416" s="6">
        <v>415</v>
      </c>
      <c r="F416" s="6">
        <v>2</v>
      </c>
      <c r="G416" s="6" t="s">
        <v>329</v>
      </c>
      <c r="H416" s="6" t="s">
        <v>1425</v>
      </c>
      <c r="I416" s="6">
        <v>14</v>
      </c>
      <c r="J416" s="6"/>
      <c r="K416" s="6"/>
      <c r="L416" s="6">
        <v>2</v>
      </c>
      <c r="M416" s="6" t="s">
        <v>3156</v>
      </c>
      <c r="N416" s="6" t="s">
        <v>3157</v>
      </c>
      <c r="S416" s="5" t="s">
        <v>54</v>
      </c>
      <c r="T416" s="5" t="s">
        <v>1457</v>
      </c>
      <c r="Y416" s="5" t="s">
        <v>1039</v>
      </c>
      <c r="Z416" s="5" t="s">
        <v>1705</v>
      </c>
      <c r="AC416" s="5">
        <v>28</v>
      </c>
      <c r="AD416" s="5" t="s">
        <v>132</v>
      </c>
      <c r="AE416" s="5" t="s">
        <v>1912</v>
      </c>
    </row>
    <row r="417" spans="1:31" ht="13.5" customHeight="1">
      <c r="A417" s="7" t="str">
        <f t="shared" si="15"/>
        <v>1705_조암면_0217</v>
      </c>
      <c r="B417" s="5">
        <v>1705</v>
      </c>
      <c r="C417" s="5" t="s">
        <v>3224</v>
      </c>
      <c r="D417" s="5" t="s">
        <v>3225</v>
      </c>
      <c r="E417" s="6">
        <v>416</v>
      </c>
      <c r="F417" s="6">
        <v>2</v>
      </c>
      <c r="G417" s="6" t="s">
        <v>329</v>
      </c>
      <c r="H417" s="6" t="s">
        <v>1425</v>
      </c>
      <c r="I417" s="6">
        <v>14</v>
      </c>
      <c r="J417" s="6"/>
      <c r="K417" s="6"/>
      <c r="L417" s="6">
        <v>2</v>
      </c>
      <c r="M417" s="6" t="s">
        <v>3156</v>
      </c>
      <c r="N417" s="6" t="s">
        <v>3157</v>
      </c>
      <c r="S417" s="5" t="s">
        <v>412</v>
      </c>
      <c r="T417" s="5" t="s">
        <v>1460</v>
      </c>
      <c r="W417" s="5" t="s">
        <v>359</v>
      </c>
      <c r="X417" s="5" t="s">
        <v>1580</v>
      </c>
      <c r="Y417" s="5" t="s">
        <v>236</v>
      </c>
      <c r="Z417" s="5" t="s">
        <v>1607</v>
      </c>
      <c r="AC417" s="5">
        <v>28</v>
      </c>
      <c r="AD417" s="5" t="s">
        <v>132</v>
      </c>
      <c r="AE417" s="5" t="s">
        <v>1912</v>
      </c>
    </row>
    <row r="418" spans="1:33" ht="13.5" customHeight="1">
      <c r="A418" s="7" t="str">
        <f t="shared" si="15"/>
        <v>1705_조암면_0217</v>
      </c>
      <c r="B418" s="5">
        <v>1705</v>
      </c>
      <c r="C418" s="5" t="s">
        <v>3224</v>
      </c>
      <c r="D418" s="5" t="s">
        <v>3225</v>
      </c>
      <c r="E418" s="6">
        <v>417</v>
      </c>
      <c r="F418" s="6">
        <v>2</v>
      </c>
      <c r="G418" s="6" t="s">
        <v>329</v>
      </c>
      <c r="H418" s="6" t="s">
        <v>1425</v>
      </c>
      <c r="I418" s="6">
        <v>14</v>
      </c>
      <c r="J418" s="6"/>
      <c r="K418" s="6"/>
      <c r="L418" s="6">
        <v>2</v>
      </c>
      <c r="M418" s="6" t="s">
        <v>3156</v>
      </c>
      <c r="N418" s="6" t="s">
        <v>3157</v>
      </c>
      <c r="S418" s="5" t="s">
        <v>51</v>
      </c>
      <c r="T418" s="5" t="s">
        <v>1468</v>
      </c>
      <c r="U418" s="5" t="s">
        <v>1040</v>
      </c>
      <c r="V418" s="5" t="s">
        <v>2699</v>
      </c>
      <c r="AF418" s="5" t="s">
        <v>175</v>
      </c>
      <c r="AG418" s="5" t="s">
        <v>1956</v>
      </c>
    </row>
    <row r="419" spans="1:70" ht="13.5" customHeight="1">
      <c r="A419" s="7" t="str">
        <f t="shared" si="15"/>
        <v>1705_조암면_0217</v>
      </c>
      <c r="B419" s="5">
        <v>1705</v>
      </c>
      <c r="C419" s="5" t="s">
        <v>3224</v>
      </c>
      <c r="D419" s="5" t="s">
        <v>3225</v>
      </c>
      <c r="E419" s="6">
        <v>418</v>
      </c>
      <c r="F419" s="6">
        <v>2</v>
      </c>
      <c r="G419" s="6" t="s">
        <v>329</v>
      </c>
      <c r="H419" s="6" t="s">
        <v>1425</v>
      </c>
      <c r="I419" s="6">
        <v>14</v>
      </c>
      <c r="J419" s="6"/>
      <c r="K419" s="6"/>
      <c r="L419" s="6">
        <v>3</v>
      </c>
      <c r="M419" s="6" t="s">
        <v>3158</v>
      </c>
      <c r="N419" s="6" t="s">
        <v>1431</v>
      </c>
      <c r="T419" s="5" t="s">
        <v>2759</v>
      </c>
      <c r="U419" s="5" t="s">
        <v>726</v>
      </c>
      <c r="V419" s="5" t="s">
        <v>1500</v>
      </c>
      <c r="W419" s="5" t="s">
        <v>359</v>
      </c>
      <c r="X419" s="5" t="s">
        <v>1580</v>
      </c>
      <c r="Y419" s="5" t="s">
        <v>1041</v>
      </c>
      <c r="Z419" s="5" t="s">
        <v>1704</v>
      </c>
      <c r="AC419" s="5">
        <v>58</v>
      </c>
      <c r="AD419" s="5" t="s">
        <v>463</v>
      </c>
      <c r="AE419" s="5" t="s">
        <v>1901</v>
      </c>
      <c r="AJ419" s="5" t="s">
        <v>17</v>
      </c>
      <c r="AK419" s="5" t="s">
        <v>1997</v>
      </c>
      <c r="AL419" s="5" t="s">
        <v>235</v>
      </c>
      <c r="AM419" s="5" t="s">
        <v>2001</v>
      </c>
      <c r="AT419" s="5" t="s">
        <v>288</v>
      </c>
      <c r="AU419" s="5" t="s">
        <v>1509</v>
      </c>
      <c r="AV419" s="5" t="s">
        <v>1042</v>
      </c>
      <c r="AW419" s="5" t="s">
        <v>1702</v>
      </c>
      <c r="BG419" s="5" t="s">
        <v>1043</v>
      </c>
      <c r="BH419" s="5" t="s">
        <v>2271</v>
      </c>
      <c r="BI419" s="5" t="s">
        <v>1044</v>
      </c>
      <c r="BJ419" s="5" t="s">
        <v>2324</v>
      </c>
      <c r="BK419" s="5" t="s">
        <v>1045</v>
      </c>
      <c r="BL419" s="5" t="s">
        <v>2387</v>
      </c>
      <c r="BM419" s="5" t="s">
        <v>1046</v>
      </c>
      <c r="BN419" s="5" t="s">
        <v>2412</v>
      </c>
      <c r="BO419" s="5" t="s">
        <v>268</v>
      </c>
      <c r="BP419" s="5" t="s">
        <v>1543</v>
      </c>
      <c r="BQ419" s="5" t="s">
        <v>595</v>
      </c>
      <c r="BR419" s="5" t="s">
        <v>2493</v>
      </c>
    </row>
    <row r="420" spans="1:72" ht="13.5" customHeight="1">
      <c r="A420" s="7" t="str">
        <f t="shared" si="15"/>
        <v>1705_조암면_0217</v>
      </c>
      <c r="B420" s="5">
        <v>1705</v>
      </c>
      <c r="C420" s="5" t="s">
        <v>3224</v>
      </c>
      <c r="D420" s="5" t="s">
        <v>3225</v>
      </c>
      <c r="E420" s="6">
        <v>419</v>
      </c>
      <c r="F420" s="6">
        <v>2</v>
      </c>
      <c r="G420" s="6" t="s">
        <v>329</v>
      </c>
      <c r="H420" s="6" t="s">
        <v>1425</v>
      </c>
      <c r="I420" s="6">
        <v>14</v>
      </c>
      <c r="J420" s="6"/>
      <c r="K420" s="6"/>
      <c r="L420" s="6">
        <v>3</v>
      </c>
      <c r="M420" s="6" t="s">
        <v>3158</v>
      </c>
      <c r="N420" s="6" t="s">
        <v>1431</v>
      </c>
      <c r="T420" s="5" t="s">
        <v>2774</v>
      </c>
      <c r="AT420" s="5" t="s">
        <v>1047</v>
      </c>
      <c r="AU420" s="5" t="s">
        <v>3027</v>
      </c>
      <c r="AV420" s="5" t="s">
        <v>1048</v>
      </c>
      <c r="AW420" s="5" t="s">
        <v>2106</v>
      </c>
      <c r="BG420" s="5" t="s">
        <v>407</v>
      </c>
      <c r="BH420" s="5" t="s">
        <v>2047</v>
      </c>
      <c r="BI420" s="5" t="s">
        <v>1049</v>
      </c>
      <c r="BJ420" s="5" t="s">
        <v>2325</v>
      </c>
      <c r="BK420" s="5" t="s">
        <v>648</v>
      </c>
      <c r="BL420" s="5" t="s">
        <v>2282</v>
      </c>
      <c r="BM420" s="5" t="s">
        <v>1050</v>
      </c>
      <c r="BN420" s="5" t="s">
        <v>2423</v>
      </c>
      <c r="BO420" s="5" t="s">
        <v>1051</v>
      </c>
      <c r="BP420" s="5" t="s">
        <v>2470</v>
      </c>
      <c r="BQ420" s="5" t="s">
        <v>1052</v>
      </c>
      <c r="BR420" s="5" t="s">
        <v>2617</v>
      </c>
      <c r="BS420" s="5" t="s">
        <v>1053</v>
      </c>
      <c r="BT420" s="5" t="s">
        <v>2916</v>
      </c>
    </row>
    <row r="421" spans="1:29" ht="13.5" customHeight="1">
      <c r="A421" s="7" t="str">
        <f t="shared" si="15"/>
        <v>1705_조암면_0217</v>
      </c>
      <c r="B421" s="5">
        <v>1705</v>
      </c>
      <c r="C421" s="5" t="s">
        <v>3224</v>
      </c>
      <c r="D421" s="5" t="s">
        <v>3225</v>
      </c>
      <c r="E421" s="6">
        <v>420</v>
      </c>
      <c r="F421" s="6">
        <v>2</v>
      </c>
      <c r="G421" s="6" t="s">
        <v>329</v>
      </c>
      <c r="H421" s="6" t="s">
        <v>1425</v>
      </c>
      <c r="I421" s="6">
        <v>14</v>
      </c>
      <c r="J421" s="6"/>
      <c r="K421" s="6"/>
      <c r="L421" s="6">
        <v>3</v>
      </c>
      <c r="M421" s="6" t="s">
        <v>3158</v>
      </c>
      <c r="N421" s="6" t="s">
        <v>1431</v>
      </c>
      <c r="S421" s="5" t="s">
        <v>54</v>
      </c>
      <c r="T421" s="5" t="s">
        <v>1457</v>
      </c>
      <c r="U421" s="5" t="s">
        <v>331</v>
      </c>
      <c r="V421" s="5" t="s">
        <v>1502</v>
      </c>
      <c r="Y421" s="5" t="s">
        <v>1054</v>
      </c>
      <c r="Z421" s="5" t="s">
        <v>2917</v>
      </c>
      <c r="AC421" s="5">
        <v>23</v>
      </c>
    </row>
    <row r="422" spans="1:64" ht="13.5" customHeight="1">
      <c r="A422" s="7" t="str">
        <f t="shared" si="15"/>
        <v>1705_조암면_0217</v>
      </c>
      <c r="B422" s="5">
        <v>1705</v>
      </c>
      <c r="C422" s="5" t="s">
        <v>3224</v>
      </c>
      <c r="D422" s="5" t="s">
        <v>3225</v>
      </c>
      <c r="E422" s="6">
        <v>421</v>
      </c>
      <c r="F422" s="6">
        <v>2</v>
      </c>
      <c r="G422" s="6" t="s">
        <v>329</v>
      </c>
      <c r="H422" s="6" t="s">
        <v>1425</v>
      </c>
      <c r="I422" s="6">
        <v>14</v>
      </c>
      <c r="J422" s="6"/>
      <c r="K422" s="6"/>
      <c r="L422" s="6">
        <v>4</v>
      </c>
      <c r="M422" s="6" t="s">
        <v>3159</v>
      </c>
      <c r="N422" s="6" t="s">
        <v>3160</v>
      </c>
      <c r="T422" s="5" t="s">
        <v>2759</v>
      </c>
      <c r="U422" s="5" t="s">
        <v>1055</v>
      </c>
      <c r="V422" s="5" t="s">
        <v>1524</v>
      </c>
      <c r="W422" s="5" t="s">
        <v>359</v>
      </c>
      <c r="X422" s="5" t="s">
        <v>1580</v>
      </c>
      <c r="Y422" s="5" t="s">
        <v>1056</v>
      </c>
      <c r="Z422" s="5" t="s">
        <v>1703</v>
      </c>
      <c r="AC422" s="5">
        <v>28</v>
      </c>
      <c r="AD422" s="5" t="s">
        <v>132</v>
      </c>
      <c r="AE422" s="5" t="s">
        <v>1912</v>
      </c>
      <c r="AJ422" s="5" t="s">
        <v>17</v>
      </c>
      <c r="AK422" s="5" t="s">
        <v>1997</v>
      </c>
      <c r="AL422" s="5" t="s">
        <v>235</v>
      </c>
      <c r="AM422" s="5" t="s">
        <v>2001</v>
      </c>
      <c r="AT422" s="5" t="s">
        <v>288</v>
      </c>
      <c r="AU422" s="5" t="s">
        <v>1509</v>
      </c>
      <c r="AV422" s="5" t="s">
        <v>1042</v>
      </c>
      <c r="AW422" s="5" t="s">
        <v>1702</v>
      </c>
      <c r="BG422" s="5" t="s">
        <v>1057</v>
      </c>
      <c r="BH422" s="5" t="s">
        <v>2270</v>
      </c>
      <c r="BI422" s="5" t="s">
        <v>1044</v>
      </c>
      <c r="BJ422" s="5" t="s">
        <v>2324</v>
      </c>
      <c r="BK422" s="5" t="s">
        <v>1045</v>
      </c>
      <c r="BL422" s="5" t="s">
        <v>2387</v>
      </c>
    </row>
    <row r="423" spans="1:35" ht="13.5" customHeight="1">
      <c r="A423" s="7" t="str">
        <f t="shared" si="15"/>
        <v>1705_조암면_0217</v>
      </c>
      <c r="B423" s="5">
        <v>1705</v>
      </c>
      <c r="C423" s="5" t="s">
        <v>3224</v>
      </c>
      <c r="D423" s="5" t="s">
        <v>3225</v>
      </c>
      <c r="E423" s="6">
        <v>422</v>
      </c>
      <c r="F423" s="6">
        <v>2</v>
      </c>
      <c r="G423" s="6" t="s">
        <v>329</v>
      </c>
      <c r="H423" s="6" t="s">
        <v>1425</v>
      </c>
      <c r="I423" s="6">
        <v>14</v>
      </c>
      <c r="J423" s="6"/>
      <c r="K423" s="6"/>
      <c r="L423" s="6">
        <v>4</v>
      </c>
      <c r="M423" s="6" t="s">
        <v>3159</v>
      </c>
      <c r="N423" s="6" t="s">
        <v>3160</v>
      </c>
      <c r="S423" s="5" t="s">
        <v>457</v>
      </c>
      <c r="T423" s="5" t="s">
        <v>457</v>
      </c>
      <c r="U423" s="5" t="s">
        <v>288</v>
      </c>
      <c r="V423" s="5" t="s">
        <v>1509</v>
      </c>
      <c r="Y423" s="5" t="s">
        <v>1042</v>
      </c>
      <c r="Z423" s="5" t="s">
        <v>1702</v>
      </c>
      <c r="AF423" s="5" t="s">
        <v>312</v>
      </c>
      <c r="AG423" s="5" t="s">
        <v>1951</v>
      </c>
      <c r="AH423" s="5" t="s">
        <v>1058</v>
      </c>
      <c r="AI423" s="5" t="s">
        <v>1981</v>
      </c>
    </row>
    <row r="424" spans="1:72" ht="13.5" customHeight="1">
      <c r="A424" s="7" t="str">
        <f t="shared" si="15"/>
        <v>1705_조암면_0217</v>
      </c>
      <c r="B424" s="5">
        <v>1705</v>
      </c>
      <c r="C424" s="5" t="s">
        <v>3224</v>
      </c>
      <c r="D424" s="5" t="s">
        <v>3225</v>
      </c>
      <c r="E424" s="6">
        <v>423</v>
      </c>
      <c r="F424" s="6">
        <v>2</v>
      </c>
      <c r="G424" s="6" t="s">
        <v>329</v>
      </c>
      <c r="H424" s="6" t="s">
        <v>1425</v>
      </c>
      <c r="I424" s="6">
        <v>14</v>
      </c>
      <c r="J424" s="6"/>
      <c r="K424" s="6"/>
      <c r="L424" s="6">
        <v>4</v>
      </c>
      <c r="M424" s="6" t="s">
        <v>3159</v>
      </c>
      <c r="N424" s="6" t="s">
        <v>3160</v>
      </c>
      <c r="T424" s="5" t="s">
        <v>2774</v>
      </c>
      <c r="AC424" s="5">
        <v>28</v>
      </c>
      <c r="AD424" s="5" t="s">
        <v>132</v>
      </c>
      <c r="AE424" s="5" t="s">
        <v>1912</v>
      </c>
      <c r="AJ424" s="5" t="s">
        <v>17</v>
      </c>
      <c r="AK424" s="5" t="s">
        <v>1997</v>
      </c>
      <c r="AL424" s="5" t="s">
        <v>505</v>
      </c>
      <c r="AM424" s="5" t="s">
        <v>2009</v>
      </c>
      <c r="AT424" s="5" t="s">
        <v>48</v>
      </c>
      <c r="AU424" s="5" t="s">
        <v>2032</v>
      </c>
      <c r="AV424" s="5" t="s">
        <v>1059</v>
      </c>
      <c r="AW424" s="5" t="s">
        <v>2105</v>
      </c>
      <c r="BG424" s="5" t="s">
        <v>48</v>
      </c>
      <c r="BH424" s="5" t="s">
        <v>2032</v>
      </c>
      <c r="BI424" s="5" t="s">
        <v>1060</v>
      </c>
      <c r="BJ424" s="5" t="s">
        <v>2323</v>
      </c>
      <c r="BK424" s="5" t="s">
        <v>419</v>
      </c>
      <c r="BL424" s="5" t="s">
        <v>2559</v>
      </c>
      <c r="BM424" s="5" t="s">
        <v>1061</v>
      </c>
      <c r="BN424" s="5" t="s">
        <v>2422</v>
      </c>
      <c r="BO424" s="5" t="s">
        <v>48</v>
      </c>
      <c r="BP424" s="5" t="s">
        <v>2032</v>
      </c>
      <c r="BQ424" s="5" t="s">
        <v>1038</v>
      </c>
      <c r="BR424" s="5" t="s">
        <v>2594</v>
      </c>
      <c r="BS424" s="5" t="s">
        <v>185</v>
      </c>
      <c r="BT424" s="5" t="s">
        <v>2767</v>
      </c>
    </row>
    <row r="425" spans="1:29" ht="13.5" customHeight="1">
      <c r="A425" s="7" t="str">
        <f t="shared" si="15"/>
        <v>1705_조암면_0217</v>
      </c>
      <c r="B425" s="5">
        <v>1705</v>
      </c>
      <c r="C425" s="5" t="s">
        <v>3224</v>
      </c>
      <c r="D425" s="5" t="s">
        <v>3225</v>
      </c>
      <c r="E425" s="6">
        <v>424</v>
      </c>
      <c r="F425" s="6">
        <v>2</v>
      </c>
      <c r="G425" s="6" t="s">
        <v>329</v>
      </c>
      <c r="H425" s="6" t="s">
        <v>1425</v>
      </c>
      <c r="I425" s="6">
        <v>14</v>
      </c>
      <c r="J425" s="6"/>
      <c r="K425" s="6"/>
      <c r="L425" s="6">
        <v>4</v>
      </c>
      <c r="M425" s="6" t="s">
        <v>3159</v>
      </c>
      <c r="N425" s="6" t="s">
        <v>3160</v>
      </c>
      <c r="S425" s="5" t="s">
        <v>325</v>
      </c>
      <c r="T425" s="5" t="s">
        <v>1454</v>
      </c>
      <c r="W425" s="5" t="s">
        <v>58</v>
      </c>
      <c r="X425" s="5" t="s">
        <v>2745</v>
      </c>
      <c r="Y425" s="5" t="s">
        <v>236</v>
      </c>
      <c r="Z425" s="5" t="s">
        <v>1607</v>
      </c>
      <c r="AC425" s="5" t="s">
        <v>2918</v>
      </c>
    </row>
    <row r="426" spans="1:62" ht="13.5" customHeight="1">
      <c r="A426" s="7" t="str">
        <f t="shared" si="15"/>
        <v>1705_조암면_0217</v>
      </c>
      <c r="B426" s="5">
        <v>1705</v>
      </c>
      <c r="C426" s="5" t="s">
        <v>3224</v>
      </c>
      <c r="D426" s="5" t="s">
        <v>3225</v>
      </c>
      <c r="E426" s="6">
        <v>425</v>
      </c>
      <c r="F426" s="6">
        <v>2</v>
      </c>
      <c r="G426" s="6" t="s">
        <v>329</v>
      </c>
      <c r="H426" s="6" t="s">
        <v>1425</v>
      </c>
      <c r="I426" s="6">
        <v>14</v>
      </c>
      <c r="J426" s="6"/>
      <c r="K426" s="6"/>
      <c r="L426" s="6">
        <v>5</v>
      </c>
      <c r="M426" s="6" t="s">
        <v>3161</v>
      </c>
      <c r="N426" s="6" t="s">
        <v>3162</v>
      </c>
      <c r="Q426" s="5" t="s">
        <v>1062</v>
      </c>
      <c r="R426" s="5" t="s">
        <v>1446</v>
      </c>
      <c r="T426" s="5" t="s">
        <v>2759</v>
      </c>
      <c r="U426" s="5" t="s">
        <v>331</v>
      </c>
      <c r="V426" s="5" t="s">
        <v>1502</v>
      </c>
      <c r="W426" s="5" t="s">
        <v>359</v>
      </c>
      <c r="X426" s="5" t="s">
        <v>1580</v>
      </c>
      <c r="Y426" s="5" t="s">
        <v>1063</v>
      </c>
      <c r="Z426" s="5" t="s">
        <v>1701</v>
      </c>
      <c r="AC426" s="5">
        <v>20</v>
      </c>
      <c r="AD426" s="5" t="s">
        <v>124</v>
      </c>
      <c r="AE426" s="5" t="s">
        <v>1535</v>
      </c>
      <c r="AJ426" s="5" t="s">
        <v>17</v>
      </c>
      <c r="AK426" s="5" t="s">
        <v>1997</v>
      </c>
      <c r="AL426" s="5" t="s">
        <v>235</v>
      </c>
      <c r="AM426" s="5" t="s">
        <v>2001</v>
      </c>
      <c r="AT426" s="5" t="s">
        <v>363</v>
      </c>
      <c r="AU426" s="5" t="s">
        <v>1562</v>
      </c>
      <c r="AV426" s="5" t="s">
        <v>1064</v>
      </c>
      <c r="AW426" s="5" t="s">
        <v>2102</v>
      </c>
      <c r="BG426" s="5" t="s">
        <v>383</v>
      </c>
      <c r="BH426" s="5" t="s">
        <v>2269</v>
      </c>
      <c r="BI426" s="5" t="s">
        <v>1065</v>
      </c>
      <c r="BJ426" s="5" t="s">
        <v>2700</v>
      </c>
    </row>
    <row r="427" spans="1:72" ht="13.5" customHeight="1">
      <c r="A427" s="7" t="str">
        <f t="shared" si="15"/>
        <v>1705_조암면_0217</v>
      </c>
      <c r="B427" s="5">
        <v>1705</v>
      </c>
      <c r="C427" s="5" t="s">
        <v>3224</v>
      </c>
      <c r="D427" s="5" t="s">
        <v>3225</v>
      </c>
      <c r="E427" s="6">
        <v>426</v>
      </c>
      <c r="F427" s="6">
        <v>2</v>
      </c>
      <c r="G427" s="6" t="s">
        <v>329</v>
      </c>
      <c r="H427" s="6" t="s">
        <v>1425</v>
      </c>
      <c r="I427" s="6">
        <v>14</v>
      </c>
      <c r="J427" s="6"/>
      <c r="K427" s="6"/>
      <c r="L427" s="6">
        <v>5</v>
      </c>
      <c r="M427" s="6" t="s">
        <v>3161</v>
      </c>
      <c r="N427" s="6" t="s">
        <v>3162</v>
      </c>
      <c r="T427" s="5" t="s">
        <v>2774</v>
      </c>
      <c r="BO427" s="5" t="s">
        <v>251</v>
      </c>
      <c r="BP427" s="5" t="s">
        <v>2049</v>
      </c>
      <c r="BQ427" s="5" t="s">
        <v>1066</v>
      </c>
      <c r="BR427" s="5" t="s">
        <v>2492</v>
      </c>
      <c r="BS427" s="5" t="s">
        <v>349</v>
      </c>
      <c r="BT427" s="5" t="s">
        <v>2012</v>
      </c>
    </row>
    <row r="428" spans="1:31" ht="13.5" customHeight="1">
      <c r="A428" s="7" t="str">
        <f t="shared" si="15"/>
        <v>1705_조암면_0217</v>
      </c>
      <c r="B428" s="5">
        <v>1705</v>
      </c>
      <c r="C428" s="5" t="s">
        <v>3224</v>
      </c>
      <c r="D428" s="5" t="s">
        <v>3225</v>
      </c>
      <c r="E428" s="6">
        <v>427</v>
      </c>
      <c r="F428" s="6">
        <v>2</v>
      </c>
      <c r="G428" s="6" t="s">
        <v>329</v>
      </c>
      <c r="H428" s="6" t="s">
        <v>1425</v>
      </c>
      <c r="I428" s="6">
        <v>14</v>
      </c>
      <c r="J428" s="6"/>
      <c r="K428" s="6"/>
      <c r="L428" s="6">
        <v>5</v>
      </c>
      <c r="M428" s="6" t="s">
        <v>3161</v>
      </c>
      <c r="N428" s="6" t="s">
        <v>3162</v>
      </c>
      <c r="S428" s="5" t="s">
        <v>325</v>
      </c>
      <c r="T428" s="5" t="s">
        <v>1454</v>
      </c>
      <c r="W428" s="5" t="s">
        <v>633</v>
      </c>
      <c r="X428" s="5" t="s">
        <v>1591</v>
      </c>
      <c r="Y428" s="5" t="s">
        <v>236</v>
      </c>
      <c r="Z428" s="5" t="s">
        <v>1607</v>
      </c>
      <c r="AC428" s="5">
        <v>53</v>
      </c>
      <c r="AD428" s="5" t="s">
        <v>101</v>
      </c>
      <c r="AE428" s="5" t="s">
        <v>1909</v>
      </c>
    </row>
    <row r="429" spans="1:33" ht="13.5" customHeight="1">
      <c r="A429" s="7" t="str">
        <f t="shared" si="15"/>
        <v>1705_조암면_0217</v>
      </c>
      <c r="B429" s="5">
        <v>1705</v>
      </c>
      <c r="C429" s="5" t="s">
        <v>3224</v>
      </c>
      <c r="D429" s="5" t="s">
        <v>3225</v>
      </c>
      <c r="E429" s="6">
        <v>428</v>
      </c>
      <c r="F429" s="6">
        <v>2</v>
      </c>
      <c r="G429" s="6" t="s">
        <v>329</v>
      </c>
      <c r="H429" s="6" t="s">
        <v>1425</v>
      </c>
      <c r="I429" s="6">
        <v>14</v>
      </c>
      <c r="J429" s="6"/>
      <c r="K429" s="6"/>
      <c r="L429" s="6">
        <v>5</v>
      </c>
      <c r="M429" s="6" t="s">
        <v>3161</v>
      </c>
      <c r="N429" s="6" t="s">
        <v>3162</v>
      </c>
      <c r="S429" s="5" t="s">
        <v>327</v>
      </c>
      <c r="T429" s="5" t="s">
        <v>1466</v>
      </c>
      <c r="Y429" s="5" t="s">
        <v>236</v>
      </c>
      <c r="Z429" s="5" t="s">
        <v>1607</v>
      </c>
      <c r="AF429" s="5" t="s">
        <v>638</v>
      </c>
      <c r="AG429" s="5" t="s">
        <v>1960</v>
      </c>
    </row>
    <row r="430" spans="1:31" ht="13.5" customHeight="1">
      <c r="A430" s="7" t="str">
        <f t="shared" si="15"/>
        <v>1705_조암면_0217</v>
      </c>
      <c r="B430" s="5">
        <v>1705</v>
      </c>
      <c r="C430" s="5" t="s">
        <v>3224</v>
      </c>
      <c r="D430" s="5" t="s">
        <v>3225</v>
      </c>
      <c r="E430" s="6">
        <v>429</v>
      </c>
      <c r="F430" s="6">
        <v>2</v>
      </c>
      <c r="G430" s="6" t="s">
        <v>329</v>
      </c>
      <c r="H430" s="6" t="s">
        <v>1425</v>
      </c>
      <c r="I430" s="6">
        <v>14</v>
      </c>
      <c r="J430" s="6"/>
      <c r="K430" s="6"/>
      <c r="L430" s="6">
        <v>5</v>
      </c>
      <c r="M430" s="6" t="s">
        <v>3161</v>
      </c>
      <c r="N430" s="6" t="s">
        <v>3162</v>
      </c>
      <c r="S430" s="5" t="s">
        <v>327</v>
      </c>
      <c r="T430" s="5" t="s">
        <v>1466</v>
      </c>
      <c r="Y430" s="5" t="s">
        <v>236</v>
      </c>
      <c r="Z430" s="5" t="s">
        <v>1607</v>
      </c>
      <c r="AC430" s="5">
        <v>10</v>
      </c>
      <c r="AD430" s="5" t="s">
        <v>276</v>
      </c>
      <c r="AE430" s="5" t="s">
        <v>1947</v>
      </c>
    </row>
    <row r="431" spans="1:73" ht="13.5" customHeight="1">
      <c r="A431" s="7" t="str">
        <f t="shared" si="15"/>
        <v>1705_조암면_0217</v>
      </c>
      <c r="B431" s="5">
        <v>1705</v>
      </c>
      <c r="C431" s="5" t="s">
        <v>3224</v>
      </c>
      <c r="D431" s="5" t="s">
        <v>3225</v>
      </c>
      <c r="E431" s="6">
        <v>430</v>
      </c>
      <c r="F431" s="6">
        <v>2</v>
      </c>
      <c r="G431" s="6" t="s">
        <v>329</v>
      </c>
      <c r="H431" s="6" t="s">
        <v>1425</v>
      </c>
      <c r="I431" s="6">
        <v>15</v>
      </c>
      <c r="J431" s="6" t="s">
        <v>1067</v>
      </c>
      <c r="K431" s="6" t="s">
        <v>1430</v>
      </c>
      <c r="L431" s="6">
        <v>1</v>
      </c>
      <c r="M431" s="6" t="s">
        <v>3163</v>
      </c>
      <c r="N431" s="6" t="s">
        <v>3164</v>
      </c>
      <c r="T431" s="5" t="s">
        <v>2919</v>
      </c>
      <c r="U431" s="5" t="s">
        <v>414</v>
      </c>
      <c r="V431" s="5" t="s">
        <v>1523</v>
      </c>
      <c r="W431" s="5" t="s">
        <v>359</v>
      </c>
      <c r="X431" s="5" t="s">
        <v>1580</v>
      </c>
      <c r="Y431" s="5" t="s">
        <v>1068</v>
      </c>
      <c r="Z431" s="5" t="s">
        <v>1700</v>
      </c>
      <c r="AC431" s="5">
        <v>18</v>
      </c>
      <c r="AD431" s="5" t="s">
        <v>370</v>
      </c>
      <c r="AE431" s="5" t="s">
        <v>1919</v>
      </c>
      <c r="AJ431" s="5" t="s">
        <v>17</v>
      </c>
      <c r="AK431" s="5" t="s">
        <v>1997</v>
      </c>
      <c r="AL431" s="5" t="s">
        <v>235</v>
      </c>
      <c r="AM431" s="5" t="s">
        <v>2001</v>
      </c>
      <c r="AT431" s="5" t="s">
        <v>363</v>
      </c>
      <c r="AU431" s="5" t="s">
        <v>1562</v>
      </c>
      <c r="AV431" s="5" t="s">
        <v>1069</v>
      </c>
      <c r="AW431" s="5" t="s">
        <v>2104</v>
      </c>
      <c r="BG431" s="5" t="s">
        <v>48</v>
      </c>
      <c r="BH431" s="5" t="s">
        <v>2032</v>
      </c>
      <c r="BI431" s="5" t="s">
        <v>1070</v>
      </c>
      <c r="BJ431" s="5" t="s">
        <v>2322</v>
      </c>
      <c r="BK431" s="5" t="s">
        <v>1071</v>
      </c>
      <c r="BL431" s="5" t="s">
        <v>2701</v>
      </c>
      <c r="BU431" s="5" t="s">
        <v>3341</v>
      </c>
    </row>
    <row r="432" spans="1:31" ht="13.5" customHeight="1">
      <c r="A432" s="7" t="str">
        <f t="shared" si="15"/>
        <v>1705_조암면_0217</v>
      </c>
      <c r="B432" s="5">
        <v>1705</v>
      </c>
      <c r="C432" s="5" t="s">
        <v>3224</v>
      </c>
      <c r="D432" s="5" t="s">
        <v>3225</v>
      </c>
      <c r="E432" s="6">
        <v>431</v>
      </c>
      <c r="F432" s="6">
        <v>2</v>
      </c>
      <c r="G432" s="6" t="s">
        <v>329</v>
      </c>
      <c r="H432" s="6" t="s">
        <v>1425</v>
      </c>
      <c r="I432" s="6">
        <v>15</v>
      </c>
      <c r="J432" s="6"/>
      <c r="K432" s="6"/>
      <c r="L432" s="6">
        <v>1</v>
      </c>
      <c r="M432" s="6" t="s">
        <v>3163</v>
      </c>
      <c r="N432" s="6" t="s">
        <v>3164</v>
      </c>
      <c r="S432" s="5" t="s">
        <v>913</v>
      </c>
      <c r="T432" s="5" t="s">
        <v>1471</v>
      </c>
      <c r="W432" s="5" t="s">
        <v>58</v>
      </c>
      <c r="X432" s="5" t="s">
        <v>2745</v>
      </c>
      <c r="Y432" s="5" t="s">
        <v>236</v>
      </c>
      <c r="Z432" s="5" t="s">
        <v>1607</v>
      </c>
      <c r="AC432" s="5">
        <v>78</v>
      </c>
      <c r="AD432" s="5" t="s">
        <v>370</v>
      </c>
      <c r="AE432" s="5" t="s">
        <v>1919</v>
      </c>
    </row>
    <row r="433" spans="1:31" ht="13.5" customHeight="1">
      <c r="A433" s="7" t="str">
        <f t="shared" si="15"/>
        <v>1705_조암면_0217</v>
      </c>
      <c r="B433" s="5">
        <v>1705</v>
      </c>
      <c r="C433" s="5" t="s">
        <v>3224</v>
      </c>
      <c r="D433" s="5" t="s">
        <v>3225</v>
      </c>
      <c r="E433" s="6">
        <v>432</v>
      </c>
      <c r="F433" s="6">
        <v>2</v>
      </c>
      <c r="G433" s="6" t="s">
        <v>329</v>
      </c>
      <c r="H433" s="6" t="s">
        <v>1425</v>
      </c>
      <c r="I433" s="6">
        <v>15</v>
      </c>
      <c r="J433" s="6"/>
      <c r="K433" s="6"/>
      <c r="L433" s="6">
        <v>1</v>
      </c>
      <c r="M433" s="6" t="s">
        <v>3163</v>
      </c>
      <c r="N433" s="6" t="s">
        <v>3164</v>
      </c>
      <c r="S433" s="5" t="s">
        <v>960</v>
      </c>
      <c r="T433" s="5" t="s">
        <v>1470</v>
      </c>
      <c r="W433" s="5" t="s">
        <v>359</v>
      </c>
      <c r="X433" s="5" t="s">
        <v>1580</v>
      </c>
      <c r="Y433" s="5" t="s">
        <v>236</v>
      </c>
      <c r="Z433" s="5" t="s">
        <v>1607</v>
      </c>
      <c r="AC433" s="5">
        <v>46</v>
      </c>
      <c r="AD433" s="5" t="s">
        <v>286</v>
      </c>
      <c r="AE433" s="5" t="s">
        <v>1928</v>
      </c>
    </row>
    <row r="434" spans="1:31" ht="13.5" customHeight="1">
      <c r="A434" s="7" t="str">
        <f t="shared" si="15"/>
        <v>1705_조암면_0217</v>
      </c>
      <c r="B434" s="5">
        <v>1705</v>
      </c>
      <c r="C434" s="5" t="s">
        <v>3224</v>
      </c>
      <c r="D434" s="5" t="s">
        <v>3225</v>
      </c>
      <c r="E434" s="6">
        <v>433</v>
      </c>
      <c r="F434" s="6">
        <v>2</v>
      </c>
      <c r="G434" s="6" t="s">
        <v>329</v>
      </c>
      <c r="H434" s="6" t="s">
        <v>1425</v>
      </c>
      <c r="I434" s="6">
        <v>15</v>
      </c>
      <c r="J434" s="6"/>
      <c r="K434" s="6"/>
      <c r="L434" s="6">
        <v>1</v>
      </c>
      <c r="M434" s="6" t="s">
        <v>3163</v>
      </c>
      <c r="N434" s="6" t="s">
        <v>3164</v>
      </c>
      <c r="S434" s="5" t="s">
        <v>327</v>
      </c>
      <c r="T434" s="5" t="s">
        <v>1466</v>
      </c>
      <c r="Y434" s="5" t="s">
        <v>236</v>
      </c>
      <c r="Z434" s="5" t="s">
        <v>1607</v>
      </c>
      <c r="AC434" s="5">
        <v>8</v>
      </c>
      <c r="AD434" s="5" t="s">
        <v>158</v>
      </c>
      <c r="AE434" s="5" t="s">
        <v>1914</v>
      </c>
    </row>
    <row r="435" spans="1:72" ht="13.5" customHeight="1">
      <c r="A435" s="7" t="str">
        <f t="shared" si="15"/>
        <v>1705_조암면_0217</v>
      </c>
      <c r="B435" s="5">
        <v>1705</v>
      </c>
      <c r="C435" s="5" t="s">
        <v>3224</v>
      </c>
      <c r="D435" s="5" t="s">
        <v>3225</v>
      </c>
      <c r="E435" s="6">
        <v>434</v>
      </c>
      <c r="F435" s="6">
        <v>2</v>
      </c>
      <c r="G435" s="6" t="s">
        <v>329</v>
      </c>
      <c r="H435" s="6" t="s">
        <v>1425</v>
      </c>
      <c r="I435" s="6">
        <v>15</v>
      </c>
      <c r="J435" s="6"/>
      <c r="K435" s="6"/>
      <c r="L435" s="6">
        <v>2</v>
      </c>
      <c r="M435" s="6" t="s">
        <v>3165</v>
      </c>
      <c r="N435" s="6" t="s">
        <v>1430</v>
      </c>
      <c r="T435" s="5" t="s">
        <v>2759</v>
      </c>
      <c r="U435" s="5" t="s">
        <v>1072</v>
      </c>
      <c r="V435" s="5" t="s">
        <v>1522</v>
      </c>
      <c r="W435" s="5" t="s">
        <v>359</v>
      </c>
      <c r="X435" s="5" t="s">
        <v>1580</v>
      </c>
      <c r="Y435" s="5" t="s">
        <v>1073</v>
      </c>
      <c r="Z435" s="5" t="s">
        <v>1699</v>
      </c>
      <c r="AC435" s="5">
        <v>41</v>
      </c>
      <c r="AD435" s="5" t="s">
        <v>342</v>
      </c>
      <c r="AE435" s="5" t="s">
        <v>1897</v>
      </c>
      <c r="AJ435" s="5" t="s">
        <v>17</v>
      </c>
      <c r="AK435" s="5" t="s">
        <v>1997</v>
      </c>
      <c r="AL435" s="5" t="s">
        <v>235</v>
      </c>
      <c r="AM435" s="5" t="s">
        <v>2001</v>
      </c>
      <c r="AT435" s="5" t="s">
        <v>363</v>
      </c>
      <c r="AU435" s="5" t="s">
        <v>1562</v>
      </c>
      <c r="AV435" s="5" t="s">
        <v>1074</v>
      </c>
      <c r="AW435" s="5" t="s">
        <v>2102</v>
      </c>
      <c r="BG435" s="5" t="s">
        <v>383</v>
      </c>
      <c r="BH435" s="5" t="s">
        <v>2269</v>
      </c>
      <c r="BI435" s="5" t="s">
        <v>1042</v>
      </c>
      <c r="BJ435" s="5" t="s">
        <v>1702</v>
      </c>
      <c r="BQ435" s="5" t="s">
        <v>2920</v>
      </c>
      <c r="BR435" s="5" t="s">
        <v>2921</v>
      </c>
      <c r="BS435" s="5" t="s">
        <v>1075</v>
      </c>
      <c r="BT435" s="5" t="s">
        <v>2007</v>
      </c>
    </row>
    <row r="436" spans="1:72" ht="13.5" customHeight="1">
      <c r="A436" s="7" t="str">
        <f t="shared" si="15"/>
        <v>1705_조암면_0217</v>
      </c>
      <c r="B436" s="5">
        <v>1705</v>
      </c>
      <c r="C436" s="5" t="s">
        <v>3224</v>
      </c>
      <c r="D436" s="5" t="s">
        <v>3225</v>
      </c>
      <c r="E436" s="6">
        <v>435</v>
      </c>
      <c r="F436" s="6">
        <v>2</v>
      </c>
      <c r="G436" s="6" t="s">
        <v>329</v>
      </c>
      <c r="H436" s="6" t="s">
        <v>1425</v>
      </c>
      <c r="I436" s="6">
        <v>15</v>
      </c>
      <c r="J436" s="6"/>
      <c r="K436" s="6"/>
      <c r="L436" s="6">
        <v>2</v>
      </c>
      <c r="M436" s="6" t="s">
        <v>3165</v>
      </c>
      <c r="N436" s="6" t="s">
        <v>1430</v>
      </c>
      <c r="S436" s="5" t="s">
        <v>216</v>
      </c>
      <c r="T436" s="5" t="s">
        <v>1453</v>
      </c>
      <c r="W436" s="5" t="s">
        <v>58</v>
      </c>
      <c r="X436" s="5" t="s">
        <v>2745</v>
      </c>
      <c r="Y436" s="5" t="s">
        <v>236</v>
      </c>
      <c r="Z436" s="5" t="s">
        <v>1607</v>
      </c>
      <c r="AC436" s="5">
        <v>40</v>
      </c>
      <c r="AD436" s="5" t="s">
        <v>825</v>
      </c>
      <c r="AE436" s="5" t="s">
        <v>1891</v>
      </c>
      <c r="AJ436" s="5" t="s">
        <v>17</v>
      </c>
      <c r="AK436" s="5" t="s">
        <v>1997</v>
      </c>
      <c r="AL436" s="5" t="s">
        <v>237</v>
      </c>
      <c r="AM436" s="5" t="s">
        <v>1991</v>
      </c>
      <c r="AT436" s="5" t="s">
        <v>1076</v>
      </c>
      <c r="AU436" s="5" t="s">
        <v>2046</v>
      </c>
      <c r="AV436" s="5" t="s">
        <v>1077</v>
      </c>
      <c r="AW436" s="5" t="s">
        <v>2103</v>
      </c>
      <c r="BG436" s="5" t="s">
        <v>419</v>
      </c>
      <c r="BH436" s="5" t="s">
        <v>2559</v>
      </c>
      <c r="BO436" s="5" t="s">
        <v>3277</v>
      </c>
      <c r="BP436" s="5" t="s">
        <v>2694</v>
      </c>
      <c r="BQ436" s="5" t="s">
        <v>1078</v>
      </c>
      <c r="BR436" s="5" t="s">
        <v>2491</v>
      </c>
      <c r="BS436" s="5" t="s">
        <v>319</v>
      </c>
      <c r="BT436" s="5" t="s">
        <v>2018</v>
      </c>
    </row>
    <row r="437" spans="1:31" ht="13.5" customHeight="1">
      <c r="A437" s="7" t="str">
        <f t="shared" si="15"/>
        <v>1705_조암면_0217</v>
      </c>
      <c r="B437" s="5">
        <v>1705</v>
      </c>
      <c r="C437" s="5" t="s">
        <v>3224</v>
      </c>
      <c r="D437" s="5" t="s">
        <v>3225</v>
      </c>
      <c r="E437" s="6">
        <v>436</v>
      </c>
      <c r="F437" s="6">
        <v>2</v>
      </c>
      <c r="G437" s="6" t="s">
        <v>329</v>
      </c>
      <c r="H437" s="6" t="s">
        <v>1425</v>
      </c>
      <c r="I437" s="6">
        <v>15</v>
      </c>
      <c r="J437" s="6"/>
      <c r="K437" s="6"/>
      <c r="L437" s="6">
        <v>2</v>
      </c>
      <c r="M437" s="6" t="s">
        <v>3165</v>
      </c>
      <c r="N437" s="6" t="s">
        <v>1430</v>
      </c>
      <c r="S437" s="5" t="s">
        <v>341</v>
      </c>
      <c r="T437" s="5" t="s">
        <v>1463</v>
      </c>
      <c r="Y437" s="5" t="s">
        <v>1079</v>
      </c>
      <c r="Z437" s="5" t="s">
        <v>1698</v>
      </c>
      <c r="AC437" s="5">
        <v>6</v>
      </c>
      <c r="AD437" s="5" t="s">
        <v>177</v>
      </c>
      <c r="AE437" s="5" t="s">
        <v>1900</v>
      </c>
    </row>
    <row r="438" spans="1:31" ht="13.5" customHeight="1">
      <c r="A438" s="7" t="str">
        <f t="shared" si="15"/>
        <v>1705_조암면_0217</v>
      </c>
      <c r="B438" s="5">
        <v>1705</v>
      </c>
      <c r="C438" s="5" t="s">
        <v>3224</v>
      </c>
      <c r="D438" s="5" t="s">
        <v>3225</v>
      </c>
      <c r="E438" s="6">
        <v>437</v>
      </c>
      <c r="F438" s="6">
        <v>2</v>
      </c>
      <c r="G438" s="6" t="s">
        <v>329</v>
      </c>
      <c r="H438" s="6" t="s">
        <v>1425</v>
      </c>
      <c r="I438" s="6">
        <v>15</v>
      </c>
      <c r="J438" s="6"/>
      <c r="K438" s="6"/>
      <c r="L438" s="6">
        <v>2</v>
      </c>
      <c r="M438" s="6" t="s">
        <v>3165</v>
      </c>
      <c r="N438" s="6" t="s">
        <v>1430</v>
      </c>
      <c r="S438" s="5" t="s">
        <v>327</v>
      </c>
      <c r="T438" s="5" t="s">
        <v>1466</v>
      </c>
      <c r="Y438" s="5" t="s">
        <v>236</v>
      </c>
      <c r="Z438" s="5" t="s">
        <v>1607</v>
      </c>
      <c r="AC438" s="5">
        <v>8</v>
      </c>
      <c r="AD438" s="5" t="s">
        <v>158</v>
      </c>
      <c r="AE438" s="5" t="s">
        <v>1914</v>
      </c>
    </row>
    <row r="439" spans="1:33" ht="13.5" customHeight="1">
      <c r="A439" s="7" t="str">
        <f t="shared" si="15"/>
        <v>1705_조암면_0217</v>
      </c>
      <c r="B439" s="5">
        <v>1705</v>
      </c>
      <c r="C439" s="5" t="s">
        <v>3224</v>
      </c>
      <c r="D439" s="5" t="s">
        <v>3225</v>
      </c>
      <c r="E439" s="6">
        <v>438</v>
      </c>
      <c r="F439" s="6">
        <v>2</v>
      </c>
      <c r="G439" s="6" t="s">
        <v>329</v>
      </c>
      <c r="H439" s="6" t="s">
        <v>1425</v>
      </c>
      <c r="I439" s="6">
        <v>15</v>
      </c>
      <c r="J439" s="6"/>
      <c r="K439" s="6"/>
      <c r="L439" s="6">
        <v>2</v>
      </c>
      <c r="M439" s="6" t="s">
        <v>3165</v>
      </c>
      <c r="N439" s="6" t="s">
        <v>1430</v>
      </c>
      <c r="S439" s="5" t="s">
        <v>244</v>
      </c>
      <c r="T439" s="5" t="s">
        <v>1458</v>
      </c>
      <c r="Y439" s="5" t="s">
        <v>236</v>
      </c>
      <c r="Z439" s="5" t="s">
        <v>1607</v>
      </c>
      <c r="AC439" s="5">
        <v>2</v>
      </c>
      <c r="AD439" s="5" t="s">
        <v>40</v>
      </c>
      <c r="AE439" s="5" t="s">
        <v>1913</v>
      </c>
      <c r="AF439" s="5" t="s">
        <v>175</v>
      </c>
      <c r="AG439" s="5" t="s">
        <v>1956</v>
      </c>
    </row>
    <row r="440" spans="1:72" ht="13.5" customHeight="1">
      <c r="A440" s="7" t="str">
        <f t="shared" si="15"/>
        <v>1705_조암면_0217</v>
      </c>
      <c r="B440" s="5">
        <v>1705</v>
      </c>
      <c r="C440" s="5" t="s">
        <v>3224</v>
      </c>
      <c r="D440" s="5" t="s">
        <v>3225</v>
      </c>
      <c r="E440" s="6">
        <v>439</v>
      </c>
      <c r="F440" s="6">
        <v>2</v>
      </c>
      <c r="G440" s="6" t="s">
        <v>329</v>
      </c>
      <c r="H440" s="6" t="s">
        <v>1425</v>
      </c>
      <c r="I440" s="6">
        <v>15</v>
      </c>
      <c r="J440" s="6"/>
      <c r="K440" s="6"/>
      <c r="L440" s="6">
        <v>3</v>
      </c>
      <c r="M440" s="6" t="s">
        <v>3166</v>
      </c>
      <c r="N440" s="6" t="s">
        <v>3167</v>
      </c>
      <c r="T440" s="5" t="s">
        <v>2759</v>
      </c>
      <c r="U440" s="5" t="s">
        <v>1080</v>
      </c>
      <c r="V440" s="5" t="s">
        <v>1521</v>
      </c>
      <c r="W440" s="5" t="s">
        <v>359</v>
      </c>
      <c r="X440" s="5" t="s">
        <v>1580</v>
      </c>
      <c r="Y440" s="5" t="s">
        <v>1081</v>
      </c>
      <c r="Z440" s="5" t="s">
        <v>1697</v>
      </c>
      <c r="AC440" s="5">
        <v>32</v>
      </c>
      <c r="AD440" s="5" t="s">
        <v>170</v>
      </c>
      <c r="AE440" s="5" t="s">
        <v>1931</v>
      </c>
      <c r="AJ440" s="5" t="s">
        <v>17</v>
      </c>
      <c r="AK440" s="5" t="s">
        <v>1997</v>
      </c>
      <c r="AL440" s="5" t="s">
        <v>235</v>
      </c>
      <c r="AM440" s="5" t="s">
        <v>2001</v>
      </c>
      <c r="AT440" s="5" t="s">
        <v>280</v>
      </c>
      <c r="AU440" s="5" t="s">
        <v>1489</v>
      </c>
      <c r="AV440" s="5" t="s">
        <v>1074</v>
      </c>
      <c r="AW440" s="5" t="s">
        <v>2102</v>
      </c>
      <c r="BG440" s="5" t="s">
        <v>288</v>
      </c>
      <c r="BH440" s="5" t="s">
        <v>1509</v>
      </c>
      <c r="BI440" s="5" t="s">
        <v>1042</v>
      </c>
      <c r="BJ440" s="5" t="s">
        <v>1702</v>
      </c>
      <c r="BK440" s="5" t="s">
        <v>1082</v>
      </c>
      <c r="BL440" s="5" t="s">
        <v>2702</v>
      </c>
      <c r="BS440" s="5" t="s">
        <v>631</v>
      </c>
      <c r="BT440" s="5" t="s">
        <v>2000</v>
      </c>
    </row>
    <row r="441" spans="1:66" ht="13.5" customHeight="1">
      <c r="A441" s="7" t="str">
        <f t="shared" si="15"/>
        <v>1705_조암면_0217</v>
      </c>
      <c r="B441" s="5">
        <v>1705</v>
      </c>
      <c r="C441" s="5" t="s">
        <v>3224</v>
      </c>
      <c r="D441" s="5" t="s">
        <v>3225</v>
      </c>
      <c r="E441" s="6">
        <v>440</v>
      </c>
      <c r="F441" s="6">
        <v>2</v>
      </c>
      <c r="G441" s="6" t="s">
        <v>329</v>
      </c>
      <c r="H441" s="6" t="s">
        <v>1425</v>
      </c>
      <c r="I441" s="6">
        <v>15</v>
      </c>
      <c r="J441" s="6"/>
      <c r="K441" s="6"/>
      <c r="L441" s="6">
        <v>3</v>
      </c>
      <c r="M441" s="6" t="s">
        <v>3166</v>
      </c>
      <c r="N441" s="6" t="s">
        <v>3167</v>
      </c>
      <c r="S441" s="5" t="s">
        <v>216</v>
      </c>
      <c r="T441" s="5" t="s">
        <v>1453</v>
      </c>
      <c r="W441" s="5" t="s">
        <v>278</v>
      </c>
      <c r="X441" s="5" t="s">
        <v>2771</v>
      </c>
      <c r="Y441" s="5" t="s">
        <v>236</v>
      </c>
      <c r="Z441" s="5" t="s">
        <v>1607</v>
      </c>
      <c r="AC441" s="5">
        <v>32</v>
      </c>
      <c r="AD441" s="5" t="s">
        <v>170</v>
      </c>
      <c r="AE441" s="5" t="s">
        <v>1931</v>
      </c>
      <c r="AJ441" s="5" t="s">
        <v>17</v>
      </c>
      <c r="AK441" s="5" t="s">
        <v>1997</v>
      </c>
      <c r="AL441" s="5" t="s">
        <v>505</v>
      </c>
      <c r="AM441" s="5" t="s">
        <v>2009</v>
      </c>
      <c r="AT441" s="5" t="s">
        <v>280</v>
      </c>
      <c r="AU441" s="5" t="s">
        <v>1489</v>
      </c>
      <c r="AV441" s="5" t="s">
        <v>1083</v>
      </c>
      <c r="AW441" s="5" t="s">
        <v>2101</v>
      </c>
      <c r="BG441" s="5" t="s">
        <v>3030</v>
      </c>
      <c r="BH441" s="5" t="s">
        <v>3031</v>
      </c>
      <c r="BI441" s="5" t="s">
        <v>1084</v>
      </c>
      <c r="BJ441" s="5" t="s">
        <v>2321</v>
      </c>
      <c r="BK441" s="5" t="s">
        <v>48</v>
      </c>
      <c r="BL441" s="5" t="s">
        <v>2032</v>
      </c>
      <c r="BM441" s="5" t="s">
        <v>1085</v>
      </c>
      <c r="BN441" s="5" t="s">
        <v>2421</v>
      </c>
    </row>
    <row r="442" spans="1:33" ht="13.5" customHeight="1">
      <c r="A442" s="7" t="str">
        <f t="shared" si="15"/>
        <v>1705_조암면_0217</v>
      </c>
      <c r="B442" s="5">
        <v>1705</v>
      </c>
      <c r="C442" s="5" t="s">
        <v>3224</v>
      </c>
      <c r="D442" s="5" t="s">
        <v>3225</v>
      </c>
      <c r="E442" s="6">
        <v>441</v>
      </c>
      <c r="F442" s="6">
        <v>2</v>
      </c>
      <c r="G442" s="6" t="s">
        <v>329</v>
      </c>
      <c r="H442" s="6" t="s">
        <v>1425</v>
      </c>
      <c r="I442" s="6">
        <v>15</v>
      </c>
      <c r="J442" s="6"/>
      <c r="K442" s="6"/>
      <c r="L442" s="6">
        <v>3</v>
      </c>
      <c r="M442" s="6" t="s">
        <v>3166</v>
      </c>
      <c r="N442" s="6" t="s">
        <v>3167</v>
      </c>
      <c r="Y442" s="5" t="s">
        <v>348</v>
      </c>
      <c r="Z442" s="5" t="s">
        <v>2641</v>
      </c>
      <c r="AC442" s="5">
        <v>3</v>
      </c>
      <c r="AD442" s="5" t="s">
        <v>106</v>
      </c>
      <c r="AE442" s="5" t="s">
        <v>1918</v>
      </c>
      <c r="AF442" s="5" t="s">
        <v>175</v>
      </c>
      <c r="AG442" s="5" t="s">
        <v>1956</v>
      </c>
    </row>
    <row r="443" spans="1:72" ht="13.5" customHeight="1">
      <c r="A443" s="7" t="str">
        <f t="shared" si="15"/>
        <v>1705_조암면_0217</v>
      </c>
      <c r="B443" s="5">
        <v>1705</v>
      </c>
      <c r="C443" s="5" t="s">
        <v>3224</v>
      </c>
      <c r="D443" s="5" t="s">
        <v>3225</v>
      </c>
      <c r="E443" s="6">
        <v>442</v>
      </c>
      <c r="F443" s="6">
        <v>2</v>
      </c>
      <c r="G443" s="6" t="s">
        <v>329</v>
      </c>
      <c r="H443" s="6" t="s">
        <v>1425</v>
      </c>
      <c r="I443" s="6">
        <v>15</v>
      </c>
      <c r="J443" s="6"/>
      <c r="K443" s="6"/>
      <c r="L443" s="6">
        <v>4</v>
      </c>
      <c r="M443" s="6" t="s">
        <v>3168</v>
      </c>
      <c r="N443" s="6" t="s">
        <v>3169</v>
      </c>
      <c r="T443" s="5" t="s">
        <v>2759</v>
      </c>
      <c r="U443" s="5" t="s">
        <v>653</v>
      </c>
      <c r="V443" s="5" t="s">
        <v>1487</v>
      </c>
      <c r="W443" s="5" t="s">
        <v>278</v>
      </c>
      <c r="X443" s="5" t="s">
        <v>2922</v>
      </c>
      <c r="Y443" s="5" t="s">
        <v>1086</v>
      </c>
      <c r="Z443" s="5" t="s">
        <v>1696</v>
      </c>
      <c r="AC443" s="5">
        <v>46</v>
      </c>
      <c r="AD443" s="5" t="s">
        <v>286</v>
      </c>
      <c r="AE443" s="5" t="s">
        <v>1928</v>
      </c>
      <c r="AJ443" s="5" t="s">
        <v>17</v>
      </c>
      <c r="AK443" s="5" t="s">
        <v>1997</v>
      </c>
      <c r="AL443" s="5" t="s">
        <v>185</v>
      </c>
      <c r="AM443" s="5" t="s">
        <v>2841</v>
      </c>
      <c r="AT443" s="5" t="s">
        <v>902</v>
      </c>
      <c r="AU443" s="5" t="s">
        <v>2044</v>
      </c>
      <c r="AV443" s="5" t="s">
        <v>903</v>
      </c>
      <c r="AW443" s="5" t="s">
        <v>2098</v>
      </c>
      <c r="BG443" s="5" t="s">
        <v>1087</v>
      </c>
      <c r="BH443" s="5" t="s">
        <v>2268</v>
      </c>
      <c r="BI443" s="5" t="s">
        <v>905</v>
      </c>
      <c r="BJ443" s="5" t="s">
        <v>2686</v>
      </c>
      <c r="BK443" s="5" t="s">
        <v>3262</v>
      </c>
      <c r="BL443" s="5" t="s">
        <v>3262</v>
      </c>
      <c r="BM443" s="5" t="s">
        <v>3262</v>
      </c>
      <c r="BN443" s="5" t="s">
        <v>3262</v>
      </c>
      <c r="BO443" s="5" t="s">
        <v>407</v>
      </c>
      <c r="BP443" s="5" t="s">
        <v>2047</v>
      </c>
      <c r="BQ443" s="5" t="s">
        <v>1088</v>
      </c>
      <c r="BR443" s="5" t="s">
        <v>2490</v>
      </c>
      <c r="BS443" s="5" t="s">
        <v>503</v>
      </c>
      <c r="BT443" s="5" t="s">
        <v>1979</v>
      </c>
    </row>
    <row r="444" spans="1:72" ht="13.5" customHeight="1">
      <c r="A444" s="7" t="str">
        <f t="shared" si="15"/>
        <v>1705_조암면_0217</v>
      </c>
      <c r="B444" s="5">
        <v>1705</v>
      </c>
      <c r="C444" s="5" t="s">
        <v>3224</v>
      </c>
      <c r="D444" s="5" t="s">
        <v>3225</v>
      </c>
      <c r="E444" s="6">
        <v>443</v>
      </c>
      <c r="F444" s="6">
        <v>2</v>
      </c>
      <c r="G444" s="6" t="s">
        <v>329</v>
      </c>
      <c r="H444" s="6" t="s">
        <v>1425</v>
      </c>
      <c r="I444" s="6">
        <v>15</v>
      </c>
      <c r="J444" s="6"/>
      <c r="K444" s="6"/>
      <c r="L444" s="6">
        <v>4</v>
      </c>
      <c r="M444" s="6" t="s">
        <v>3168</v>
      </c>
      <c r="N444" s="6" t="s">
        <v>3169</v>
      </c>
      <c r="S444" s="5" t="s">
        <v>216</v>
      </c>
      <c r="T444" s="5" t="s">
        <v>1453</v>
      </c>
      <c r="W444" s="5" t="s">
        <v>58</v>
      </c>
      <c r="X444" s="5" t="s">
        <v>2745</v>
      </c>
      <c r="Y444" s="5" t="s">
        <v>236</v>
      </c>
      <c r="Z444" s="5" t="s">
        <v>1607</v>
      </c>
      <c r="AC444" s="5">
        <v>42</v>
      </c>
      <c r="AD444" s="5" t="s">
        <v>76</v>
      </c>
      <c r="AE444" s="5" t="s">
        <v>1924</v>
      </c>
      <c r="AJ444" s="5" t="s">
        <v>17</v>
      </c>
      <c r="AK444" s="5" t="s">
        <v>1997</v>
      </c>
      <c r="AL444" s="5" t="s">
        <v>237</v>
      </c>
      <c r="AM444" s="5" t="s">
        <v>1991</v>
      </c>
      <c r="AT444" s="5" t="s">
        <v>280</v>
      </c>
      <c r="AU444" s="5" t="s">
        <v>1489</v>
      </c>
      <c r="AV444" s="5" t="s">
        <v>1089</v>
      </c>
      <c r="AW444" s="5" t="s">
        <v>2100</v>
      </c>
      <c r="BG444" s="5" t="s">
        <v>251</v>
      </c>
      <c r="BH444" s="5" t="s">
        <v>2049</v>
      </c>
      <c r="BI444" s="5" t="s">
        <v>1090</v>
      </c>
      <c r="BJ444" s="5" t="s">
        <v>2703</v>
      </c>
      <c r="BK444" s="5" t="s">
        <v>3262</v>
      </c>
      <c r="BL444" s="5" t="s">
        <v>3262</v>
      </c>
      <c r="BM444" s="5" t="s">
        <v>3262</v>
      </c>
      <c r="BN444" s="5" t="s">
        <v>3262</v>
      </c>
      <c r="BO444" s="5" t="s">
        <v>268</v>
      </c>
      <c r="BP444" s="5" t="s">
        <v>1543</v>
      </c>
      <c r="BQ444" s="5" t="s">
        <v>1091</v>
      </c>
      <c r="BR444" s="5" t="s">
        <v>2489</v>
      </c>
      <c r="BS444" s="5" t="s">
        <v>631</v>
      </c>
      <c r="BT444" s="5" t="s">
        <v>2000</v>
      </c>
    </row>
    <row r="445" spans="1:31" ht="13.5" customHeight="1">
      <c r="A445" s="7" t="str">
        <f aca="true" t="shared" si="16" ref="A445:A462">HYPERLINK("http://kyu.snu.ac.kr/sdhj/index.jsp?type=hj/GK14707_00IH_0001_0217.jpg","1705_조암면_0217")</f>
        <v>1705_조암면_0217</v>
      </c>
      <c r="B445" s="5">
        <v>1705</v>
      </c>
      <c r="C445" s="5" t="s">
        <v>3224</v>
      </c>
      <c r="D445" s="5" t="s">
        <v>3225</v>
      </c>
      <c r="E445" s="6">
        <v>444</v>
      </c>
      <c r="F445" s="6">
        <v>2</v>
      </c>
      <c r="G445" s="6" t="s">
        <v>329</v>
      </c>
      <c r="H445" s="6" t="s">
        <v>1425</v>
      </c>
      <c r="I445" s="6">
        <v>15</v>
      </c>
      <c r="J445" s="6"/>
      <c r="K445" s="6"/>
      <c r="L445" s="6">
        <v>4</v>
      </c>
      <c r="M445" s="6" t="s">
        <v>3168</v>
      </c>
      <c r="N445" s="6" t="s">
        <v>3169</v>
      </c>
      <c r="S445" s="5" t="s">
        <v>54</v>
      </c>
      <c r="T445" s="5" t="s">
        <v>1457</v>
      </c>
      <c r="U445" s="5" t="s">
        <v>1092</v>
      </c>
      <c r="V445" s="5" t="s">
        <v>1520</v>
      </c>
      <c r="Y445" s="5" t="s">
        <v>1093</v>
      </c>
      <c r="Z445" s="5" t="s">
        <v>1695</v>
      </c>
      <c r="AC445" s="5">
        <v>27</v>
      </c>
      <c r="AD445" s="5" t="s">
        <v>89</v>
      </c>
      <c r="AE445" s="5" t="s">
        <v>1895</v>
      </c>
    </row>
    <row r="446" spans="1:31" ht="13.5" customHeight="1">
      <c r="A446" s="7" t="str">
        <f t="shared" si="16"/>
        <v>1705_조암면_0217</v>
      </c>
      <c r="B446" s="5">
        <v>1705</v>
      </c>
      <c r="C446" s="5" t="s">
        <v>3224</v>
      </c>
      <c r="D446" s="5" t="s">
        <v>3225</v>
      </c>
      <c r="E446" s="6">
        <v>445</v>
      </c>
      <c r="F446" s="6">
        <v>2</v>
      </c>
      <c r="G446" s="6" t="s">
        <v>329</v>
      </c>
      <c r="H446" s="6" t="s">
        <v>1425</v>
      </c>
      <c r="I446" s="6">
        <v>15</v>
      </c>
      <c r="J446" s="6"/>
      <c r="K446" s="6"/>
      <c r="L446" s="6">
        <v>4</v>
      </c>
      <c r="M446" s="6" t="s">
        <v>3168</v>
      </c>
      <c r="N446" s="6" t="s">
        <v>3169</v>
      </c>
      <c r="S446" s="5" t="s">
        <v>412</v>
      </c>
      <c r="T446" s="5" t="s">
        <v>1460</v>
      </c>
      <c r="W446" s="5" t="s">
        <v>1094</v>
      </c>
      <c r="X446" s="5" t="s">
        <v>1590</v>
      </c>
      <c r="Y446" s="5" t="s">
        <v>236</v>
      </c>
      <c r="Z446" s="5" t="s">
        <v>1607</v>
      </c>
      <c r="AC446" s="5">
        <v>27</v>
      </c>
      <c r="AD446" s="5" t="s">
        <v>89</v>
      </c>
      <c r="AE446" s="5" t="s">
        <v>1895</v>
      </c>
    </row>
    <row r="447" spans="1:31" ht="13.5" customHeight="1">
      <c r="A447" s="7" t="str">
        <f t="shared" si="16"/>
        <v>1705_조암면_0217</v>
      </c>
      <c r="B447" s="5">
        <v>1705</v>
      </c>
      <c r="C447" s="5" t="s">
        <v>3224</v>
      </c>
      <c r="D447" s="5" t="s">
        <v>3225</v>
      </c>
      <c r="E447" s="6">
        <v>446</v>
      </c>
      <c r="F447" s="6">
        <v>2</v>
      </c>
      <c r="G447" s="6" t="s">
        <v>329</v>
      </c>
      <c r="H447" s="6" t="s">
        <v>1425</v>
      </c>
      <c r="I447" s="6">
        <v>15</v>
      </c>
      <c r="J447" s="6"/>
      <c r="K447" s="6"/>
      <c r="L447" s="6">
        <v>4</v>
      </c>
      <c r="M447" s="6" t="s">
        <v>3168</v>
      </c>
      <c r="N447" s="6" t="s">
        <v>3169</v>
      </c>
      <c r="S447" s="5" t="s">
        <v>244</v>
      </c>
      <c r="T447" s="5" t="s">
        <v>1458</v>
      </c>
      <c r="Y447" s="5" t="s">
        <v>236</v>
      </c>
      <c r="Z447" s="5" t="s">
        <v>1607</v>
      </c>
      <c r="AC447" s="5">
        <v>17</v>
      </c>
      <c r="AD447" s="5" t="s">
        <v>124</v>
      </c>
      <c r="AE447" s="5" t="s">
        <v>1535</v>
      </c>
    </row>
    <row r="448" spans="1:31" ht="13.5" customHeight="1">
      <c r="A448" s="7" t="str">
        <f t="shared" si="16"/>
        <v>1705_조암면_0217</v>
      </c>
      <c r="B448" s="5">
        <v>1705</v>
      </c>
      <c r="C448" s="5" t="s">
        <v>3224</v>
      </c>
      <c r="D448" s="5" t="s">
        <v>3225</v>
      </c>
      <c r="E448" s="6">
        <v>447</v>
      </c>
      <c r="F448" s="6">
        <v>2</v>
      </c>
      <c r="G448" s="6" t="s">
        <v>329</v>
      </c>
      <c r="H448" s="6" t="s">
        <v>1425</v>
      </c>
      <c r="I448" s="6">
        <v>15</v>
      </c>
      <c r="J448" s="6"/>
      <c r="K448" s="6"/>
      <c r="L448" s="6">
        <v>4</v>
      </c>
      <c r="M448" s="6" t="s">
        <v>3168</v>
      </c>
      <c r="N448" s="6" t="s">
        <v>3169</v>
      </c>
      <c r="S448" s="5" t="s">
        <v>244</v>
      </c>
      <c r="T448" s="5" t="s">
        <v>1458</v>
      </c>
      <c r="Y448" s="5" t="s">
        <v>236</v>
      </c>
      <c r="Z448" s="5" t="s">
        <v>1607</v>
      </c>
      <c r="AC448" s="5">
        <v>8</v>
      </c>
      <c r="AD448" s="5" t="s">
        <v>158</v>
      </c>
      <c r="AE448" s="5" t="s">
        <v>1914</v>
      </c>
    </row>
    <row r="449" spans="1:33" ht="13.5" customHeight="1">
      <c r="A449" s="7" t="str">
        <f t="shared" si="16"/>
        <v>1705_조암면_0217</v>
      </c>
      <c r="B449" s="5">
        <v>1705</v>
      </c>
      <c r="C449" s="5" t="s">
        <v>3224</v>
      </c>
      <c r="D449" s="5" t="s">
        <v>3225</v>
      </c>
      <c r="E449" s="6">
        <v>448</v>
      </c>
      <c r="F449" s="6">
        <v>2</v>
      </c>
      <c r="G449" s="6" t="s">
        <v>329</v>
      </c>
      <c r="H449" s="6" t="s">
        <v>1425</v>
      </c>
      <c r="I449" s="6">
        <v>15</v>
      </c>
      <c r="J449" s="6"/>
      <c r="K449" s="6"/>
      <c r="L449" s="6">
        <v>4</v>
      </c>
      <c r="M449" s="6" t="s">
        <v>3168</v>
      </c>
      <c r="N449" s="6" t="s">
        <v>3169</v>
      </c>
      <c r="S449" s="5" t="s">
        <v>244</v>
      </c>
      <c r="T449" s="5" t="s">
        <v>1458</v>
      </c>
      <c r="Y449" s="5" t="s">
        <v>236</v>
      </c>
      <c r="Z449" s="5" t="s">
        <v>1607</v>
      </c>
      <c r="AC449" s="5">
        <v>14</v>
      </c>
      <c r="AD449" s="5" t="s">
        <v>404</v>
      </c>
      <c r="AE449" s="5" t="s">
        <v>1896</v>
      </c>
      <c r="AG449" s="5" t="s">
        <v>3043</v>
      </c>
    </row>
    <row r="450" spans="1:58" ht="13.5" customHeight="1">
      <c r="A450" s="7" t="str">
        <f t="shared" si="16"/>
        <v>1705_조암면_0217</v>
      </c>
      <c r="B450" s="5">
        <v>1705</v>
      </c>
      <c r="C450" s="5" t="s">
        <v>3224</v>
      </c>
      <c r="D450" s="5" t="s">
        <v>3225</v>
      </c>
      <c r="E450" s="6">
        <v>449</v>
      </c>
      <c r="F450" s="6">
        <v>2</v>
      </c>
      <c r="G450" s="6" t="s">
        <v>329</v>
      </c>
      <c r="H450" s="6" t="s">
        <v>1425</v>
      </c>
      <c r="I450" s="6">
        <v>15</v>
      </c>
      <c r="J450" s="6"/>
      <c r="K450" s="6"/>
      <c r="L450" s="6">
        <v>4</v>
      </c>
      <c r="M450" s="6" t="s">
        <v>3168</v>
      </c>
      <c r="N450" s="6" t="s">
        <v>3169</v>
      </c>
      <c r="T450" s="5" t="s">
        <v>2746</v>
      </c>
      <c r="U450" s="5" t="s">
        <v>70</v>
      </c>
      <c r="V450" s="5" t="s">
        <v>1486</v>
      </c>
      <c r="Y450" s="5" t="s">
        <v>1095</v>
      </c>
      <c r="Z450" s="5" t="s">
        <v>1694</v>
      </c>
      <c r="AC450" s="5">
        <v>72</v>
      </c>
      <c r="AD450" s="5" t="s">
        <v>404</v>
      </c>
      <c r="AE450" s="5" t="s">
        <v>1896</v>
      </c>
      <c r="AG450" s="5" t="s">
        <v>3043</v>
      </c>
      <c r="AT450" s="5" t="s">
        <v>70</v>
      </c>
      <c r="AU450" s="5" t="s">
        <v>1486</v>
      </c>
      <c r="AV450" s="5" t="s">
        <v>916</v>
      </c>
      <c r="AW450" s="5" t="s">
        <v>2099</v>
      </c>
      <c r="BF450" s="5" t="s">
        <v>2749</v>
      </c>
    </row>
    <row r="451" spans="1:47" ht="13.5" customHeight="1">
      <c r="A451" s="7" t="str">
        <f t="shared" si="16"/>
        <v>1705_조암면_0217</v>
      </c>
      <c r="B451" s="5">
        <v>1705</v>
      </c>
      <c r="C451" s="5" t="s">
        <v>3224</v>
      </c>
      <c r="D451" s="5" t="s">
        <v>3225</v>
      </c>
      <c r="E451" s="6">
        <v>450</v>
      </c>
      <c r="F451" s="6">
        <v>2</v>
      </c>
      <c r="G451" s="6" t="s">
        <v>329</v>
      </c>
      <c r="H451" s="6" t="s">
        <v>1425</v>
      </c>
      <c r="I451" s="6">
        <v>15</v>
      </c>
      <c r="J451" s="6"/>
      <c r="K451" s="6"/>
      <c r="L451" s="6">
        <v>4</v>
      </c>
      <c r="M451" s="6" t="s">
        <v>3168</v>
      </c>
      <c r="N451" s="6" t="s">
        <v>3169</v>
      </c>
      <c r="T451" s="5" t="s">
        <v>2746</v>
      </c>
      <c r="Y451" s="5" t="s">
        <v>1096</v>
      </c>
      <c r="Z451" s="5" t="s">
        <v>2704</v>
      </c>
      <c r="AC451" s="5">
        <v>70</v>
      </c>
      <c r="AD451" s="5" t="s">
        <v>276</v>
      </c>
      <c r="AE451" s="5" t="s">
        <v>1947</v>
      </c>
      <c r="AF451" s="5" t="s">
        <v>2923</v>
      </c>
      <c r="AG451" s="5" t="s">
        <v>2924</v>
      </c>
      <c r="AT451" s="5" t="s">
        <v>1097</v>
      </c>
      <c r="AU451" s="5" t="s">
        <v>2045</v>
      </c>
    </row>
    <row r="452" spans="1:72" ht="13.5" customHeight="1">
      <c r="A452" s="7" t="str">
        <f t="shared" si="16"/>
        <v>1705_조암면_0217</v>
      </c>
      <c r="B452" s="5">
        <v>1705</v>
      </c>
      <c r="C452" s="5" t="s">
        <v>3224</v>
      </c>
      <c r="D452" s="5" t="s">
        <v>3225</v>
      </c>
      <c r="E452" s="6">
        <v>451</v>
      </c>
      <c r="F452" s="6">
        <v>2</v>
      </c>
      <c r="G452" s="6" t="s">
        <v>329</v>
      </c>
      <c r="H452" s="6" t="s">
        <v>1425</v>
      </c>
      <c r="I452" s="6">
        <v>15</v>
      </c>
      <c r="J452" s="6"/>
      <c r="K452" s="6"/>
      <c r="L452" s="6">
        <v>5</v>
      </c>
      <c r="M452" s="6" t="s">
        <v>3170</v>
      </c>
      <c r="N452" s="6" t="s">
        <v>3171</v>
      </c>
      <c r="T452" s="5" t="s">
        <v>2759</v>
      </c>
      <c r="U452" s="5" t="s">
        <v>890</v>
      </c>
      <c r="V452" s="5" t="s">
        <v>1485</v>
      </c>
      <c r="W452" s="5" t="s">
        <v>278</v>
      </c>
      <c r="X452" s="5" t="s">
        <v>2771</v>
      </c>
      <c r="Y452" s="5" t="s">
        <v>1098</v>
      </c>
      <c r="Z452" s="5" t="s">
        <v>1693</v>
      </c>
      <c r="AC452" s="5">
        <v>32</v>
      </c>
      <c r="AD452" s="5" t="s">
        <v>170</v>
      </c>
      <c r="AE452" s="5" t="s">
        <v>1931</v>
      </c>
      <c r="AJ452" s="5" t="s">
        <v>17</v>
      </c>
      <c r="AK452" s="5" t="s">
        <v>1997</v>
      </c>
      <c r="AL452" s="5" t="s">
        <v>185</v>
      </c>
      <c r="AM452" s="5" t="s">
        <v>2762</v>
      </c>
      <c r="AT452" s="5" t="s">
        <v>902</v>
      </c>
      <c r="AU452" s="5" t="s">
        <v>2044</v>
      </c>
      <c r="AV452" s="5" t="s">
        <v>903</v>
      </c>
      <c r="AW452" s="5" t="s">
        <v>2098</v>
      </c>
      <c r="BG452" s="5" t="s">
        <v>904</v>
      </c>
      <c r="BH452" s="5" t="s">
        <v>2267</v>
      </c>
      <c r="BI452" s="5" t="s">
        <v>1261</v>
      </c>
      <c r="BJ452" s="5" t="s">
        <v>2925</v>
      </c>
      <c r="BM452" s="5" t="s">
        <v>1099</v>
      </c>
      <c r="BN452" s="5" t="s">
        <v>2320</v>
      </c>
      <c r="BO452" s="5" t="s">
        <v>363</v>
      </c>
      <c r="BP452" s="5" t="s">
        <v>1562</v>
      </c>
      <c r="BQ452" s="5" t="s">
        <v>1100</v>
      </c>
      <c r="BR452" s="5" t="s">
        <v>2608</v>
      </c>
      <c r="BS452" s="5" t="s">
        <v>237</v>
      </c>
      <c r="BT452" s="5" t="s">
        <v>1991</v>
      </c>
    </row>
    <row r="453" spans="1:72" ht="13.5" customHeight="1">
      <c r="A453" s="7" t="str">
        <f t="shared" si="16"/>
        <v>1705_조암면_0217</v>
      </c>
      <c r="B453" s="5">
        <v>1705</v>
      </c>
      <c r="C453" s="5" t="s">
        <v>3224</v>
      </c>
      <c r="D453" s="5" t="s">
        <v>3225</v>
      </c>
      <c r="E453" s="6">
        <v>452</v>
      </c>
      <c r="F453" s="6">
        <v>2</v>
      </c>
      <c r="G453" s="6" t="s">
        <v>329</v>
      </c>
      <c r="H453" s="6" t="s">
        <v>1425</v>
      </c>
      <c r="I453" s="6">
        <v>15</v>
      </c>
      <c r="J453" s="6"/>
      <c r="K453" s="6"/>
      <c r="L453" s="6">
        <v>5</v>
      </c>
      <c r="M453" s="6" t="s">
        <v>3170</v>
      </c>
      <c r="N453" s="6" t="s">
        <v>3171</v>
      </c>
      <c r="S453" s="5" t="s">
        <v>216</v>
      </c>
      <c r="T453" s="5" t="s">
        <v>1453</v>
      </c>
      <c r="W453" s="5" t="s">
        <v>58</v>
      </c>
      <c r="X453" s="5" t="s">
        <v>2745</v>
      </c>
      <c r="Y453" s="5" t="s">
        <v>236</v>
      </c>
      <c r="Z453" s="5" t="s">
        <v>1607</v>
      </c>
      <c r="AC453" s="5">
        <v>34</v>
      </c>
      <c r="AD453" s="5" t="s">
        <v>192</v>
      </c>
      <c r="AE453" s="5" t="s">
        <v>1894</v>
      </c>
      <c r="AJ453" s="5" t="s">
        <v>17</v>
      </c>
      <c r="AK453" s="5" t="s">
        <v>1997</v>
      </c>
      <c r="AL453" s="5" t="s">
        <v>237</v>
      </c>
      <c r="AM453" s="5" t="s">
        <v>1991</v>
      </c>
      <c r="AT453" s="5" t="s">
        <v>48</v>
      </c>
      <c r="AU453" s="5" t="s">
        <v>2032</v>
      </c>
      <c r="AV453" s="5" t="s">
        <v>1101</v>
      </c>
      <c r="AW453" s="5" t="s">
        <v>2097</v>
      </c>
      <c r="BG453" s="5" t="s">
        <v>48</v>
      </c>
      <c r="BH453" s="5" t="s">
        <v>2032</v>
      </c>
      <c r="BI453" s="5" t="s">
        <v>1102</v>
      </c>
      <c r="BJ453" s="5" t="s">
        <v>2091</v>
      </c>
      <c r="BK453" s="5" t="s">
        <v>3230</v>
      </c>
      <c r="BL453" s="5" t="s">
        <v>3231</v>
      </c>
      <c r="BM453" s="5" t="s">
        <v>479</v>
      </c>
      <c r="BN453" s="5" t="s">
        <v>2368</v>
      </c>
      <c r="BO453" s="5" t="s">
        <v>970</v>
      </c>
      <c r="BP453" s="5" t="s">
        <v>2469</v>
      </c>
      <c r="BQ453" s="5" t="s">
        <v>1103</v>
      </c>
      <c r="BR453" s="5" t="s">
        <v>2583</v>
      </c>
      <c r="BS453" s="5" t="s">
        <v>237</v>
      </c>
      <c r="BT453" s="5" t="s">
        <v>1991</v>
      </c>
    </row>
    <row r="454" spans="1:31" ht="13.5" customHeight="1">
      <c r="A454" s="7" t="str">
        <f t="shared" si="16"/>
        <v>1705_조암면_0217</v>
      </c>
      <c r="B454" s="5">
        <v>1705</v>
      </c>
      <c r="C454" s="5" t="s">
        <v>3224</v>
      </c>
      <c r="D454" s="5" t="s">
        <v>3225</v>
      </c>
      <c r="E454" s="6">
        <v>453</v>
      </c>
      <c r="F454" s="6">
        <v>2</v>
      </c>
      <c r="G454" s="6" t="s">
        <v>329</v>
      </c>
      <c r="H454" s="6" t="s">
        <v>1425</v>
      </c>
      <c r="I454" s="6">
        <v>15</v>
      </c>
      <c r="J454" s="6"/>
      <c r="K454" s="6"/>
      <c r="L454" s="6">
        <v>5</v>
      </c>
      <c r="M454" s="6" t="s">
        <v>3170</v>
      </c>
      <c r="N454" s="6" t="s">
        <v>3171</v>
      </c>
      <c r="S454" s="5" t="s">
        <v>341</v>
      </c>
      <c r="T454" s="5" t="s">
        <v>1463</v>
      </c>
      <c r="Y454" s="5" t="s">
        <v>236</v>
      </c>
      <c r="Z454" s="5" t="s">
        <v>1607</v>
      </c>
      <c r="AC454" s="5">
        <v>6</v>
      </c>
      <c r="AD454" s="5" t="s">
        <v>177</v>
      </c>
      <c r="AE454" s="5" t="s">
        <v>1900</v>
      </c>
    </row>
    <row r="455" spans="1:33" ht="13.5" customHeight="1">
      <c r="A455" s="7" t="str">
        <f t="shared" si="16"/>
        <v>1705_조암면_0217</v>
      </c>
      <c r="B455" s="5">
        <v>1705</v>
      </c>
      <c r="C455" s="5" t="s">
        <v>3224</v>
      </c>
      <c r="D455" s="5" t="s">
        <v>3225</v>
      </c>
      <c r="E455" s="6">
        <v>454</v>
      </c>
      <c r="F455" s="6">
        <v>2</v>
      </c>
      <c r="G455" s="6" t="s">
        <v>329</v>
      </c>
      <c r="H455" s="6" t="s">
        <v>1425</v>
      </c>
      <c r="I455" s="6">
        <v>15</v>
      </c>
      <c r="J455" s="6"/>
      <c r="K455" s="6"/>
      <c r="L455" s="6">
        <v>5</v>
      </c>
      <c r="M455" s="6" t="s">
        <v>3170</v>
      </c>
      <c r="N455" s="6" t="s">
        <v>3171</v>
      </c>
      <c r="S455" s="5" t="s">
        <v>341</v>
      </c>
      <c r="T455" s="5" t="s">
        <v>1463</v>
      </c>
      <c r="Y455" s="5" t="s">
        <v>236</v>
      </c>
      <c r="Z455" s="5" t="s">
        <v>1607</v>
      </c>
      <c r="AC455" s="5">
        <v>3</v>
      </c>
      <c r="AD455" s="5" t="s">
        <v>112</v>
      </c>
      <c r="AE455" s="5" t="s">
        <v>1935</v>
      </c>
      <c r="AF455" s="5" t="s">
        <v>175</v>
      </c>
      <c r="AG455" s="5" t="s">
        <v>1956</v>
      </c>
    </row>
    <row r="456" spans="1:58" ht="13.5" customHeight="1">
      <c r="A456" s="7" t="str">
        <f t="shared" si="16"/>
        <v>1705_조암면_0217</v>
      </c>
      <c r="B456" s="5">
        <v>1705</v>
      </c>
      <c r="C456" s="5" t="s">
        <v>3224</v>
      </c>
      <c r="D456" s="5" t="s">
        <v>3225</v>
      </c>
      <c r="E456" s="6">
        <v>455</v>
      </c>
      <c r="F456" s="6">
        <v>2</v>
      </c>
      <c r="G456" s="6" t="s">
        <v>329</v>
      </c>
      <c r="H456" s="6" t="s">
        <v>1425</v>
      </c>
      <c r="I456" s="6">
        <v>15</v>
      </c>
      <c r="J456" s="6"/>
      <c r="K456" s="6"/>
      <c r="L456" s="6">
        <v>5</v>
      </c>
      <c r="M456" s="6" t="s">
        <v>3170</v>
      </c>
      <c r="N456" s="6" t="s">
        <v>3171</v>
      </c>
      <c r="T456" s="5" t="s">
        <v>2746</v>
      </c>
      <c r="U456" s="5" t="s">
        <v>61</v>
      </c>
      <c r="V456" s="5" t="s">
        <v>1484</v>
      </c>
      <c r="AD456" s="5" t="s">
        <v>76</v>
      </c>
      <c r="AE456" s="5" t="s">
        <v>1924</v>
      </c>
      <c r="AG456" s="5" t="s">
        <v>2926</v>
      </c>
      <c r="AT456" s="5" t="s">
        <v>70</v>
      </c>
      <c r="AU456" s="5" t="s">
        <v>1486</v>
      </c>
      <c r="AV456" s="5" t="s">
        <v>915</v>
      </c>
      <c r="AW456" s="5" t="s">
        <v>1737</v>
      </c>
      <c r="BF456" s="5" t="s">
        <v>2751</v>
      </c>
    </row>
    <row r="457" spans="1:58" ht="13.5" customHeight="1">
      <c r="A457" s="7" t="str">
        <f t="shared" si="16"/>
        <v>1705_조암면_0217</v>
      </c>
      <c r="B457" s="5">
        <v>1705</v>
      </c>
      <c r="C457" s="5" t="s">
        <v>3224</v>
      </c>
      <c r="D457" s="5" t="s">
        <v>3225</v>
      </c>
      <c r="E457" s="6">
        <v>456</v>
      </c>
      <c r="F457" s="6">
        <v>2</v>
      </c>
      <c r="G457" s="6" t="s">
        <v>329</v>
      </c>
      <c r="H457" s="6" t="s">
        <v>1425</v>
      </c>
      <c r="I457" s="6">
        <v>15</v>
      </c>
      <c r="J457" s="6"/>
      <c r="K457" s="6"/>
      <c r="L457" s="6">
        <v>5</v>
      </c>
      <c r="M457" s="6" t="s">
        <v>3170</v>
      </c>
      <c r="N457" s="6" t="s">
        <v>3171</v>
      </c>
      <c r="T457" s="5" t="s">
        <v>2746</v>
      </c>
      <c r="U457" s="5" t="s">
        <v>61</v>
      </c>
      <c r="V457" s="5" t="s">
        <v>1484</v>
      </c>
      <c r="Y457" s="5" t="s">
        <v>1104</v>
      </c>
      <c r="Z457" s="5" t="s">
        <v>1692</v>
      </c>
      <c r="AC457" s="5">
        <v>39</v>
      </c>
      <c r="AD457" s="5" t="s">
        <v>1105</v>
      </c>
      <c r="AE457" s="5" t="s">
        <v>1893</v>
      </c>
      <c r="AF457" s="5" t="s">
        <v>2927</v>
      </c>
      <c r="AG457" s="5" t="s">
        <v>3004</v>
      </c>
      <c r="BB457" s="5" t="s">
        <v>99</v>
      </c>
      <c r="BC457" s="5" t="s">
        <v>2227</v>
      </c>
      <c r="BF457" s="5" t="s">
        <v>2755</v>
      </c>
    </row>
    <row r="458" spans="1:72" ht="13.5" customHeight="1">
      <c r="A458" s="7" t="str">
        <f t="shared" si="16"/>
        <v>1705_조암면_0217</v>
      </c>
      <c r="B458" s="5">
        <v>1705</v>
      </c>
      <c r="C458" s="5" t="s">
        <v>3224</v>
      </c>
      <c r="D458" s="5" t="s">
        <v>3225</v>
      </c>
      <c r="E458" s="6">
        <v>457</v>
      </c>
      <c r="F458" s="6">
        <v>2</v>
      </c>
      <c r="G458" s="6" t="s">
        <v>329</v>
      </c>
      <c r="H458" s="6" t="s">
        <v>1425</v>
      </c>
      <c r="I458" s="6">
        <v>16</v>
      </c>
      <c r="J458" s="6" t="s">
        <v>1106</v>
      </c>
      <c r="K458" s="6" t="s">
        <v>2928</v>
      </c>
      <c r="L458" s="6">
        <v>1</v>
      </c>
      <c r="M458" s="6" t="s">
        <v>3172</v>
      </c>
      <c r="N458" s="6" t="s">
        <v>3173</v>
      </c>
      <c r="T458" s="5" t="s">
        <v>2929</v>
      </c>
      <c r="U458" s="5" t="s">
        <v>1107</v>
      </c>
      <c r="V458" s="5" t="s">
        <v>1519</v>
      </c>
      <c r="W458" s="5" t="s">
        <v>614</v>
      </c>
      <c r="X458" s="5" t="s">
        <v>1464</v>
      </c>
      <c r="Y458" s="5" t="s">
        <v>2930</v>
      </c>
      <c r="Z458" s="5" t="s">
        <v>1691</v>
      </c>
      <c r="AC458" s="5">
        <v>63</v>
      </c>
      <c r="AD458" s="5" t="s">
        <v>542</v>
      </c>
      <c r="AE458" s="5" t="s">
        <v>1934</v>
      </c>
      <c r="AJ458" s="5" t="s">
        <v>17</v>
      </c>
      <c r="AK458" s="5" t="s">
        <v>1997</v>
      </c>
      <c r="AL458" s="5" t="s">
        <v>631</v>
      </c>
      <c r="AM458" s="5" t="s">
        <v>2000</v>
      </c>
      <c r="AT458" s="5" t="s">
        <v>494</v>
      </c>
      <c r="AU458" s="5" t="s">
        <v>2931</v>
      </c>
      <c r="AV458" s="5" t="s">
        <v>870</v>
      </c>
      <c r="AW458" s="5" t="s">
        <v>1649</v>
      </c>
      <c r="BG458" s="5" t="s">
        <v>419</v>
      </c>
      <c r="BH458" s="5" t="s">
        <v>2559</v>
      </c>
      <c r="BI458" s="5" t="s">
        <v>496</v>
      </c>
      <c r="BJ458" s="5" t="s">
        <v>2319</v>
      </c>
      <c r="BK458" s="5" t="s">
        <v>3228</v>
      </c>
      <c r="BL458" s="5" t="s">
        <v>3229</v>
      </c>
      <c r="BM458" s="5" t="s">
        <v>1108</v>
      </c>
      <c r="BN458" s="5" t="s">
        <v>2420</v>
      </c>
      <c r="BO458" s="5" t="s">
        <v>48</v>
      </c>
      <c r="BP458" s="5" t="s">
        <v>2032</v>
      </c>
      <c r="BQ458" s="5" t="s">
        <v>1109</v>
      </c>
      <c r="BR458" s="5" t="s">
        <v>2616</v>
      </c>
      <c r="BS458" s="5" t="s">
        <v>880</v>
      </c>
      <c r="BT458" s="5" t="s">
        <v>2021</v>
      </c>
    </row>
    <row r="459" spans="1:72" ht="13.5" customHeight="1">
      <c r="A459" s="7" t="str">
        <f t="shared" si="16"/>
        <v>1705_조암면_0217</v>
      </c>
      <c r="B459" s="5">
        <v>1705</v>
      </c>
      <c r="C459" s="5" t="s">
        <v>3224</v>
      </c>
      <c r="D459" s="5" t="s">
        <v>3225</v>
      </c>
      <c r="E459" s="6">
        <v>458</v>
      </c>
      <c r="F459" s="6">
        <v>2</v>
      </c>
      <c r="G459" s="6" t="s">
        <v>329</v>
      </c>
      <c r="H459" s="6" t="s">
        <v>1425</v>
      </c>
      <c r="I459" s="6">
        <v>16</v>
      </c>
      <c r="J459" s="6"/>
      <c r="K459" s="6"/>
      <c r="L459" s="6">
        <v>1</v>
      </c>
      <c r="M459" s="6" t="s">
        <v>3172</v>
      </c>
      <c r="N459" s="6" t="s">
        <v>3173</v>
      </c>
      <c r="S459" s="5" t="s">
        <v>216</v>
      </c>
      <c r="T459" s="5" t="s">
        <v>1453</v>
      </c>
      <c r="W459" s="5" t="s">
        <v>247</v>
      </c>
      <c r="X459" s="5" t="s">
        <v>1588</v>
      </c>
      <c r="Y459" s="5" t="s">
        <v>236</v>
      </c>
      <c r="Z459" s="5" t="s">
        <v>1607</v>
      </c>
      <c r="AC459" s="5">
        <v>61</v>
      </c>
      <c r="AD459" s="5" t="s">
        <v>542</v>
      </c>
      <c r="AE459" s="5" t="s">
        <v>1934</v>
      </c>
      <c r="AJ459" s="5" t="s">
        <v>17</v>
      </c>
      <c r="AK459" s="5" t="s">
        <v>1997</v>
      </c>
      <c r="AL459" s="5" t="s">
        <v>185</v>
      </c>
      <c r="AM459" s="5" t="s">
        <v>2762</v>
      </c>
      <c r="AT459" s="5" t="s">
        <v>1110</v>
      </c>
      <c r="AU459" s="5" t="s">
        <v>2043</v>
      </c>
      <c r="BG459" s="5" t="s">
        <v>1111</v>
      </c>
      <c r="BH459" s="5" t="s">
        <v>2705</v>
      </c>
      <c r="BI459" s="5" t="s">
        <v>1112</v>
      </c>
      <c r="BJ459" s="5" t="s">
        <v>2318</v>
      </c>
      <c r="BK459" s="5" t="s">
        <v>592</v>
      </c>
      <c r="BL459" s="5" t="s">
        <v>2548</v>
      </c>
      <c r="BM459" s="5" t="s">
        <v>888</v>
      </c>
      <c r="BN459" s="5" t="s">
        <v>2096</v>
      </c>
      <c r="BO459" s="5" t="s">
        <v>419</v>
      </c>
      <c r="BP459" s="5" t="s">
        <v>2808</v>
      </c>
      <c r="BQ459" s="5" t="s">
        <v>1113</v>
      </c>
      <c r="BR459" s="5" t="s">
        <v>2582</v>
      </c>
      <c r="BS459" s="5" t="s">
        <v>235</v>
      </c>
      <c r="BT459" s="5" t="s">
        <v>2001</v>
      </c>
    </row>
    <row r="460" spans="1:31" ht="13.5" customHeight="1">
      <c r="A460" s="7" t="str">
        <f t="shared" si="16"/>
        <v>1705_조암면_0217</v>
      </c>
      <c r="B460" s="5">
        <v>1705</v>
      </c>
      <c r="C460" s="5" t="s">
        <v>3224</v>
      </c>
      <c r="D460" s="5" t="s">
        <v>3225</v>
      </c>
      <c r="E460" s="6">
        <v>459</v>
      </c>
      <c r="F460" s="6">
        <v>2</v>
      </c>
      <c r="G460" s="6" t="s">
        <v>329</v>
      </c>
      <c r="H460" s="6" t="s">
        <v>1425</v>
      </c>
      <c r="I460" s="6">
        <v>16</v>
      </c>
      <c r="J460" s="6"/>
      <c r="K460" s="6"/>
      <c r="L460" s="6">
        <v>1</v>
      </c>
      <c r="M460" s="6" t="s">
        <v>3172</v>
      </c>
      <c r="N460" s="6" t="s">
        <v>3173</v>
      </c>
      <c r="S460" s="5" t="s">
        <v>54</v>
      </c>
      <c r="T460" s="5" t="s">
        <v>1457</v>
      </c>
      <c r="U460" s="5" t="s">
        <v>1114</v>
      </c>
      <c r="V460" s="5" t="s">
        <v>1518</v>
      </c>
      <c r="AD460" s="5" t="s">
        <v>97</v>
      </c>
      <c r="AE460" s="5" t="s">
        <v>1946</v>
      </c>
    </row>
    <row r="461" spans="1:31" ht="13.5" customHeight="1">
      <c r="A461" s="7" t="str">
        <f t="shared" si="16"/>
        <v>1705_조암면_0217</v>
      </c>
      <c r="B461" s="5">
        <v>1705</v>
      </c>
      <c r="C461" s="5" t="s">
        <v>3224</v>
      </c>
      <c r="D461" s="5" t="s">
        <v>3225</v>
      </c>
      <c r="E461" s="6">
        <v>460</v>
      </c>
      <c r="F461" s="6">
        <v>2</v>
      </c>
      <c r="G461" s="6" t="s">
        <v>329</v>
      </c>
      <c r="H461" s="6" t="s">
        <v>1425</v>
      </c>
      <c r="I461" s="6">
        <v>16</v>
      </c>
      <c r="J461" s="6"/>
      <c r="K461" s="6"/>
      <c r="L461" s="6">
        <v>1</v>
      </c>
      <c r="M461" s="6" t="s">
        <v>3172</v>
      </c>
      <c r="N461" s="6" t="s">
        <v>3173</v>
      </c>
      <c r="S461" s="5" t="s">
        <v>412</v>
      </c>
      <c r="T461" s="5" t="s">
        <v>1460</v>
      </c>
      <c r="W461" s="5" t="s">
        <v>278</v>
      </c>
      <c r="X461" s="5" t="s">
        <v>2771</v>
      </c>
      <c r="Y461" s="5" t="s">
        <v>236</v>
      </c>
      <c r="Z461" s="5" t="s">
        <v>1607</v>
      </c>
      <c r="AC461" s="5">
        <v>22</v>
      </c>
      <c r="AD461" s="5" t="s">
        <v>97</v>
      </c>
      <c r="AE461" s="5" t="s">
        <v>1946</v>
      </c>
    </row>
    <row r="462" spans="1:31" ht="13.5" customHeight="1">
      <c r="A462" s="7" t="str">
        <f t="shared" si="16"/>
        <v>1705_조암면_0217</v>
      </c>
      <c r="B462" s="5">
        <v>1705</v>
      </c>
      <c r="C462" s="5" t="s">
        <v>3224</v>
      </c>
      <c r="D462" s="5" t="s">
        <v>3225</v>
      </c>
      <c r="E462" s="6">
        <v>461</v>
      </c>
      <c r="F462" s="6">
        <v>2</v>
      </c>
      <c r="G462" s="6" t="s">
        <v>329</v>
      </c>
      <c r="H462" s="6" t="s">
        <v>1425</v>
      </c>
      <c r="I462" s="6">
        <v>16</v>
      </c>
      <c r="J462" s="6"/>
      <c r="K462" s="6"/>
      <c r="L462" s="6">
        <v>1</v>
      </c>
      <c r="M462" s="6" t="s">
        <v>3172</v>
      </c>
      <c r="N462" s="6" t="s">
        <v>3173</v>
      </c>
      <c r="S462" s="5" t="s">
        <v>244</v>
      </c>
      <c r="T462" s="5" t="s">
        <v>1458</v>
      </c>
      <c r="Y462" s="5" t="s">
        <v>236</v>
      </c>
      <c r="Z462" s="5" t="s">
        <v>1607</v>
      </c>
      <c r="AC462" s="5">
        <v>20</v>
      </c>
      <c r="AD462" s="5" t="s">
        <v>124</v>
      </c>
      <c r="AE462" s="5" t="s">
        <v>1535</v>
      </c>
    </row>
    <row r="463" spans="1:73" ht="13.5" customHeight="1">
      <c r="A463" s="7" t="str">
        <f aca="true" t="shared" si="17" ref="A463:A494">HYPERLINK("http://kyu.snu.ac.kr/sdhj/index.jsp?type=hj/GK14707_00IH_0001_0218.jpg","1705_조암면_0218")</f>
        <v>1705_조암면_0218</v>
      </c>
      <c r="B463" s="5">
        <v>1705</v>
      </c>
      <c r="C463" s="5" t="s">
        <v>3224</v>
      </c>
      <c r="D463" s="5" t="s">
        <v>3225</v>
      </c>
      <c r="E463" s="6">
        <v>462</v>
      </c>
      <c r="F463" s="6">
        <v>2</v>
      </c>
      <c r="G463" s="6" t="s">
        <v>329</v>
      </c>
      <c r="H463" s="6" t="s">
        <v>1425</v>
      </c>
      <c r="I463" s="6">
        <v>16</v>
      </c>
      <c r="J463" s="6"/>
      <c r="K463" s="6"/>
      <c r="L463" s="6">
        <v>2</v>
      </c>
      <c r="M463" s="6" t="s">
        <v>3174</v>
      </c>
      <c r="N463" s="6" t="s">
        <v>3175</v>
      </c>
      <c r="Q463" s="5" t="s">
        <v>1115</v>
      </c>
      <c r="R463" s="5" t="s">
        <v>1445</v>
      </c>
      <c r="T463" s="5" t="s">
        <v>2759</v>
      </c>
      <c r="U463" s="5" t="s">
        <v>653</v>
      </c>
      <c r="V463" s="5" t="s">
        <v>1487</v>
      </c>
      <c r="W463" s="5" t="s">
        <v>2932</v>
      </c>
      <c r="X463" s="5" t="s">
        <v>2933</v>
      </c>
      <c r="Y463" s="5" t="s">
        <v>1116</v>
      </c>
      <c r="Z463" s="5" t="s">
        <v>1690</v>
      </c>
      <c r="AC463" s="5">
        <v>38</v>
      </c>
      <c r="AD463" s="5" t="s">
        <v>85</v>
      </c>
      <c r="AE463" s="5" t="s">
        <v>1917</v>
      </c>
      <c r="AJ463" s="5" t="s">
        <v>17</v>
      </c>
      <c r="AK463" s="5" t="s">
        <v>1997</v>
      </c>
      <c r="AL463" s="5" t="s">
        <v>1117</v>
      </c>
      <c r="AM463" s="5" t="s">
        <v>2008</v>
      </c>
      <c r="AT463" s="5" t="s">
        <v>280</v>
      </c>
      <c r="AU463" s="5" t="s">
        <v>1489</v>
      </c>
      <c r="AV463" s="5" t="s">
        <v>888</v>
      </c>
      <c r="AW463" s="5" t="s">
        <v>2096</v>
      </c>
      <c r="BG463" s="5" t="s">
        <v>1118</v>
      </c>
      <c r="BH463" s="5" t="s">
        <v>2569</v>
      </c>
      <c r="BI463" s="5" t="s">
        <v>1119</v>
      </c>
      <c r="BJ463" s="5" t="s">
        <v>2317</v>
      </c>
      <c r="BK463" s="5" t="s">
        <v>795</v>
      </c>
      <c r="BL463" s="5" t="s">
        <v>2266</v>
      </c>
      <c r="BM463" s="5" t="s">
        <v>1120</v>
      </c>
      <c r="BN463" s="5" t="s">
        <v>2419</v>
      </c>
      <c r="BS463" s="5" t="s">
        <v>422</v>
      </c>
      <c r="BT463" s="5" t="s">
        <v>2934</v>
      </c>
      <c r="BU463" s="5" t="s">
        <v>3345</v>
      </c>
    </row>
    <row r="464" spans="1:70" ht="13.5" customHeight="1">
      <c r="A464" s="7" t="str">
        <f t="shared" si="17"/>
        <v>1705_조암면_0218</v>
      </c>
      <c r="B464" s="5">
        <v>1705</v>
      </c>
      <c r="C464" s="5" t="s">
        <v>3224</v>
      </c>
      <c r="D464" s="5" t="s">
        <v>3225</v>
      </c>
      <c r="E464" s="6">
        <v>463</v>
      </c>
      <c r="F464" s="6">
        <v>2</v>
      </c>
      <c r="G464" s="6" t="s">
        <v>329</v>
      </c>
      <c r="H464" s="6" t="s">
        <v>1425</v>
      </c>
      <c r="I464" s="6">
        <v>16</v>
      </c>
      <c r="J464" s="6"/>
      <c r="K464" s="6"/>
      <c r="L464" s="6">
        <v>2</v>
      </c>
      <c r="M464" s="6" t="s">
        <v>3174</v>
      </c>
      <c r="N464" s="6" t="s">
        <v>3175</v>
      </c>
      <c r="S464" s="5" t="s">
        <v>216</v>
      </c>
      <c r="T464" s="5" t="s">
        <v>1453</v>
      </c>
      <c r="W464" s="5" t="s">
        <v>278</v>
      </c>
      <c r="X464" s="5" t="s">
        <v>2771</v>
      </c>
      <c r="Y464" s="5" t="s">
        <v>236</v>
      </c>
      <c r="Z464" s="5" t="s">
        <v>1607</v>
      </c>
      <c r="AC464" s="5">
        <v>32</v>
      </c>
      <c r="AD464" s="5" t="s">
        <v>170</v>
      </c>
      <c r="AE464" s="5" t="s">
        <v>1931</v>
      </c>
      <c r="AJ464" s="5" t="s">
        <v>17</v>
      </c>
      <c r="AK464" s="5" t="s">
        <v>1997</v>
      </c>
      <c r="AL464" s="5" t="s">
        <v>185</v>
      </c>
      <c r="AM464" s="5" t="s">
        <v>2762</v>
      </c>
      <c r="AT464" s="5" t="s">
        <v>363</v>
      </c>
      <c r="AU464" s="5" t="s">
        <v>1562</v>
      </c>
      <c r="AV464" s="5" t="s">
        <v>3323</v>
      </c>
      <c r="AW464" s="5" t="s">
        <v>2095</v>
      </c>
      <c r="BG464" s="5" t="s">
        <v>795</v>
      </c>
      <c r="BH464" s="5" t="s">
        <v>2266</v>
      </c>
      <c r="BI464" s="5" t="s">
        <v>1121</v>
      </c>
      <c r="BJ464" s="5" t="s">
        <v>2316</v>
      </c>
      <c r="BK464" s="5" t="s">
        <v>787</v>
      </c>
      <c r="BL464" s="5" t="s">
        <v>2042</v>
      </c>
      <c r="BM464" s="5" t="s">
        <v>1122</v>
      </c>
      <c r="BN464" s="5" t="s">
        <v>2418</v>
      </c>
      <c r="BO464" s="5" t="s">
        <v>465</v>
      </c>
      <c r="BP464" s="5" t="s">
        <v>1488</v>
      </c>
      <c r="BQ464" s="5" t="s">
        <v>1123</v>
      </c>
      <c r="BR464" s="5" t="s">
        <v>2706</v>
      </c>
    </row>
    <row r="465" spans="1:31" ht="13.5" customHeight="1">
      <c r="A465" s="7" t="str">
        <f t="shared" si="17"/>
        <v>1705_조암면_0218</v>
      </c>
      <c r="B465" s="5">
        <v>1705</v>
      </c>
      <c r="C465" s="5" t="s">
        <v>3224</v>
      </c>
      <c r="D465" s="5" t="s">
        <v>3225</v>
      </c>
      <c r="E465" s="6">
        <v>464</v>
      </c>
      <c r="F465" s="6">
        <v>2</v>
      </c>
      <c r="G465" s="6" t="s">
        <v>329</v>
      </c>
      <c r="H465" s="6" t="s">
        <v>1425</v>
      </c>
      <c r="I465" s="6">
        <v>16</v>
      </c>
      <c r="J465" s="6"/>
      <c r="K465" s="6"/>
      <c r="L465" s="6">
        <v>2</v>
      </c>
      <c r="M465" s="6" t="s">
        <v>3174</v>
      </c>
      <c r="N465" s="6" t="s">
        <v>3175</v>
      </c>
      <c r="Y465" s="5" t="s">
        <v>236</v>
      </c>
      <c r="Z465" s="5" t="s">
        <v>1607</v>
      </c>
      <c r="AC465" s="5">
        <v>62</v>
      </c>
      <c r="AD465" s="5" t="s">
        <v>40</v>
      </c>
      <c r="AE465" s="5" t="s">
        <v>1913</v>
      </c>
    </row>
    <row r="466" spans="1:35" ht="13.5" customHeight="1">
      <c r="A466" s="7" t="str">
        <f t="shared" si="17"/>
        <v>1705_조암면_0218</v>
      </c>
      <c r="B466" s="5">
        <v>1705</v>
      </c>
      <c r="C466" s="5" t="s">
        <v>3224</v>
      </c>
      <c r="D466" s="5" t="s">
        <v>3225</v>
      </c>
      <c r="E466" s="6">
        <v>465</v>
      </c>
      <c r="F466" s="6">
        <v>2</v>
      </c>
      <c r="G466" s="6" t="s">
        <v>329</v>
      </c>
      <c r="H466" s="6" t="s">
        <v>1425</v>
      </c>
      <c r="I466" s="6">
        <v>16</v>
      </c>
      <c r="J466" s="6"/>
      <c r="K466" s="6"/>
      <c r="L466" s="6">
        <v>2</v>
      </c>
      <c r="M466" s="6" t="s">
        <v>3174</v>
      </c>
      <c r="N466" s="6" t="s">
        <v>3175</v>
      </c>
      <c r="S466" s="5" t="s">
        <v>327</v>
      </c>
      <c r="T466" s="5" t="s">
        <v>1466</v>
      </c>
      <c r="Y466" s="5" t="s">
        <v>236</v>
      </c>
      <c r="Z466" s="5" t="s">
        <v>1607</v>
      </c>
      <c r="AF466" s="5" t="s">
        <v>312</v>
      </c>
      <c r="AG466" s="5" t="s">
        <v>1951</v>
      </c>
      <c r="AH466" s="5" t="s">
        <v>1124</v>
      </c>
      <c r="AI466" s="5" t="s">
        <v>1980</v>
      </c>
    </row>
    <row r="467" spans="1:31" ht="13.5" customHeight="1">
      <c r="A467" s="7" t="str">
        <f t="shared" si="17"/>
        <v>1705_조암면_0218</v>
      </c>
      <c r="B467" s="5">
        <v>1705</v>
      </c>
      <c r="C467" s="5" t="s">
        <v>3224</v>
      </c>
      <c r="D467" s="5" t="s">
        <v>3225</v>
      </c>
      <c r="E467" s="6">
        <v>466</v>
      </c>
      <c r="F467" s="6">
        <v>2</v>
      </c>
      <c r="G467" s="6" t="s">
        <v>329</v>
      </c>
      <c r="H467" s="6" t="s">
        <v>1425</v>
      </c>
      <c r="I467" s="6">
        <v>16</v>
      </c>
      <c r="J467" s="6"/>
      <c r="K467" s="6"/>
      <c r="L467" s="6">
        <v>2</v>
      </c>
      <c r="M467" s="6" t="s">
        <v>3174</v>
      </c>
      <c r="N467" s="6" t="s">
        <v>3175</v>
      </c>
      <c r="S467" s="5" t="s">
        <v>244</v>
      </c>
      <c r="T467" s="5" t="s">
        <v>1458</v>
      </c>
      <c r="Y467" s="5" t="s">
        <v>236</v>
      </c>
      <c r="Z467" s="5" t="s">
        <v>1607</v>
      </c>
      <c r="AC467" s="5">
        <v>5</v>
      </c>
      <c r="AD467" s="5" t="s">
        <v>326</v>
      </c>
      <c r="AE467" s="5" t="s">
        <v>1916</v>
      </c>
    </row>
    <row r="468" spans="1:72" ht="13.5" customHeight="1">
      <c r="A468" s="7" t="str">
        <f t="shared" si="17"/>
        <v>1705_조암면_0218</v>
      </c>
      <c r="B468" s="5">
        <v>1705</v>
      </c>
      <c r="C468" s="5" t="s">
        <v>3224</v>
      </c>
      <c r="D468" s="5" t="s">
        <v>3225</v>
      </c>
      <c r="E468" s="6">
        <v>467</v>
      </c>
      <c r="F468" s="6">
        <v>2</v>
      </c>
      <c r="G468" s="6" t="s">
        <v>329</v>
      </c>
      <c r="H468" s="6" t="s">
        <v>1425</v>
      </c>
      <c r="I468" s="6">
        <v>16</v>
      </c>
      <c r="J468" s="6"/>
      <c r="K468" s="6"/>
      <c r="L468" s="6">
        <v>3</v>
      </c>
      <c r="M468" s="6" t="s">
        <v>3176</v>
      </c>
      <c r="N468" s="6" t="s">
        <v>3177</v>
      </c>
      <c r="T468" s="5" t="s">
        <v>2759</v>
      </c>
      <c r="U468" s="5" t="s">
        <v>1125</v>
      </c>
      <c r="V468" s="5" t="s">
        <v>1517</v>
      </c>
      <c r="W468" s="5" t="s">
        <v>278</v>
      </c>
      <c r="X468" s="5" t="s">
        <v>2771</v>
      </c>
      <c r="Y468" s="5" t="s">
        <v>1126</v>
      </c>
      <c r="Z468" s="5" t="s">
        <v>1689</v>
      </c>
      <c r="AC468" s="5">
        <v>51</v>
      </c>
      <c r="AD468" s="5" t="s">
        <v>297</v>
      </c>
      <c r="AE468" s="5" t="s">
        <v>1927</v>
      </c>
      <c r="AJ468" s="5" t="s">
        <v>17</v>
      </c>
      <c r="AK468" s="5" t="s">
        <v>1997</v>
      </c>
      <c r="AL468" s="5" t="s">
        <v>185</v>
      </c>
      <c r="AM468" s="5" t="s">
        <v>2935</v>
      </c>
      <c r="AT468" s="5" t="s">
        <v>266</v>
      </c>
      <c r="AU468" s="5" t="s">
        <v>1542</v>
      </c>
      <c r="AV468" s="5" t="s">
        <v>860</v>
      </c>
      <c r="AW468" s="5" t="s">
        <v>2094</v>
      </c>
      <c r="BG468" s="5" t="s">
        <v>363</v>
      </c>
      <c r="BH468" s="5" t="s">
        <v>1562</v>
      </c>
      <c r="BI468" s="5" t="s">
        <v>1127</v>
      </c>
      <c r="BJ468" s="5" t="s">
        <v>2315</v>
      </c>
      <c r="BK468" s="5" t="s">
        <v>266</v>
      </c>
      <c r="BL468" s="5" t="s">
        <v>1542</v>
      </c>
      <c r="BM468" s="5" t="s">
        <v>1128</v>
      </c>
      <c r="BN468" s="5" t="s">
        <v>2417</v>
      </c>
      <c r="BO468" s="5" t="s">
        <v>266</v>
      </c>
      <c r="BP468" s="5" t="s">
        <v>1542</v>
      </c>
      <c r="BQ468" s="5" t="s">
        <v>1129</v>
      </c>
      <c r="BR468" s="5" t="s">
        <v>2488</v>
      </c>
      <c r="BS468" s="5" t="s">
        <v>503</v>
      </c>
      <c r="BT468" s="5" t="s">
        <v>1979</v>
      </c>
    </row>
    <row r="469" spans="1:72" ht="13.5" customHeight="1">
      <c r="A469" s="7" t="str">
        <f t="shared" si="17"/>
        <v>1705_조암면_0218</v>
      </c>
      <c r="B469" s="5">
        <v>1705</v>
      </c>
      <c r="C469" s="5" t="s">
        <v>3224</v>
      </c>
      <c r="D469" s="5" t="s">
        <v>3225</v>
      </c>
      <c r="E469" s="6">
        <v>468</v>
      </c>
      <c r="F469" s="6">
        <v>2</v>
      </c>
      <c r="G469" s="6" t="s">
        <v>329</v>
      </c>
      <c r="H469" s="6" t="s">
        <v>1425</v>
      </c>
      <c r="I469" s="6">
        <v>16</v>
      </c>
      <c r="J469" s="6"/>
      <c r="K469" s="6"/>
      <c r="L469" s="6">
        <v>3</v>
      </c>
      <c r="M469" s="6" t="s">
        <v>3176</v>
      </c>
      <c r="N469" s="6" t="s">
        <v>3177</v>
      </c>
      <c r="S469" s="5" t="s">
        <v>216</v>
      </c>
      <c r="T469" s="5" t="s">
        <v>1453</v>
      </c>
      <c r="AD469" s="5" t="s">
        <v>83</v>
      </c>
      <c r="AE469" s="5" t="s">
        <v>1926</v>
      </c>
      <c r="AJ469" s="5" t="s">
        <v>17</v>
      </c>
      <c r="AK469" s="5" t="s">
        <v>1997</v>
      </c>
      <c r="AL469" s="5" t="s">
        <v>554</v>
      </c>
      <c r="AM469" s="5" t="s">
        <v>2936</v>
      </c>
      <c r="AT469" s="5" t="s">
        <v>266</v>
      </c>
      <c r="AU469" s="5" t="s">
        <v>1542</v>
      </c>
      <c r="AV469" s="5" t="s">
        <v>1130</v>
      </c>
      <c r="AW469" s="5" t="s">
        <v>1685</v>
      </c>
      <c r="BG469" s="5" t="s">
        <v>266</v>
      </c>
      <c r="BH469" s="5" t="s">
        <v>1542</v>
      </c>
      <c r="BI469" s="5" t="s">
        <v>1131</v>
      </c>
      <c r="BJ469" s="5" t="s">
        <v>2314</v>
      </c>
      <c r="BK469" s="5" t="s">
        <v>266</v>
      </c>
      <c r="BL469" s="5" t="s">
        <v>1542</v>
      </c>
      <c r="BM469" s="5" t="s">
        <v>1132</v>
      </c>
      <c r="BN469" s="5" t="s">
        <v>2416</v>
      </c>
      <c r="BO469" s="5" t="s">
        <v>266</v>
      </c>
      <c r="BP469" s="5" t="s">
        <v>1542</v>
      </c>
      <c r="BQ469" s="5" t="s">
        <v>1133</v>
      </c>
      <c r="BR469" s="5" t="s">
        <v>2487</v>
      </c>
      <c r="BS469" s="5" t="s">
        <v>503</v>
      </c>
      <c r="BT469" s="5" t="s">
        <v>1979</v>
      </c>
    </row>
    <row r="470" spans="1:31" ht="13.5" customHeight="1">
      <c r="A470" s="7" t="str">
        <f t="shared" si="17"/>
        <v>1705_조암면_0218</v>
      </c>
      <c r="B470" s="5">
        <v>1705</v>
      </c>
      <c r="C470" s="5" t="s">
        <v>3224</v>
      </c>
      <c r="D470" s="5" t="s">
        <v>3225</v>
      </c>
      <c r="E470" s="6">
        <v>469</v>
      </c>
      <c r="F470" s="6">
        <v>2</v>
      </c>
      <c r="G470" s="6" t="s">
        <v>329</v>
      </c>
      <c r="H470" s="6" t="s">
        <v>1425</v>
      </c>
      <c r="I470" s="6">
        <v>16</v>
      </c>
      <c r="J470" s="6"/>
      <c r="K470" s="6"/>
      <c r="L470" s="6">
        <v>3</v>
      </c>
      <c r="M470" s="6" t="s">
        <v>3176</v>
      </c>
      <c r="N470" s="6" t="s">
        <v>3177</v>
      </c>
      <c r="S470" s="5" t="s">
        <v>341</v>
      </c>
      <c r="T470" s="5" t="s">
        <v>1463</v>
      </c>
      <c r="Y470" s="5" t="s">
        <v>236</v>
      </c>
      <c r="Z470" s="5" t="s">
        <v>1607</v>
      </c>
      <c r="AC470" s="5">
        <v>5</v>
      </c>
      <c r="AD470" s="5" t="s">
        <v>326</v>
      </c>
      <c r="AE470" s="5" t="s">
        <v>1916</v>
      </c>
    </row>
    <row r="471" spans="1:33" ht="13.5" customHeight="1">
      <c r="A471" s="7" t="str">
        <f t="shared" si="17"/>
        <v>1705_조암면_0218</v>
      </c>
      <c r="B471" s="5">
        <v>1705</v>
      </c>
      <c r="C471" s="5" t="s">
        <v>3224</v>
      </c>
      <c r="D471" s="5" t="s">
        <v>3225</v>
      </c>
      <c r="E471" s="6">
        <v>470</v>
      </c>
      <c r="F471" s="6">
        <v>2</v>
      </c>
      <c r="G471" s="6" t="s">
        <v>329</v>
      </c>
      <c r="H471" s="6" t="s">
        <v>1425</v>
      </c>
      <c r="I471" s="6">
        <v>16</v>
      </c>
      <c r="J471" s="6"/>
      <c r="K471" s="6"/>
      <c r="L471" s="6">
        <v>3</v>
      </c>
      <c r="M471" s="6" t="s">
        <v>3176</v>
      </c>
      <c r="N471" s="6" t="s">
        <v>3177</v>
      </c>
      <c r="S471" s="5" t="s">
        <v>244</v>
      </c>
      <c r="T471" s="5" t="s">
        <v>1458</v>
      </c>
      <c r="Y471" s="5" t="s">
        <v>236</v>
      </c>
      <c r="Z471" s="5" t="s">
        <v>1607</v>
      </c>
      <c r="AC471" s="5">
        <v>3</v>
      </c>
      <c r="AD471" s="5" t="s">
        <v>106</v>
      </c>
      <c r="AE471" s="5" t="s">
        <v>1918</v>
      </c>
      <c r="AF471" s="5" t="s">
        <v>175</v>
      </c>
      <c r="AG471" s="5" t="s">
        <v>1956</v>
      </c>
    </row>
    <row r="472" spans="1:72" ht="13.5" customHeight="1">
      <c r="A472" s="7" t="str">
        <f t="shared" si="17"/>
        <v>1705_조암면_0218</v>
      </c>
      <c r="B472" s="5">
        <v>1705</v>
      </c>
      <c r="C472" s="5" t="s">
        <v>3224</v>
      </c>
      <c r="D472" s="5" t="s">
        <v>3225</v>
      </c>
      <c r="E472" s="6">
        <v>471</v>
      </c>
      <c r="F472" s="6">
        <v>2</v>
      </c>
      <c r="G472" s="6" t="s">
        <v>329</v>
      </c>
      <c r="H472" s="6" t="s">
        <v>1425</v>
      </c>
      <c r="I472" s="6">
        <v>16</v>
      </c>
      <c r="J472" s="6"/>
      <c r="K472" s="6"/>
      <c r="L472" s="6">
        <v>4</v>
      </c>
      <c r="M472" s="6" t="s">
        <v>1106</v>
      </c>
      <c r="N472" s="6" t="s">
        <v>3178</v>
      </c>
      <c r="T472" s="5" t="s">
        <v>2759</v>
      </c>
      <c r="U472" s="5" t="s">
        <v>331</v>
      </c>
      <c r="V472" s="5" t="s">
        <v>1502</v>
      </c>
      <c r="W472" s="5" t="s">
        <v>58</v>
      </c>
      <c r="X472" s="5" t="s">
        <v>2937</v>
      </c>
      <c r="Y472" s="5" t="s">
        <v>1134</v>
      </c>
      <c r="Z472" s="5" t="s">
        <v>1625</v>
      </c>
      <c r="AC472" s="5">
        <v>67</v>
      </c>
      <c r="AD472" s="5" t="s">
        <v>378</v>
      </c>
      <c r="AE472" s="5" t="s">
        <v>1923</v>
      </c>
      <c r="AJ472" s="5" t="s">
        <v>17</v>
      </c>
      <c r="AK472" s="5" t="s">
        <v>1997</v>
      </c>
      <c r="AL472" s="5" t="s">
        <v>237</v>
      </c>
      <c r="AM472" s="5" t="s">
        <v>1991</v>
      </c>
      <c r="AT472" s="5" t="s">
        <v>787</v>
      </c>
      <c r="AU472" s="5" t="s">
        <v>2042</v>
      </c>
      <c r="AV472" s="5" t="s">
        <v>1135</v>
      </c>
      <c r="AW472" s="5" t="s">
        <v>1586</v>
      </c>
      <c r="BG472" s="5" t="s">
        <v>266</v>
      </c>
      <c r="BH472" s="5" t="s">
        <v>1542</v>
      </c>
      <c r="BI472" s="5" t="s">
        <v>1136</v>
      </c>
      <c r="BJ472" s="5" t="s">
        <v>2313</v>
      </c>
      <c r="BK472" s="5" t="s">
        <v>266</v>
      </c>
      <c r="BL472" s="5" t="s">
        <v>1542</v>
      </c>
      <c r="BM472" s="5" t="s">
        <v>261</v>
      </c>
      <c r="BN472" s="5" t="s">
        <v>1841</v>
      </c>
      <c r="BQ472" s="5" t="s">
        <v>1137</v>
      </c>
      <c r="BR472" s="5" t="s">
        <v>2486</v>
      </c>
      <c r="BS472" s="5" t="s">
        <v>237</v>
      </c>
      <c r="BT472" s="5" t="s">
        <v>1991</v>
      </c>
    </row>
    <row r="473" spans="1:72" ht="13.5" customHeight="1">
      <c r="A473" s="7" t="str">
        <f t="shared" si="17"/>
        <v>1705_조암면_0218</v>
      </c>
      <c r="B473" s="5">
        <v>1705</v>
      </c>
      <c r="C473" s="5" t="s">
        <v>3224</v>
      </c>
      <c r="D473" s="5" t="s">
        <v>3225</v>
      </c>
      <c r="E473" s="6">
        <v>472</v>
      </c>
      <c r="F473" s="6">
        <v>2</v>
      </c>
      <c r="G473" s="6" t="s">
        <v>329</v>
      </c>
      <c r="H473" s="6" t="s">
        <v>1425</v>
      </c>
      <c r="I473" s="6">
        <v>16</v>
      </c>
      <c r="J473" s="6"/>
      <c r="K473" s="6"/>
      <c r="L473" s="6">
        <v>4</v>
      </c>
      <c r="M473" s="6" t="s">
        <v>1106</v>
      </c>
      <c r="N473" s="6" t="s">
        <v>3178</v>
      </c>
      <c r="S473" s="5" t="s">
        <v>216</v>
      </c>
      <c r="T473" s="5" t="s">
        <v>1453</v>
      </c>
      <c r="U473" s="5" t="s">
        <v>1138</v>
      </c>
      <c r="V473" s="5" t="s">
        <v>1516</v>
      </c>
      <c r="Y473" s="5" t="s">
        <v>168</v>
      </c>
      <c r="Z473" s="5" t="s">
        <v>1688</v>
      </c>
      <c r="AC473" s="5">
        <v>53</v>
      </c>
      <c r="AD473" s="5" t="s">
        <v>101</v>
      </c>
      <c r="AE473" s="5" t="s">
        <v>1909</v>
      </c>
      <c r="AT473" s="5" t="s">
        <v>301</v>
      </c>
      <c r="AU473" s="5" t="s">
        <v>2037</v>
      </c>
      <c r="AV473" s="5" t="s">
        <v>1139</v>
      </c>
      <c r="AW473" s="5" t="s">
        <v>2938</v>
      </c>
      <c r="BG473" s="5" t="s">
        <v>301</v>
      </c>
      <c r="BH473" s="5" t="s">
        <v>2037</v>
      </c>
      <c r="BI473" s="5" t="s">
        <v>1140</v>
      </c>
      <c r="BJ473" s="5" t="s">
        <v>2312</v>
      </c>
      <c r="BK473" s="5" t="s">
        <v>301</v>
      </c>
      <c r="BL473" s="5" t="s">
        <v>2037</v>
      </c>
      <c r="BM473" s="5" t="s">
        <v>766</v>
      </c>
      <c r="BN473" s="5" t="s">
        <v>1592</v>
      </c>
      <c r="BO473" s="5" t="s">
        <v>266</v>
      </c>
      <c r="BP473" s="5" t="s">
        <v>1542</v>
      </c>
      <c r="BQ473" s="5" t="s">
        <v>1141</v>
      </c>
      <c r="BR473" s="5" t="s">
        <v>2609</v>
      </c>
      <c r="BS473" s="5" t="s">
        <v>237</v>
      </c>
      <c r="BT473" s="5" t="s">
        <v>1991</v>
      </c>
    </row>
    <row r="474" spans="1:31" ht="13.5" customHeight="1">
      <c r="A474" s="7" t="str">
        <f t="shared" si="17"/>
        <v>1705_조암면_0218</v>
      </c>
      <c r="B474" s="5">
        <v>1705</v>
      </c>
      <c r="C474" s="5" t="s">
        <v>3224</v>
      </c>
      <c r="D474" s="5" t="s">
        <v>3225</v>
      </c>
      <c r="E474" s="6">
        <v>473</v>
      </c>
      <c r="F474" s="6">
        <v>2</v>
      </c>
      <c r="G474" s="6" t="s">
        <v>329</v>
      </c>
      <c r="H474" s="6" t="s">
        <v>1425</v>
      </c>
      <c r="I474" s="6">
        <v>16</v>
      </c>
      <c r="J474" s="6"/>
      <c r="K474" s="6"/>
      <c r="L474" s="6">
        <v>4</v>
      </c>
      <c r="M474" s="6" t="s">
        <v>1106</v>
      </c>
      <c r="N474" s="6" t="s">
        <v>3178</v>
      </c>
      <c r="S474" s="5" t="s">
        <v>54</v>
      </c>
      <c r="T474" s="5" t="s">
        <v>1457</v>
      </c>
      <c r="U474" s="5" t="s">
        <v>1142</v>
      </c>
      <c r="V474" s="5" t="s">
        <v>1515</v>
      </c>
      <c r="Y474" s="5" t="s">
        <v>1143</v>
      </c>
      <c r="Z474" s="5" t="s">
        <v>1613</v>
      </c>
      <c r="AC474" s="5">
        <v>35</v>
      </c>
      <c r="AD474" s="5" t="s">
        <v>484</v>
      </c>
      <c r="AE474" s="5" t="s">
        <v>1945</v>
      </c>
    </row>
    <row r="475" spans="1:31" ht="13.5" customHeight="1">
      <c r="A475" s="7" t="str">
        <f t="shared" si="17"/>
        <v>1705_조암면_0218</v>
      </c>
      <c r="B475" s="5">
        <v>1705</v>
      </c>
      <c r="C475" s="5" t="s">
        <v>3224</v>
      </c>
      <c r="D475" s="5" t="s">
        <v>3225</v>
      </c>
      <c r="E475" s="6">
        <v>474</v>
      </c>
      <c r="F475" s="6">
        <v>2</v>
      </c>
      <c r="G475" s="6" t="s">
        <v>329</v>
      </c>
      <c r="H475" s="6" t="s">
        <v>1425</v>
      </c>
      <c r="I475" s="6">
        <v>16</v>
      </c>
      <c r="J475" s="6"/>
      <c r="K475" s="6"/>
      <c r="L475" s="6">
        <v>4</v>
      </c>
      <c r="M475" s="6" t="s">
        <v>1106</v>
      </c>
      <c r="N475" s="6" t="s">
        <v>3178</v>
      </c>
      <c r="S475" s="5" t="s">
        <v>244</v>
      </c>
      <c r="T475" s="5" t="s">
        <v>1458</v>
      </c>
      <c r="Y475" s="5" t="s">
        <v>3324</v>
      </c>
      <c r="Z475" s="5" t="s">
        <v>1687</v>
      </c>
      <c r="AC475" s="5">
        <v>16</v>
      </c>
      <c r="AD475" s="5" t="s">
        <v>328</v>
      </c>
      <c r="AE475" s="5" t="s">
        <v>1940</v>
      </c>
    </row>
    <row r="476" spans="1:31" ht="13.5" customHeight="1">
      <c r="A476" s="7" t="str">
        <f t="shared" si="17"/>
        <v>1705_조암면_0218</v>
      </c>
      <c r="B476" s="5">
        <v>1705</v>
      </c>
      <c r="C476" s="5" t="s">
        <v>3224</v>
      </c>
      <c r="D476" s="5" t="s">
        <v>3225</v>
      </c>
      <c r="E476" s="6">
        <v>475</v>
      </c>
      <c r="F476" s="6">
        <v>2</v>
      </c>
      <c r="G476" s="6" t="s">
        <v>329</v>
      </c>
      <c r="H476" s="6" t="s">
        <v>1425</v>
      </c>
      <c r="I476" s="6">
        <v>16</v>
      </c>
      <c r="J476" s="6"/>
      <c r="K476" s="6"/>
      <c r="L476" s="6">
        <v>4</v>
      </c>
      <c r="M476" s="6" t="s">
        <v>1106</v>
      </c>
      <c r="N476" s="6" t="s">
        <v>3178</v>
      </c>
      <c r="AC476" s="5" t="s">
        <v>2939</v>
      </c>
      <c r="AD476" s="5" t="s">
        <v>367</v>
      </c>
      <c r="AE476" s="5" t="s">
        <v>1944</v>
      </c>
    </row>
    <row r="477" spans="1:31" ht="13.5" customHeight="1">
      <c r="A477" s="7" t="str">
        <f t="shared" si="17"/>
        <v>1705_조암면_0218</v>
      </c>
      <c r="B477" s="5">
        <v>1705</v>
      </c>
      <c r="C477" s="5" t="s">
        <v>3224</v>
      </c>
      <c r="D477" s="5" t="s">
        <v>3225</v>
      </c>
      <c r="E477" s="6">
        <v>476</v>
      </c>
      <c r="F477" s="6">
        <v>2</v>
      </c>
      <c r="G477" s="6" t="s">
        <v>329</v>
      </c>
      <c r="H477" s="6" t="s">
        <v>1425</v>
      </c>
      <c r="I477" s="6">
        <v>16</v>
      </c>
      <c r="J477" s="6"/>
      <c r="K477" s="6"/>
      <c r="L477" s="6">
        <v>4</v>
      </c>
      <c r="M477" s="6" t="s">
        <v>1106</v>
      </c>
      <c r="N477" s="6" t="s">
        <v>3178</v>
      </c>
      <c r="S477" s="5" t="s">
        <v>244</v>
      </c>
      <c r="T477" s="5" t="s">
        <v>1458</v>
      </c>
      <c r="Y477" s="5" t="s">
        <v>236</v>
      </c>
      <c r="Z477" s="5" t="s">
        <v>1607</v>
      </c>
      <c r="AC477" s="5">
        <v>8</v>
      </c>
      <c r="AD477" s="5" t="s">
        <v>141</v>
      </c>
      <c r="AE477" s="5" t="s">
        <v>1943</v>
      </c>
    </row>
    <row r="478" spans="1:33" ht="13.5" customHeight="1">
      <c r="A478" s="7" t="str">
        <f t="shared" si="17"/>
        <v>1705_조암면_0218</v>
      </c>
      <c r="B478" s="5">
        <v>1705</v>
      </c>
      <c r="C478" s="5" t="s">
        <v>3224</v>
      </c>
      <c r="D478" s="5" t="s">
        <v>3225</v>
      </c>
      <c r="E478" s="6">
        <v>477</v>
      </c>
      <c r="F478" s="6">
        <v>2</v>
      </c>
      <c r="G478" s="6" t="s">
        <v>329</v>
      </c>
      <c r="H478" s="6" t="s">
        <v>1425</v>
      </c>
      <c r="I478" s="6">
        <v>16</v>
      </c>
      <c r="J478" s="6"/>
      <c r="K478" s="6"/>
      <c r="L478" s="6">
        <v>4</v>
      </c>
      <c r="M478" s="6" t="s">
        <v>1106</v>
      </c>
      <c r="N478" s="6" t="s">
        <v>3178</v>
      </c>
      <c r="S478" s="5" t="s">
        <v>51</v>
      </c>
      <c r="T478" s="5" t="s">
        <v>1468</v>
      </c>
      <c r="U478" s="5" t="s">
        <v>313</v>
      </c>
      <c r="V478" s="5" t="s">
        <v>1514</v>
      </c>
      <c r="Y478" s="5" t="s">
        <v>1144</v>
      </c>
      <c r="Z478" s="5" t="s">
        <v>2940</v>
      </c>
      <c r="AC478" s="5">
        <v>25</v>
      </c>
      <c r="AD478" s="5" t="s">
        <v>173</v>
      </c>
      <c r="AE478" s="5" t="s">
        <v>1937</v>
      </c>
      <c r="AF478" s="5" t="s">
        <v>175</v>
      </c>
      <c r="AG478" s="5" t="s">
        <v>1956</v>
      </c>
    </row>
    <row r="479" spans="1:33" ht="13.5" customHeight="1">
      <c r="A479" s="7" t="str">
        <f t="shared" si="17"/>
        <v>1705_조암면_0218</v>
      </c>
      <c r="B479" s="5">
        <v>1705</v>
      </c>
      <c r="C479" s="5" t="s">
        <v>3224</v>
      </c>
      <c r="D479" s="5" t="s">
        <v>3225</v>
      </c>
      <c r="E479" s="6">
        <v>478</v>
      </c>
      <c r="F479" s="6">
        <v>2</v>
      </c>
      <c r="G479" s="6" t="s">
        <v>329</v>
      </c>
      <c r="H479" s="6" t="s">
        <v>1425</v>
      </c>
      <c r="I479" s="6">
        <v>16</v>
      </c>
      <c r="J479" s="6"/>
      <c r="K479" s="6"/>
      <c r="L479" s="6">
        <v>4</v>
      </c>
      <c r="M479" s="6" t="s">
        <v>1106</v>
      </c>
      <c r="N479" s="6" t="s">
        <v>3178</v>
      </c>
      <c r="S479" s="5" t="s">
        <v>412</v>
      </c>
      <c r="T479" s="5" t="s">
        <v>1460</v>
      </c>
      <c r="U479" s="5" t="s">
        <v>324</v>
      </c>
      <c r="V479" s="5" t="s">
        <v>1493</v>
      </c>
      <c r="Y479" s="5" t="s">
        <v>1145</v>
      </c>
      <c r="Z479" s="5" t="s">
        <v>1686</v>
      </c>
      <c r="AC479" s="5">
        <v>30</v>
      </c>
      <c r="AD479" s="5" t="s">
        <v>87</v>
      </c>
      <c r="AE479" s="5" t="s">
        <v>1925</v>
      </c>
      <c r="AF479" s="5" t="s">
        <v>175</v>
      </c>
      <c r="AG479" s="5" t="s">
        <v>1956</v>
      </c>
    </row>
    <row r="480" spans="1:72" ht="13.5" customHeight="1">
      <c r="A480" s="7" t="str">
        <f t="shared" si="17"/>
        <v>1705_조암면_0218</v>
      </c>
      <c r="B480" s="5">
        <v>1705</v>
      </c>
      <c r="C480" s="5" t="s">
        <v>3224</v>
      </c>
      <c r="D480" s="5" t="s">
        <v>3225</v>
      </c>
      <c r="E480" s="6">
        <v>479</v>
      </c>
      <c r="F480" s="6">
        <v>2</v>
      </c>
      <c r="G480" s="6" t="s">
        <v>329</v>
      </c>
      <c r="H480" s="6" t="s">
        <v>1425</v>
      </c>
      <c r="I480" s="6">
        <v>16</v>
      </c>
      <c r="J480" s="6"/>
      <c r="K480" s="6"/>
      <c r="L480" s="6">
        <v>5</v>
      </c>
      <c r="M480" s="6" t="s">
        <v>3179</v>
      </c>
      <c r="N480" s="6" t="s">
        <v>3180</v>
      </c>
      <c r="T480" s="5" t="s">
        <v>2759</v>
      </c>
      <c r="U480" s="5" t="s">
        <v>1146</v>
      </c>
      <c r="V480" s="5" t="s">
        <v>1513</v>
      </c>
      <c r="W480" s="5" t="s">
        <v>722</v>
      </c>
      <c r="X480" s="5" t="s">
        <v>1585</v>
      </c>
      <c r="Y480" s="5" t="s">
        <v>1130</v>
      </c>
      <c r="Z480" s="5" t="s">
        <v>1685</v>
      </c>
      <c r="AC480" s="5">
        <v>74</v>
      </c>
      <c r="AD480" s="5" t="s">
        <v>404</v>
      </c>
      <c r="AE480" s="5" t="s">
        <v>1896</v>
      </c>
      <c r="AJ480" s="5" t="s">
        <v>17</v>
      </c>
      <c r="AK480" s="5" t="s">
        <v>1997</v>
      </c>
      <c r="AL480" s="5" t="s">
        <v>554</v>
      </c>
      <c r="AM480" s="5" t="s">
        <v>2936</v>
      </c>
      <c r="AT480" s="5" t="s">
        <v>266</v>
      </c>
      <c r="AU480" s="5" t="s">
        <v>1542</v>
      </c>
      <c r="AV480" s="5" t="s">
        <v>3325</v>
      </c>
      <c r="AW480" s="5" t="s">
        <v>2093</v>
      </c>
      <c r="BG480" s="5" t="s">
        <v>266</v>
      </c>
      <c r="BH480" s="5" t="s">
        <v>1542</v>
      </c>
      <c r="BI480" s="5" t="s">
        <v>1147</v>
      </c>
      <c r="BJ480" s="5" t="s">
        <v>2301</v>
      </c>
      <c r="BK480" s="5" t="s">
        <v>783</v>
      </c>
      <c r="BL480" s="5" t="s">
        <v>2038</v>
      </c>
      <c r="BM480" s="5" t="s">
        <v>1148</v>
      </c>
      <c r="BN480" s="5" t="s">
        <v>2415</v>
      </c>
      <c r="BO480" s="5" t="s">
        <v>783</v>
      </c>
      <c r="BP480" s="5" t="s">
        <v>2038</v>
      </c>
      <c r="BQ480" s="5" t="s">
        <v>1149</v>
      </c>
      <c r="BR480" s="5" t="s">
        <v>3278</v>
      </c>
      <c r="BS480" s="5" t="s">
        <v>3262</v>
      </c>
      <c r="BT480" s="5" t="s">
        <v>3262</v>
      </c>
    </row>
    <row r="481" spans="1:72" ht="13.5" customHeight="1">
      <c r="A481" s="7" t="str">
        <f t="shared" si="17"/>
        <v>1705_조암면_0218</v>
      </c>
      <c r="B481" s="5">
        <v>1705</v>
      </c>
      <c r="C481" s="5" t="s">
        <v>3224</v>
      </c>
      <c r="D481" s="5" t="s">
        <v>3225</v>
      </c>
      <c r="E481" s="6">
        <v>480</v>
      </c>
      <c r="F481" s="6">
        <v>2</v>
      </c>
      <c r="G481" s="6" t="s">
        <v>329</v>
      </c>
      <c r="H481" s="6" t="s">
        <v>1425</v>
      </c>
      <c r="I481" s="6">
        <v>16</v>
      </c>
      <c r="J481" s="6"/>
      <c r="K481" s="6"/>
      <c r="L481" s="6">
        <v>5</v>
      </c>
      <c r="M481" s="6" t="s">
        <v>3179</v>
      </c>
      <c r="N481" s="6" t="s">
        <v>3180</v>
      </c>
      <c r="T481" s="5" t="s">
        <v>2774</v>
      </c>
      <c r="AC481" s="5">
        <v>67</v>
      </c>
      <c r="AD481" s="5" t="s">
        <v>378</v>
      </c>
      <c r="AE481" s="5" t="s">
        <v>1923</v>
      </c>
      <c r="AJ481" s="5" t="s">
        <v>17</v>
      </c>
      <c r="AK481" s="5" t="s">
        <v>1997</v>
      </c>
      <c r="AL481" s="5" t="s">
        <v>503</v>
      </c>
      <c r="AM481" s="5" t="s">
        <v>1979</v>
      </c>
      <c r="AT481" s="5" t="s">
        <v>266</v>
      </c>
      <c r="AU481" s="5" t="s">
        <v>1542</v>
      </c>
      <c r="AV481" s="5" t="s">
        <v>1150</v>
      </c>
      <c r="AW481" s="5" t="s">
        <v>2092</v>
      </c>
      <c r="BG481" s="5" t="s">
        <v>266</v>
      </c>
      <c r="BH481" s="5" t="s">
        <v>1542</v>
      </c>
      <c r="BI481" s="5" t="s">
        <v>347</v>
      </c>
      <c r="BJ481" s="5" t="s">
        <v>1647</v>
      </c>
      <c r="BK481" s="5" t="s">
        <v>268</v>
      </c>
      <c r="BL481" s="5" t="s">
        <v>1543</v>
      </c>
      <c r="BM481" s="5" t="s">
        <v>1151</v>
      </c>
      <c r="BN481" s="5" t="s">
        <v>2414</v>
      </c>
      <c r="BO481" s="5" t="s">
        <v>266</v>
      </c>
      <c r="BP481" s="5" t="s">
        <v>1542</v>
      </c>
      <c r="BQ481" s="5" t="s">
        <v>1152</v>
      </c>
      <c r="BR481" s="5" t="s">
        <v>2581</v>
      </c>
      <c r="BS481" s="5" t="s">
        <v>1153</v>
      </c>
      <c r="BT481" s="5" t="s">
        <v>2539</v>
      </c>
    </row>
    <row r="482" spans="1:31" ht="13.5" customHeight="1">
      <c r="A482" s="7" t="str">
        <f t="shared" si="17"/>
        <v>1705_조암면_0218</v>
      </c>
      <c r="B482" s="5">
        <v>1705</v>
      </c>
      <c r="C482" s="5" t="s">
        <v>3224</v>
      </c>
      <c r="D482" s="5" t="s">
        <v>3225</v>
      </c>
      <c r="E482" s="6">
        <v>481</v>
      </c>
      <c r="F482" s="6">
        <v>2</v>
      </c>
      <c r="G482" s="6" t="s">
        <v>329</v>
      </c>
      <c r="H482" s="6" t="s">
        <v>1425</v>
      </c>
      <c r="I482" s="6">
        <v>16</v>
      </c>
      <c r="J482" s="6"/>
      <c r="K482" s="6"/>
      <c r="L482" s="6">
        <v>5</v>
      </c>
      <c r="M482" s="6" t="s">
        <v>3179</v>
      </c>
      <c r="N482" s="6" t="s">
        <v>3180</v>
      </c>
      <c r="S482" s="5" t="s">
        <v>341</v>
      </c>
      <c r="T482" s="5" t="s">
        <v>1463</v>
      </c>
      <c r="Y482" s="5" t="s">
        <v>1154</v>
      </c>
      <c r="Z482" s="5" t="s">
        <v>1684</v>
      </c>
      <c r="AC482" s="5">
        <v>23</v>
      </c>
      <c r="AD482" s="5" t="s">
        <v>196</v>
      </c>
      <c r="AE482" s="5" t="s">
        <v>1942</v>
      </c>
    </row>
    <row r="483" spans="1:31" ht="13.5" customHeight="1">
      <c r="A483" s="7" t="str">
        <f t="shared" si="17"/>
        <v>1705_조암면_0218</v>
      </c>
      <c r="B483" s="5">
        <v>1705</v>
      </c>
      <c r="C483" s="5" t="s">
        <v>3224</v>
      </c>
      <c r="D483" s="5" t="s">
        <v>3225</v>
      </c>
      <c r="E483" s="6">
        <v>482</v>
      </c>
      <c r="F483" s="6">
        <v>2</v>
      </c>
      <c r="G483" s="6" t="s">
        <v>329</v>
      </c>
      <c r="H483" s="6" t="s">
        <v>1425</v>
      </c>
      <c r="I483" s="6">
        <v>16</v>
      </c>
      <c r="J483" s="6"/>
      <c r="K483" s="6"/>
      <c r="L483" s="6">
        <v>5</v>
      </c>
      <c r="M483" s="6" t="s">
        <v>3179</v>
      </c>
      <c r="N483" s="6" t="s">
        <v>3180</v>
      </c>
      <c r="AC483" s="5">
        <v>28</v>
      </c>
      <c r="AD483" s="5" t="s">
        <v>132</v>
      </c>
      <c r="AE483" s="5" t="s">
        <v>1912</v>
      </c>
    </row>
    <row r="484" spans="1:31" ht="13.5" customHeight="1">
      <c r="A484" s="7" t="str">
        <f t="shared" si="17"/>
        <v>1705_조암면_0218</v>
      </c>
      <c r="B484" s="5">
        <v>1705</v>
      </c>
      <c r="C484" s="5" t="s">
        <v>3224</v>
      </c>
      <c r="D484" s="5" t="s">
        <v>3225</v>
      </c>
      <c r="E484" s="6">
        <v>483</v>
      </c>
      <c r="F484" s="6">
        <v>2</v>
      </c>
      <c r="G484" s="6" t="s">
        <v>329</v>
      </c>
      <c r="H484" s="6" t="s">
        <v>1425</v>
      </c>
      <c r="I484" s="6">
        <v>16</v>
      </c>
      <c r="J484" s="6"/>
      <c r="K484" s="6"/>
      <c r="L484" s="6">
        <v>5</v>
      </c>
      <c r="M484" s="6" t="s">
        <v>3179</v>
      </c>
      <c r="N484" s="6" t="s">
        <v>3180</v>
      </c>
      <c r="S484" s="5" t="s">
        <v>244</v>
      </c>
      <c r="T484" s="5" t="s">
        <v>1458</v>
      </c>
      <c r="Y484" s="5" t="s">
        <v>236</v>
      </c>
      <c r="Z484" s="5" t="s">
        <v>1607</v>
      </c>
      <c r="AC484" s="5">
        <v>9</v>
      </c>
      <c r="AD484" s="5" t="s">
        <v>377</v>
      </c>
      <c r="AE484" s="5" t="s">
        <v>1905</v>
      </c>
    </row>
    <row r="485" spans="1:31" ht="13.5" customHeight="1">
      <c r="A485" s="7" t="str">
        <f t="shared" si="17"/>
        <v>1705_조암면_0218</v>
      </c>
      <c r="B485" s="5">
        <v>1705</v>
      </c>
      <c r="C485" s="5" t="s">
        <v>3224</v>
      </c>
      <c r="D485" s="5" t="s">
        <v>3225</v>
      </c>
      <c r="E485" s="6">
        <v>484</v>
      </c>
      <c r="F485" s="6">
        <v>2</v>
      </c>
      <c r="G485" s="6" t="s">
        <v>329</v>
      </c>
      <c r="H485" s="6" t="s">
        <v>1425</v>
      </c>
      <c r="I485" s="6">
        <v>16</v>
      </c>
      <c r="J485" s="6"/>
      <c r="K485" s="6"/>
      <c r="L485" s="6">
        <v>5</v>
      </c>
      <c r="M485" s="6" t="s">
        <v>3179</v>
      </c>
      <c r="N485" s="6" t="s">
        <v>3180</v>
      </c>
      <c r="S485" s="5" t="s">
        <v>412</v>
      </c>
      <c r="T485" s="5" t="s">
        <v>1460</v>
      </c>
      <c r="W485" s="5" t="s">
        <v>483</v>
      </c>
      <c r="X485" s="5" t="s">
        <v>2802</v>
      </c>
      <c r="Y485" s="5" t="s">
        <v>236</v>
      </c>
      <c r="Z485" s="5" t="s">
        <v>1607</v>
      </c>
      <c r="AC485" s="5">
        <v>30</v>
      </c>
      <c r="AD485" s="5" t="s">
        <v>87</v>
      </c>
      <c r="AE485" s="5" t="s">
        <v>1925</v>
      </c>
    </row>
    <row r="486" spans="1:33" ht="13.5" customHeight="1">
      <c r="A486" s="7" t="str">
        <f t="shared" si="17"/>
        <v>1705_조암면_0218</v>
      </c>
      <c r="B486" s="5">
        <v>1705</v>
      </c>
      <c r="C486" s="5" t="s">
        <v>3224</v>
      </c>
      <c r="D486" s="5" t="s">
        <v>3225</v>
      </c>
      <c r="E486" s="6">
        <v>485</v>
      </c>
      <c r="F486" s="6">
        <v>2</v>
      </c>
      <c r="G486" s="6" t="s">
        <v>329</v>
      </c>
      <c r="H486" s="6" t="s">
        <v>1425</v>
      </c>
      <c r="I486" s="6">
        <v>16</v>
      </c>
      <c r="J486" s="6"/>
      <c r="K486" s="6"/>
      <c r="L486" s="6">
        <v>5</v>
      </c>
      <c r="M486" s="6" t="s">
        <v>3179</v>
      </c>
      <c r="N486" s="6" t="s">
        <v>3180</v>
      </c>
      <c r="S486" s="5" t="s">
        <v>642</v>
      </c>
      <c r="T486" s="5" t="s">
        <v>1467</v>
      </c>
      <c r="Y486" s="5" t="s">
        <v>236</v>
      </c>
      <c r="Z486" s="5" t="s">
        <v>1607</v>
      </c>
      <c r="AC486" s="5">
        <v>3</v>
      </c>
      <c r="AD486" s="5" t="s">
        <v>112</v>
      </c>
      <c r="AE486" s="5" t="s">
        <v>1935</v>
      </c>
      <c r="AF486" s="5" t="s">
        <v>175</v>
      </c>
      <c r="AG486" s="5" t="s">
        <v>1956</v>
      </c>
    </row>
    <row r="487" spans="1:70" ht="13.5" customHeight="1">
      <c r="A487" s="7" t="str">
        <f t="shared" si="17"/>
        <v>1705_조암면_0218</v>
      </c>
      <c r="B487" s="5">
        <v>1705</v>
      </c>
      <c r="C487" s="5" t="s">
        <v>3224</v>
      </c>
      <c r="D487" s="5" t="s">
        <v>3225</v>
      </c>
      <c r="E487" s="6">
        <v>486</v>
      </c>
      <c r="F487" s="6">
        <v>2</v>
      </c>
      <c r="G487" s="6" t="s">
        <v>329</v>
      </c>
      <c r="H487" s="6" t="s">
        <v>1425</v>
      </c>
      <c r="I487" s="6">
        <v>17</v>
      </c>
      <c r="J487" s="6" t="s">
        <v>1155</v>
      </c>
      <c r="K487" s="6" t="s">
        <v>2941</v>
      </c>
      <c r="L487" s="6">
        <v>1</v>
      </c>
      <c r="M487" s="6" t="s">
        <v>3181</v>
      </c>
      <c r="N487" s="6" t="s">
        <v>3182</v>
      </c>
      <c r="T487" s="5" t="s">
        <v>2942</v>
      </c>
      <c r="U487" s="5" t="s">
        <v>331</v>
      </c>
      <c r="V487" s="5" t="s">
        <v>1502</v>
      </c>
      <c r="W487" s="5" t="s">
        <v>722</v>
      </c>
      <c r="X487" s="5" t="s">
        <v>1585</v>
      </c>
      <c r="Y487" s="5" t="s">
        <v>1156</v>
      </c>
      <c r="Z487" s="5" t="s">
        <v>1683</v>
      </c>
      <c r="AC487" s="5">
        <v>26</v>
      </c>
      <c r="AD487" s="5" t="s">
        <v>581</v>
      </c>
      <c r="AE487" s="5" t="s">
        <v>1941</v>
      </c>
      <c r="AJ487" s="5" t="s">
        <v>17</v>
      </c>
      <c r="AK487" s="5" t="s">
        <v>1997</v>
      </c>
      <c r="AL487" s="5" t="s">
        <v>1075</v>
      </c>
      <c r="AM487" s="5" t="s">
        <v>2007</v>
      </c>
      <c r="AT487" s="5" t="s">
        <v>266</v>
      </c>
      <c r="AU487" s="5" t="s">
        <v>1542</v>
      </c>
      <c r="AV487" s="5" t="s">
        <v>1102</v>
      </c>
      <c r="AW487" s="5" t="s">
        <v>2091</v>
      </c>
      <c r="BG487" s="5" t="s">
        <v>266</v>
      </c>
      <c r="BH487" s="5" t="s">
        <v>1542</v>
      </c>
      <c r="BI487" s="5" t="s">
        <v>1157</v>
      </c>
      <c r="BJ487" s="5" t="s">
        <v>2089</v>
      </c>
      <c r="BK487" s="5" t="s">
        <v>787</v>
      </c>
      <c r="BL487" s="5" t="s">
        <v>2042</v>
      </c>
      <c r="BM487" s="5" t="s">
        <v>1158</v>
      </c>
      <c r="BN487" s="5" t="s">
        <v>2310</v>
      </c>
      <c r="BO487" s="5" t="s">
        <v>266</v>
      </c>
      <c r="BP487" s="5" t="s">
        <v>1542</v>
      </c>
      <c r="BQ487" s="5" t="s">
        <v>858</v>
      </c>
      <c r="BR487" s="5" t="s">
        <v>2681</v>
      </c>
    </row>
    <row r="488" spans="1:31" ht="13.5" customHeight="1">
      <c r="A488" s="7" t="str">
        <f t="shared" si="17"/>
        <v>1705_조암면_0218</v>
      </c>
      <c r="B488" s="5">
        <v>1705</v>
      </c>
      <c r="C488" s="5" t="s">
        <v>3224</v>
      </c>
      <c r="D488" s="5" t="s">
        <v>3225</v>
      </c>
      <c r="E488" s="6">
        <v>487</v>
      </c>
      <c r="F488" s="6">
        <v>2</v>
      </c>
      <c r="G488" s="6" t="s">
        <v>329</v>
      </c>
      <c r="H488" s="6" t="s">
        <v>1425</v>
      </c>
      <c r="I488" s="6">
        <v>17</v>
      </c>
      <c r="J488" s="6"/>
      <c r="K488" s="6"/>
      <c r="L488" s="6">
        <v>1</v>
      </c>
      <c r="M488" s="6" t="s">
        <v>3181</v>
      </c>
      <c r="N488" s="6" t="s">
        <v>3182</v>
      </c>
      <c r="S488" s="5" t="s">
        <v>327</v>
      </c>
      <c r="T488" s="5" t="s">
        <v>1466</v>
      </c>
      <c r="Y488" s="5" t="s">
        <v>236</v>
      </c>
      <c r="Z488" s="5" t="s">
        <v>1607</v>
      </c>
      <c r="AC488" s="5">
        <v>16</v>
      </c>
      <c r="AD488" s="5" t="s">
        <v>328</v>
      </c>
      <c r="AE488" s="5" t="s">
        <v>1940</v>
      </c>
    </row>
    <row r="489" spans="1:72" ht="13.5" customHeight="1">
      <c r="A489" s="7" t="str">
        <f t="shared" si="17"/>
        <v>1705_조암면_0218</v>
      </c>
      <c r="B489" s="5">
        <v>1705</v>
      </c>
      <c r="C489" s="5" t="s">
        <v>3224</v>
      </c>
      <c r="D489" s="5" t="s">
        <v>3225</v>
      </c>
      <c r="E489" s="6">
        <v>488</v>
      </c>
      <c r="F489" s="6">
        <v>2</v>
      </c>
      <c r="G489" s="6" t="s">
        <v>329</v>
      </c>
      <c r="H489" s="6" t="s">
        <v>1425</v>
      </c>
      <c r="I489" s="6">
        <v>17</v>
      </c>
      <c r="J489" s="6"/>
      <c r="K489" s="6"/>
      <c r="L489" s="6">
        <v>2</v>
      </c>
      <c r="M489" s="6" t="s">
        <v>1155</v>
      </c>
      <c r="N489" s="6" t="s">
        <v>3183</v>
      </c>
      <c r="T489" s="5" t="s">
        <v>2759</v>
      </c>
      <c r="U489" s="5" t="s">
        <v>653</v>
      </c>
      <c r="V489" s="5" t="s">
        <v>1487</v>
      </c>
      <c r="W489" s="5" t="s">
        <v>278</v>
      </c>
      <c r="X489" s="5" t="s">
        <v>2922</v>
      </c>
      <c r="Y489" s="5" t="s">
        <v>1159</v>
      </c>
      <c r="Z489" s="5" t="s">
        <v>1682</v>
      </c>
      <c r="AC489" s="5">
        <v>60</v>
      </c>
      <c r="AD489" s="5" t="s">
        <v>439</v>
      </c>
      <c r="AE489" s="5" t="s">
        <v>1939</v>
      </c>
      <c r="AJ489" s="5" t="s">
        <v>17</v>
      </c>
      <c r="AK489" s="5" t="s">
        <v>1997</v>
      </c>
      <c r="AL489" s="5" t="s">
        <v>185</v>
      </c>
      <c r="AM489" s="5" t="s">
        <v>2841</v>
      </c>
      <c r="AT489" s="5" t="s">
        <v>783</v>
      </c>
      <c r="AU489" s="5" t="s">
        <v>2038</v>
      </c>
      <c r="AV489" s="5" t="s">
        <v>1160</v>
      </c>
      <c r="AW489" s="5" t="s">
        <v>2090</v>
      </c>
      <c r="BG489" s="5" t="s">
        <v>419</v>
      </c>
      <c r="BH489" s="5" t="s">
        <v>2559</v>
      </c>
      <c r="BI489" s="5" t="s">
        <v>1161</v>
      </c>
      <c r="BJ489" s="5" t="s">
        <v>2311</v>
      </c>
      <c r="BK489" s="5" t="s">
        <v>407</v>
      </c>
      <c r="BL489" s="5" t="s">
        <v>2047</v>
      </c>
      <c r="BM489" s="5" t="s">
        <v>1162</v>
      </c>
      <c r="BN489" s="5" t="s">
        <v>2413</v>
      </c>
      <c r="BS489" s="5" t="s">
        <v>235</v>
      </c>
      <c r="BT489" s="5" t="s">
        <v>2001</v>
      </c>
    </row>
    <row r="490" spans="1:64" ht="13.5" customHeight="1">
      <c r="A490" s="7" t="str">
        <f t="shared" si="17"/>
        <v>1705_조암면_0218</v>
      </c>
      <c r="B490" s="5">
        <v>1705</v>
      </c>
      <c r="C490" s="5" t="s">
        <v>3224</v>
      </c>
      <c r="D490" s="5" t="s">
        <v>3225</v>
      </c>
      <c r="E490" s="6">
        <v>489</v>
      </c>
      <c r="F490" s="6">
        <v>2</v>
      </c>
      <c r="G490" s="6" t="s">
        <v>329</v>
      </c>
      <c r="H490" s="6" t="s">
        <v>1425</v>
      </c>
      <c r="I490" s="6">
        <v>17</v>
      </c>
      <c r="J490" s="6"/>
      <c r="K490" s="6"/>
      <c r="L490" s="6">
        <v>2</v>
      </c>
      <c r="M490" s="6" t="s">
        <v>1155</v>
      </c>
      <c r="N490" s="6" t="s">
        <v>3183</v>
      </c>
      <c r="S490" s="5" t="s">
        <v>216</v>
      </c>
      <c r="T490" s="5" t="s">
        <v>1453</v>
      </c>
      <c r="W490" s="5" t="s">
        <v>722</v>
      </c>
      <c r="X490" s="5" t="s">
        <v>1585</v>
      </c>
      <c r="Y490" s="5" t="s">
        <v>236</v>
      </c>
      <c r="Z490" s="5" t="s">
        <v>1607</v>
      </c>
      <c r="AC490" s="5">
        <v>51</v>
      </c>
      <c r="AD490" s="5" t="s">
        <v>83</v>
      </c>
      <c r="AE490" s="5" t="s">
        <v>1926</v>
      </c>
      <c r="AJ490" s="5" t="s">
        <v>17</v>
      </c>
      <c r="AK490" s="5" t="s">
        <v>1997</v>
      </c>
      <c r="AL490" s="5" t="s">
        <v>1075</v>
      </c>
      <c r="AM490" s="5" t="s">
        <v>2007</v>
      </c>
      <c r="AT490" s="5" t="s">
        <v>783</v>
      </c>
      <c r="AU490" s="5" t="s">
        <v>2038</v>
      </c>
      <c r="AV490" s="5" t="s">
        <v>1157</v>
      </c>
      <c r="AW490" s="5" t="s">
        <v>2089</v>
      </c>
      <c r="BG490" s="5" t="s">
        <v>363</v>
      </c>
      <c r="BH490" s="5" t="s">
        <v>1562</v>
      </c>
      <c r="BI490" s="5" t="s">
        <v>1158</v>
      </c>
      <c r="BJ490" s="5" t="s">
        <v>2310</v>
      </c>
      <c r="BK490" s="5" t="s">
        <v>251</v>
      </c>
      <c r="BL490" s="5" t="s">
        <v>2049</v>
      </c>
    </row>
    <row r="491" spans="1:31" ht="13.5" customHeight="1">
      <c r="A491" s="7" t="str">
        <f t="shared" si="17"/>
        <v>1705_조암면_0218</v>
      </c>
      <c r="B491" s="5">
        <v>1705</v>
      </c>
      <c r="C491" s="5" t="s">
        <v>3224</v>
      </c>
      <c r="D491" s="5" t="s">
        <v>3225</v>
      </c>
      <c r="E491" s="6">
        <v>490</v>
      </c>
      <c r="F491" s="6">
        <v>2</v>
      </c>
      <c r="G491" s="6" t="s">
        <v>329</v>
      </c>
      <c r="H491" s="6" t="s">
        <v>1425</v>
      </c>
      <c r="I491" s="6">
        <v>17</v>
      </c>
      <c r="J491" s="6"/>
      <c r="K491" s="6"/>
      <c r="L491" s="6">
        <v>2</v>
      </c>
      <c r="M491" s="6" t="s">
        <v>1155</v>
      </c>
      <c r="N491" s="6" t="s">
        <v>3183</v>
      </c>
      <c r="AC491" s="5" t="s">
        <v>2943</v>
      </c>
      <c r="AD491" s="5" t="s">
        <v>60</v>
      </c>
      <c r="AE491" s="5" t="s">
        <v>1938</v>
      </c>
    </row>
    <row r="492" spans="1:33" ht="13.5" customHeight="1">
      <c r="A492" s="7" t="str">
        <f t="shared" si="17"/>
        <v>1705_조암면_0218</v>
      </c>
      <c r="B492" s="5">
        <v>1705</v>
      </c>
      <c r="C492" s="5" t="s">
        <v>3224</v>
      </c>
      <c r="D492" s="5" t="s">
        <v>3225</v>
      </c>
      <c r="E492" s="6">
        <v>491</v>
      </c>
      <c r="F492" s="6">
        <v>2</v>
      </c>
      <c r="G492" s="6" t="s">
        <v>329</v>
      </c>
      <c r="H492" s="6" t="s">
        <v>1425</v>
      </c>
      <c r="I492" s="6">
        <v>17</v>
      </c>
      <c r="J492" s="6"/>
      <c r="K492" s="6"/>
      <c r="L492" s="6">
        <v>2</v>
      </c>
      <c r="M492" s="6" t="s">
        <v>1155</v>
      </c>
      <c r="N492" s="6" t="s">
        <v>3183</v>
      </c>
      <c r="S492" s="5" t="s">
        <v>1163</v>
      </c>
      <c r="T492" s="5" t="s">
        <v>1464</v>
      </c>
      <c r="U492" s="5" t="s">
        <v>1164</v>
      </c>
      <c r="V492" s="5" t="s">
        <v>1512</v>
      </c>
      <c r="W492" s="5" t="s">
        <v>359</v>
      </c>
      <c r="X492" s="5" t="s">
        <v>1580</v>
      </c>
      <c r="Y492" s="5" t="s">
        <v>1165</v>
      </c>
      <c r="Z492" s="5" t="s">
        <v>1681</v>
      </c>
      <c r="AC492" s="5">
        <v>25</v>
      </c>
      <c r="AD492" s="5" t="s">
        <v>173</v>
      </c>
      <c r="AE492" s="5" t="s">
        <v>1937</v>
      </c>
      <c r="AF492" s="5" t="s">
        <v>175</v>
      </c>
      <c r="AG492" s="5" t="s">
        <v>1956</v>
      </c>
    </row>
    <row r="493" spans="1:33" ht="13.5" customHeight="1">
      <c r="A493" s="7" t="str">
        <f t="shared" si="17"/>
        <v>1705_조암면_0218</v>
      </c>
      <c r="B493" s="5">
        <v>1705</v>
      </c>
      <c r="C493" s="5" t="s">
        <v>3224</v>
      </c>
      <c r="D493" s="5" t="s">
        <v>3225</v>
      </c>
      <c r="E493" s="6">
        <v>492</v>
      </c>
      <c r="F493" s="6">
        <v>2</v>
      </c>
      <c r="G493" s="6" t="s">
        <v>329</v>
      </c>
      <c r="H493" s="6" t="s">
        <v>1425</v>
      </c>
      <c r="I493" s="6">
        <v>17</v>
      </c>
      <c r="J493" s="6"/>
      <c r="K493" s="6"/>
      <c r="L493" s="6">
        <v>2</v>
      </c>
      <c r="M493" s="6" t="s">
        <v>1155</v>
      </c>
      <c r="N493" s="6" t="s">
        <v>3183</v>
      </c>
      <c r="S493" s="5" t="s">
        <v>244</v>
      </c>
      <c r="T493" s="5" t="s">
        <v>1458</v>
      </c>
      <c r="Y493" s="5" t="s">
        <v>236</v>
      </c>
      <c r="Z493" s="5" t="s">
        <v>1607</v>
      </c>
      <c r="AC493" s="5">
        <v>8</v>
      </c>
      <c r="AD493" s="5" t="s">
        <v>158</v>
      </c>
      <c r="AE493" s="5" t="s">
        <v>1914</v>
      </c>
      <c r="AF493" s="5" t="s">
        <v>175</v>
      </c>
      <c r="AG493" s="5" t="s">
        <v>1956</v>
      </c>
    </row>
    <row r="494" spans="1:72" ht="13.5" customHeight="1">
      <c r="A494" s="7" t="str">
        <f t="shared" si="17"/>
        <v>1705_조암면_0218</v>
      </c>
      <c r="B494" s="5">
        <v>1705</v>
      </c>
      <c r="C494" s="5" t="s">
        <v>3224</v>
      </c>
      <c r="D494" s="5" t="s">
        <v>3225</v>
      </c>
      <c r="E494" s="6">
        <v>493</v>
      </c>
      <c r="F494" s="6">
        <v>2</v>
      </c>
      <c r="G494" s="6" t="s">
        <v>329</v>
      </c>
      <c r="H494" s="6" t="s">
        <v>1425</v>
      </c>
      <c r="I494" s="6">
        <v>17</v>
      </c>
      <c r="J494" s="6"/>
      <c r="K494" s="6"/>
      <c r="L494" s="6">
        <v>3</v>
      </c>
      <c r="M494" s="6" t="s">
        <v>3184</v>
      </c>
      <c r="N494" s="6" t="s">
        <v>3185</v>
      </c>
      <c r="T494" s="5" t="s">
        <v>2759</v>
      </c>
      <c r="U494" s="5" t="s">
        <v>1166</v>
      </c>
      <c r="V494" s="5" t="s">
        <v>1511</v>
      </c>
      <c r="W494" s="5" t="s">
        <v>438</v>
      </c>
      <c r="X494" s="5" t="s">
        <v>1579</v>
      </c>
      <c r="Y494" s="5" t="s">
        <v>1167</v>
      </c>
      <c r="Z494" s="5" t="s">
        <v>1680</v>
      </c>
      <c r="AC494" s="5">
        <v>43</v>
      </c>
      <c r="AD494" s="5" t="s">
        <v>118</v>
      </c>
      <c r="AE494" s="5" t="s">
        <v>1936</v>
      </c>
      <c r="AJ494" s="5" t="s">
        <v>17</v>
      </c>
      <c r="AK494" s="5" t="s">
        <v>1997</v>
      </c>
      <c r="AL494" s="5" t="s">
        <v>631</v>
      </c>
      <c r="AM494" s="5" t="s">
        <v>2000</v>
      </c>
      <c r="AT494" s="5" t="s">
        <v>280</v>
      </c>
      <c r="AU494" s="5" t="s">
        <v>1489</v>
      </c>
      <c r="AV494" s="5" t="s">
        <v>1168</v>
      </c>
      <c r="AW494" s="5" t="s">
        <v>1679</v>
      </c>
      <c r="BG494" s="5" t="s">
        <v>1169</v>
      </c>
      <c r="BH494" s="5" t="s">
        <v>2265</v>
      </c>
      <c r="BI494" s="5" t="s">
        <v>1170</v>
      </c>
      <c r="BJ494" s="5" t="s">
        <v>2707</v>
      </c>
      <c r="BO494" s="5" t="s">
        <v>1171</v>
      </c>
      <c r="BP494" s="5" t="s">
        <v>2708</v>
      </c>
      <c r="BQ494" s="5" t="s">
        <v>1172</v>
      </c>
      <c r="BR494" s="5" t="s">
        <v>2593</v>
      </c>
      <c r="BS494" s="5" t="s">
        <v>185</v>
      </c>
      <c r="BT494" s="5" t="s">
        <v>2767</v>
      </c>
    </row>
    <row r="495" spans="1:31" ht="13.5" customHeight="1">
      <c r="A495" s="7" t="str">
        <f aca="true" t="shared" si="18" ref="A495:A528">HYPERLINK("http://kyu.snu.ac.kr/sdhj/index.jsp?type=hj/GK14707_00IH_0001_0218.jpg","1705_조암면_0218")</f>
        <v>1705_조암면_0218</v>
      </c>
      <c r="B495" s="5">
        <v>1705</v>
      </c>
      <c r="C495" s="5" t="s">
        <v>3224</v>
      </c>
      <c r="D495" s="5" t="s">
        <v>3225</v>
      </c>
      <c r="E495" s="6">
        <v>494</v>
      </c>
      <c r="F495" s="6">
        <v>2</v>
      </c>
      <c r="G495" s="6" t="s">
        <v>329</v>
      </c>
      <c r="H495" s="6" t="s">
        <v>1425</v>
      </c>
      <c r="I495" s="6">
        <v>17</v>
      </c>
      <c r="J495" s="6"/>
      <c r="K495" s="6"/>
      <c r="L495" s="6">
        <v>3</v>
      </c>
      <c r="M495" s="6" t="s">
        <v>3184</v>
      </c>
      <c r="N495" s="6" t="s">
        <v>3185</v>
      </c>
      <c r="S495" s="5" t="s">
        <v>457</v>
      </c>
      <c r="T495" s="5" t="s">
        <v>457</v>
      </c>
      <c r="U495" s="5" t="s">
        <v>280</v>
      </c>
      <c r="V495" s="5" t="s">
        <v>1489</v>
      </c>
      <c r="Y495" s="5" t="s">
        <v>1168</v>
      </c>
      <c r="Z495" s="5" t="s">
        <v>1679</v>
      </c>
      <c r="AC495" s="5">
        <v>74</v>
      </c>
      <c r="AD495" s="5" t="s">
        <v>404</v>
      </c>
      <c r="AE495" s="5" t="s">
        <v>1896</v>
      </c>
    </row>
    <row r="496" spans="1:64" ht="13.5" customHeight="1">
      <c r="A496" s="7" t="str">
        <f t="shared" si="18"/>
        <v>1705_조암면_0218</v>
      </c>
      <c r="B496" s="5">
        <v>1705</v>
      </c>
      <c r="C496" s="5" t="s">
        <v>3224</v>
      </c>
      <c r="D496" s="5" t="s">
        <v>3225</v>
      </c>
      <c r="E496" s="6">
        <v>495</v>
      </c>
      <c r="F496" s="6">
        <v>2</v>
      </c>
      <c r="G496" s="6" t="s">
        <v>329</v>
      </c>
      <c r="H496" s="6" t="s">
        <v>1425</v>
      </c>
      <c r="I496" s="6">
        <v>17</v>
      </c>
      <c r="J496" s="6"/>
      <c r="K496" s="6"/>
      <c r="L496" s="6">
        <v>3</v>
      </c>
      <c r="M496" s="6" t="s">
        <v>3184</v>
      </c>
      <c r="N496" s="6" t="s">
        <v>3185</v>
      </c>
      <c r="S496" s="5" t="s">
        <v>216</v>
      </c>
      <c r="T496" s="5" t="s">
        <v>1453</v>
      </c>
      <c r="W496" s="5" t="s">
        <v>359</v>
      </c>
      <c r="X496" s="5" t="s">
        <v>1580</v>
      </c>
      <c r="Y496" s="5" t="s">
        <v>236</v>
      </c>
      <c r="Z496" s="5" t="s">
        <v>1607</v>
      </c>
      <c r="AC496" s="5">
        <v>38</v>
      </c>
      <c r="AD496" s="5" t="s">
        <v>85</v>
      </c>
      <c r="AE496" s="5" t="s">
        <v>1917</v>
      </c>
      <c r="AT496" s="5" t="s">
        <v>832</v>
      </c>
      <c r="AU496" s="5" t="s">
        <v>2041</v>
      </c>
      <c r="AV496" s="5" t="s">
        <v>3326</v>
      </c>
      <c r="AW496" s="5" t="s">
        <v>2088</v>
      </c>
      <c r="BG496" s="5" t="s">
        <v>268</v>
      </c>
      <c r="BH496" s="5" t="s">
        <v>1543</v>
      </c>
      <c r="BI496" s="5" t="s">
        <v>1173</v>
      </c>
      <c r="BJ496" s="5" t="s">
        <v>2309</v>
      </c>
      <c r="BK496" s="5" t="s">
        <v>1036</v>
      </c>
      <c r="BL496" s="5" t="s">
        <v>2944</v>
      </c>
    </row>
    <row r="497" spans="1:33" ht="13.5" customHeight="1">
      <c r="A497" s="7" t="str">
        <f t="shared" si="18"/>
        <v>1705_조암면_0218</v>
      </c>
      <c r="B497" s="5">
        <v>1705</v>
      </c>
      <c r="C497" s="5" t="s">
        <v>3224</v>
      </c>
      <c r="D497" s="5" t="s">
        <v>3225</v>
      </c>
      <c r="E497" s="6">
        <v>496</v>
      </c>
      <c r="F497" s="6">
        <v>2</v>
      </c>
      <c r="G497" s="6" t="s">
        <v>329</v>
      </c>
      <c r="H497" s="6" t="s">
        <v>1425</v>
      </c>
      <c r="I497" s="6">
        <v>17</v>
      </c>
      <c r="J497" s="6"/>
      <c r="K497" s="6"/>
      <c r="L497" s="6">
        <v>3</v>
      </c>
      <c r="M497" s="6" t="s">
        <v>3184</v>
      </c>
      <c r="N497" s="6" t="s">
        <v>3185</v>
      </c>
      <c r="S497" s="5" t="s">
        <v>54</v>
      </c>
      <c r="T497" s="5" t="s">
        <v>1457</v>
      </c>
      <c r="Y497" s="5" t="s">
        <v>1174</v>
      </c>
      <c r="Z497" s="5" t="s">
        <v>1678</v>
      </c>
      <c r="AF497" s="5" t="s">
        <v>777</v>
      </c>
      <c r="AG497" s="5" t="s">
        <v>1959</v>
      </c>
    </row>
    <row r="498" spans="1:33" ht="13.5" customHeight="1">
      <c r="A498" s="7" t="str">
        <f t="shared" si="18"/>
        <v>1705_조암면_0218</v>
      </c>
      <c r="B498" s="5">
        <v>1705</v>
      </c>
      <c r="C498" s="5" t="s">
        <v>3224</v>
      </c>
      <c r="D498" s="5" t="s">
        <v>3225</v>
      </c>
      <c r="E498" s="6">
        <v>497</v>
      </c>
      <c r="F498" s="6">
        <v>2</v>
      </c>
      <c r="G498" s="6" t="s">
        <v>329</v>
      </c>
      <c r="H498" s="6" t="s">
        <v>1425</v>
      </c>
      <c r="I498" s="6">
        <v>17</v>
      </c>
      <c r="J498" s="6"/>
      <c r="K498" s="6"/>
      <c r="L498" s="6">
        <v>3</v>
      </c>
      <c r="M498" s="6" t="s">
        <v>3184</v>
      </c>
      <c r="N498" s="6" t="s">
        <v>3185</v>
      </c>
      <c r="S498" s="5" t="s">
        <v>51</v>
      </c>
      <c r="T498" s="5" t="s">
        <v>1468</v>
      </c>
      <c r="Y498" s="5" t="s">
        <v>1175</v>
      </c>
      <c r="Z498" s="5" t="s">
        <v>1677</v>
      </c>
      <c r="AC498" s="5">
        <v>2</v>
      </c>
      <c r="AD498" s="5" t="s">
        <v>40</v>
      </c>
      <c r="AE498" s="5" t="s">
        <v>1913</v>
      </c>
      <c r="AF498" s="5" t="s">
        <v>175</v>
      </c>
      <c r="AG498" s="5" t="s">
        <v>1956</v>
      </c>
    </row>
    <row r="499" spans="1:58" ht="13.5" customHeight="1">
      <c r="A499" s="7" t="str">
        <f t="shared" si="18"/>
        <v>1705_조암면_0218</v>
      </c>
      <c r="B499" s="5">
        <v>1705</v>
      </c>
      <c r="C499" s="5" t="s">
        <v>3224</v>
      </c>
      <c r="D499" s="5" t="s">
        <v>3225</v>
      </c>
      <c r="E499" s="6">
        <v>498</v>
      </c>
      <c r="F499" s="6">
        <v>2</v>
      </c>
      <c r="G499" s="6" t="s">
        <v>329</v>
      </c>
      <c r="H499" s="6" t="s">
        <v>1425</v>
      </c>
      <c r="I499" s="6">
        <v>17</v>
      </c>
      <c r="J499" s="6"/>
      <c r="K499" s="6"/>
      <c r="L499" s="6">
        <v>3</v>
      </c>
      <c r="M499" s="6" t="s">
        <v>3184</v>
      </c>
      <c r="N499" s="6" t="s">
        <v>3185</v>
      </c>
      <c r="T499" s="5" t="s">
        <v>2746</v>
      </c>
      <c r="U499" s="5" t="s">
        <v>70</v>
      </c>
      <c r="V499" s="5" t="s">
        <v>1486</v>
      </c>
      <c r="Y499" s="5" t="s">
        <v>1176</v>
      </c>
      <c r="Z499" s="5" t="s">
        <v>1676</v>
      </c>
      <c r="AC499" s="5">
        <v>35</v>
      </c>
      <c r="AT499" s="5" t="s">
        <v>301</v>
      </c>
      <c r="AU499" s="5" t="s">
        <v>2037</v>
      </c>
      <c r="AV499" s="5" t="s">
        <v>3327</v>
      </c>
      <c r="AW499" s="5" t="s">
        <v>2564</v>
      </c>
      <c r="BB499" s="5" t="s">
        <v>61</v>
      </c>
      <c r="BC499" s="5" t="s">
        <v>1484</v>
      </c>
      <c r="BD499" s="5" t="s">
        <v>532</v>
      </c>
      <c r="BE499" s="5" t="s">
        <v>2177</v>
      </c>
      <c r="BF499" s="5" t="s">
        <v>2749</v>
      </c>
    </row>
    <row r="500" spans="1:58" ht="13.5" customHeight="1">
      <c r="A500" s="7" t="str">
        <f t="shared" si="18"/>
        <v>1705_조암면_0218</v>
      </c>
      <c r="B500" s="5">
        <v>1705</v>
      </c>
      <c r="C500" s="5" t="s">
        <v>3224</v>
      </c>
      <c r="D500" s="5" t="s">
        <v>3225</v>
      </c>
      <c r="E500" s="6">
        <v>499</v>
      </c>
      <c r="F500" s="6">
        <v>2</v>
      </c>
      <c r="G500" s="6" t="s">
        <v>329</v>
      </c>
      <c r="H500" s="6" t="s">
        <v>1425</v>
      </c>
      <c r="I500" s="6">
        <v>17</v>
      </c>
      <c r="J500" s="6"/>
      <c r="K500" s="6"/>
      <c r="L500" s="6">
        <v>3</v>
      </c>
      <c r="M500" s="6" t="s">
        <v>3184</v>
      </c>
      <c r="N500" s="6" t="s">
        <v>3185</v>
      </c>
      <c r="T500" s="5" t="s">
        <v>2746</v>
      </c>
      <c r="U500" s="5" t="s">
        <v>61</v>
      </c>
      <c r="V500" s="5" t="s">
        <v>1484</v>
      </c>
      <c r="Y500" s="5" t="s">
        <v>3328</v>
      </c>
      <c r="Z500" s="5" t="s">
        <v>1675</v>
      </c>
      <c r="AC500" s="5">
        <v>15</v>
      </c>
      <c r="AD500" s="5" t="s">
        <v>211</v>
      </c>
      <c r="AE500" s="5" t="s">
        <v>1910</v>
      </c>
      <c r="AF500" s="5" t="s">
        <v>175</v>
      </c>
      <c r="AG500" s="5" t="s">
        <v>1956</v>
      </c>
      <c r="BB500" s="5" t="s">
        <v>61</v>
      </c>
      <c r="BC500" s="5" t="s">
        <v>1484</v>
      </c>
      <c r="BD500" s="5" t="s">
        <v>1177</v>
      </c>
      <c r="BE500" s="5" t="s">
        <v>2240</v>
      </c>
      <c r="BF500" s="5" t="s">
        <v>2749</v>
      </c>
    </row>
    <row r="501" spans="1:33" ht="13.5" customHeight="1">
      <c r="A501" s="7" t="str">
        <f t="shared" si="18"/>
        <v>1705_조암면_0218</v>
      </c>
      <c r="B501" s="5">
        <v>1705</v>
      </c>
      <c r="C501" s="5" t="s">
        <v>3224</v>
      </c>
      <c r="D501" s="5" t="s">
        <v>3225</v>
      </c>
      <c r="E501" s="6">
        <v>500</v>
      </c>
      <c r="F501" s="6">
        <v>2</v>
      </c>
      <c r="G501" s="6" t="s">
        <v>329</v>
      </c>
      <c r="H501" s="6" t="s">
        <v>1425</v>
      </c>
      <c r="I501" s="6">
        <v>17</v>
      </c>
      <c r="J501" s="6"/>
      <c r="K501" s="6"/>
      <c r="L501" s="6">
        <v>3</v>
      </c>
      <c r="M501" s="6" t="s">
        <v>3184</v>
      </c>
      <c r="N501" s="6" t="s">
        <v>3185</v>
      </c>
      <c r="S501" s="5" t="s">
        <v>355</v>
      </c>
      <c r="T501" s="5" t="s">
        <v>1465</v>
      </c>
      <c r="U501" s="5" t="s">
        <v>802</v>
      </c>
      <c r="V501" s="5" t="s">
        <v>1510</v>
      </c>
      <c r="Y501" s="5" t="s">
        <v>1178</v>
      </c>
      <c r="Z501" s="5" t="s">
        <v>1657</v>
      </c>
      <c r="AF501" s="5" t="s">
        <v>122</v>
      </c>
      <c r="AG501" s="5" t="s">
        <v>1952</v>
      </c>
    </row>
    <row r="502" spans="1:72" ht="13.5" customHeight="1">
      <c r="A502" s="7" t="str">
        <f t="shared" si="18"/>
        <v>1705_조암면_0218</v>
      </c>
      <c r="B502" s="5">
        <v>1705</v>
      </c>
      <c r="C502" s="5" t="s">
        <v>3224</v>
      </c>
      <c r="D502" s="5" t="s">
        <v>3225</v>
      </c>
      <c r="E502" s="6">
        <v>501</v>
      </c>
      <c r="F502" s="6">
        <v>2</v>
      </c>
      <c r="G502" s="6" t="s">
        <v>329</v>
      </c>
      <c r="H502" s="6" t="s">
        <v>1425</v>
      </c>
      <c r="I502" s="6">
        <v>17</v>
      </c>
      <c r="J502" s="6"/>
      <c r="K502" s="6"/>
      <c r="L502" s="6">
        <v>4</v>
      </c>
      <c r="M502" s="6" t="s">
        <v>3186</v>
      </c>
      <c r="N502" s="6" t="s">
        <v>3187</v>
      </c>
      <c r="T502" s="5" t="s">
        <v>2759</v>
      </c>
      <c r="U502" s="5" t="s">
        <v>653</v>
      </c>
      <c r="V502" s="5" t="s">
        <v>1487</v>
      </c>
      <c r="W502" s="5" t="s">
        <v>359</v>
      </c>
      <c r="X502" s="5" t="s">
        <v>1580</v>
      </c>
      <c r="Y502" s="5" t="s">
        <v>1179</v>
      </c>
      <c r="Z502" s="5" t="s">
        <v>1652</v>
      </c>
      <c r="AA502" s="5" t="s">
        <v>2945</v>
      </c>
      <c r="AB502" s="5" t="s">
        <v>1889</v>
      </c>
      <c r="AC502" s="5">
        <v>32</v>
      </c>
      <c r="AD502" s="5" t="s">
        <v>170</v>
      </c>
      <c r="AE502" s="5" t="s">
        <v>1931</v>
      </c>
      <c r="AJ502" s="5" t="s">
        <v>17</v>
      </c>
      <c r="AK502" s="5" t="s">
        <v>1997</v>
      </c>
      <c r="AL502" s="5" t="s">
        <v>235</v>
      </c>
      <c r="AM502" s="5" t="s">
        <v>2001</v>
      </c>
      <c r="AT502" s="5" t="s">
        <v>288</v>
      </c>
      <c r="AU502" s="5" t="s">
        <v>1509</v>
      </c>
      <c r="AV502" s="5" t="s">
        <v>1180</v>
      </c>
      <c r="AW502" s="5" t="s">
        <v>1674</v>
      </c>
      <c r="BK502" s="5" t="s">
        <v>1181</v>
      </c>
      <c r="BL502" s="5" t="s">
        <v>2709</v>
      </c>
      <c r="BM502" s="5" t="s">
        <v>1046</v>
      </c>
      <c r="BN502" s="5" t="s">
        <v>2412</v>
      </c>
      <c r="BO502" s="5" t="s">
        <v>251</v>
      </c>
      <c r="BP502" s="5" t="s">
        <v>2049</v>
      </c>
      <c r="BQ502" s="5" t="s">
        <v>1182</v>
      </c>
      <c r="BR502" s="5" t="s">
        <v>2616</v>
      </c>
      <c r="BS502" s="5" t="s">
        <v>880</v>
      </c>
      <c r="BT502" s="5" t="s">
        <v>2021</v>
      </c>
    </row>
    <row r="503" spans="1:31" ht="13.5" customHeight="1">
      <c r="A503" s="7" t="str">
        <f t="shared" si="18"/>
        <v>1705_조암면_0218</v>
      </c>
      <c r="B503" s="5">
        <v>1705</v>
      </c>
      <c r="C503" s="5" t="s">
        <v>3224</v>
      </c>
      <c r="D503" s="5" t="s">
        <v>3225</v>
      </c>
      <c r="E503" s="6">
        <v>502</v>
      </c>
      <c r="F503" s="6">
        <v>2</v>
      </c>
      <c r="G503" s="6" t="s">
        <v>329</v>
      </c>
      <c r="H503" s="6" t="s">
        <v>1425</v>
      </c>
      <c r="I503" s="6">
        <v>17</v>
      </c>
      <c r="J503" s="6"/>
      <c r="K503" s="6"/>
      <c r="L503" s="6">
        <v>4</v>
      </c>
      <c r="M503" s="6" t="s">
        <v>3186</v>
      </c>
      <c r="N503" s="6" t="s">
        <v>3187</v>
      </c>
      <c r="S503" s="5" t="s">
        <v>457</v>
      </c>
      <c r="T503" s="5" t="s">
        <v>457</v>
      </c>
      <c r="U503" s="5" t="s">
        <v>288</v>
      </c>
      <c r="V503" s="5" t="s">
        <v>1509</v>
      </c>
      <c r="Y503" s="5" t="s">
        <v>1180</v>
      </c>
      <c r="Z503" s="5" t="s">
        <v>1674</v>
      </c>
      <c r="AC503" s="5">
        <v>84</v>
      </c>
      <c r="AD503" s="5" t="s">
        <v>90</v>
      </c>
      <c r="AE503" s="5" t="s">
        <v>1908</v>
      </c>
    </row>
    <row r="504" spans="1:72" ht="13.5" customHeight="1">
      <c r="A504" s="7" t="str">
        <f t="shared" si="18"/>
        <v>1705_조암면_0218</v>
      </c>
      <c r="B504" s="5">
        <v>1705</v>
      </c>
      <c r="C504" s="5" t="s">
        <v>3224</v>
      </c>
      <c r="D504" s="5" t="s">
        <v>3225</v>
      </c>
      <c r="E504" s="6">
        <v>503</v>
      </c>
      <c r="F504" s="6">
        <v>2</v>
      </c>
      <c r="G504" s="6" t="s">
        <v>329</v>
      </c>
      <c r="H504" s="6" t="s">
        <v>1425</v>
      </c>
      <c r="I504" s="6">
        <v>17</v>
      </c>
      <c r="J504" s="6"/>
      <c r="K504" s="6"/>
      <c r="L504" s="6">
        <v>4</v>
      </c>
      <c r="M504" s="6" t="s">
        <v>3186</v>
      </c>
      <c r="N504" s="6" t="s">
        <v>3187</v>
      </c>
      <c r="S504" s="5" t="s">
        <v>216</v>
      </c>
      <c r="T504" s="5" t="s">
        <v>1453</v>
      </c>
      <c r="W504" s="5" t="s">
        <v>247</v>
      </c>
      <c r="X504" s="5" t="s">
        <v>1588</v>
      </c>
      <c r="Y504" s="5" t="s">
        <v>236</v>
      </c>
      <c r="Z504" s="5" t="s">
        <v>1607</v>
      </c>
      <c r="AC504" s="5">
        <v>32</v>
      </c>
      <c r="AD504" s="5" t="s">
        <v>170</v>
      </c>
      <c r="AE504" s="5" t="s">
        <v>1931</v>
      </c>
      <c r="AJ504" s="5" t="s">
        <v>17</v>
      </c>
      <c r="AK504" s="5" t="s">
        <v>1997</v>
      </c>
      <c r="AL504" s="5" t="s">
        <v>185</v>
      </c>
      <c r="AM504" s="5" t="s">
        <v>2762</v>
      </c>
      <c r="AT504" s="5" t="s">
        <v>363</v>
      </c>
      <c r="AU504" s="5" t="s">
        <v>1562</v>
      </c>
      <c r="AV504" s="5" t="s">
        <v>1183</v>
      </c>
      <c r="AW504" s="5" t="s">
        <v>2087</v>
      </c>
      <c r="BM504" s="5" t="s">
        <v>1184</v>
      </c>
      <c r="BN504" s="5" t="s">
        <v>2710</v>
      </c>
      <c r="BO504" s="5" t="s">
        <v>251</v>
      </c>
      <c r="BP504" s="5" t="s">
        <v>2049</v>
      </c>
      <c r="BQ504" s="5" t="s">
        <v>1185</v>
      </c>
      <c r="BR504" s="5" t="s">
        <v>2587</v>
      </c>
      <c r="BS504" s="5" t="s">
        <v>185</v>
      </c>
      <c r="BT504" s="5" t="s">
        <v>2946</v>
      </c>
    </row>
    <row r="505" spans="1:31" ht="13.5" customHeight="1">
      <c r="A505" s="7" t="str">
        <f t="shared" si="18"/>
        <v>1705_조암면_0218</v>
      </c>
      <c r="B505" s="5">
        <v>1705</v>
      </c>
      <c r="C505" s="5" t="s">
        <v>3224</v>
      </c>
      <c r="D505" s="5" t="s">
        <v>3225</v>
      </c>
      <c r="E505" s="6">
        <v>504</v>
      </c>
      <c r="F505" s="6">
        <v>2</v>
      </c>
      <c r="G505" s="6" t="s">
        <v>329</v>
      </c>
      <c r="H505" s="6" t="s">
        <v>1425</v>
      </c>
      <c r="I505" s="6">
        <v>17</v>
      </c>
      <c r="J505" s="6"/>
      <c r="K505" s="6"/>
      <c r="L505" s="6">
        <v>4</v>
      </c>
      <c r="M505" s="6" t="s">
        <v>3186</v>
      </c>
      <c r="N505" s="6" t="s">
        <v>3187</v>
      </c>
      <c r="S505" s="5" t="s">
        <v>341</v>
      </c>
      <c r="T505" s="5" t="s">
        <v>1463</v>
      </c>
      <c r="Y505" s="5" t="s">
        <v>236</v>
      </c>
      <c r="Z505" s="5" t="s">
        <v>1607</v>
      </c>
      <c r="AC505" s="5">
        <v>7</v>
      </c>
      <c r="AD505" s="5" t="s">
        <v>378</v>
      </c>
      <c r="AE505" s="5" t="s">
        <v>1923</v>
      </c>
    </row>
    <row r="506" spans="1:33" ht="13.5" customHeight="1">
      <c r="A506" s="7" t="str">
        <f t="shared" si="18"/>
        <v>1705_조암면_0218</v>
      </c>
      <c r="B506" s="5">
        <v>1705</v>
      </c>
      <c r="C506" s="5" t="s">
        <v>3224</v>
      </c>
      <c r="D506" s="5" t="s">
        <v>3225</v>
      </c>
      <c r="E506" s="6">
        <v>505</v>
      </c>
      <c r="F506" s="6">
        <v>2</v>
      </c>
      <c r="G506" s="6" t="s">
        <v>329</v>
      </c>
      <c r="H506" s="6" t="s">
        <v>1425</v>
      </c>
      <c r="I506" s="6">
        <v>17</v>
      </c>
      <c r="J506" s="6"/>
      <c r="K506" s="6"/>
      <c r="L506" s="6">
        <v>4</v>
      </c>
      <c r="M506" s="6" t="s">
        <v>3186</v>
      </c>
      <c r="N506" s="6" t="s">
        <v>3187</v>
      </c>
      <c r="S506" s="5" t="s">
        <v>244</v>
      </c>
      <c r="T506" s="5" t="s">
        <v>1458</v>
      </c>
      <c r="Y506" s="5" t="s">
        <v>236</v>
      </c>
      <c r="Z506" s="5" t="s">
        <v>1607</v>
      </c>
      <c r="AF506" s="5" t="s">
        <v>777</v>
      </c>
      <c r="AG506" s="5" t="s">
        <v>1959</v>
      </c>
    </row>
    <row r="507" spans="1:33" ht="13.5" customHeight="1">
      <c r="A507" s="7" t="str">
        <f t="shared" si="18"/>
        <v>1705_조암면_0218</v>
      </c>
      <c r="B507" s="5">
        <v>1705</v>
      </c>
      <c r="C507" s="5" t="s">
        <v>3224</v>
      </c>
      <c r="D507" s="5" t="s">
        <v>3225</v>
      </c>
      <c r="E507" s="6">
        <v>506</v>
      </c>
      <c r="F507" s="6">
        <v>2</v>
      </c>
      <c r="G507" s="6" t="s">
        <v>329</v>
      </c>
      <c r="H507" s="6" t="s">
        <v>1425</v>
      </c>
      <c r="I507" s="6">
        <v>17</v>
      </c>
      <c r="J507" s="6"/>
      <c r="K507" s="6"/>
      <c r="L507" s="6">
        <v>4</v>
      </c>
      <c r="M507" s="6" t="s">
        <v>3186</v>
      </c>
      <c r="N507" s="6" t="s">
        <v>3187</v>
      </c>
      <c r="S507" s="5" t="s">
        <v>51</v>
      </c>
      <c r="T507" s="5" t="s">
        <v>1468</v>
      </c>
      <c r="U507" s="5" t="s">
        <v>1186</v>
      </c>
      <c r="V507" s="5" t="s">
        <v>1508</v>
      </c>
      <c r="Y507" s="5" t="s">
        <v>1187</v>
      </c>
      <c r="Z507" s="5" t="s">
        <v>1673</v>
      </c>
      <c r="AC507" s="5">
        <v>7</v>
      </c>
      <c r="AD507" s="5" t="s">
        <v>378</v>
      </c>
      <c r="AE507" s="5" t="s">
        <v>1923</v>
      </c>
      <c r="AF507" s="5" t="s">
        <v>175</v>
      </c>
      <c r="AG507" s="5" t="s">
        <v>1956</v>
      </c>
    </row>
    <row r="508" spans="1:72" ht="13.5" customHeight="1">
      <c r="A508" s="7" t="str">
        <f t="shared" si="18"/>
        <v>1705_조암면_0218</v>
      </c>
      <c r="B508" s="5">
        <v>1705</v>
      </c>
      <c r="C508" s="5" t="s">
        <v>3224</v>
      </c>
      <c r="D508" s="5" t="s">
        <v>3225</v>
      </c>
      <c r="E508" s="6">
        <v>507</v>
      </c>
      <c r="F508" s="6">
        <v>2</v>
      </c>
      <c r="G508" s="6" t="s">
        <v>329</v>
      </c>
      <c r="H508" s="6" t="s">
        <v>1425</v>
      </c>
      <c r="I508" s="6">
        <v>17</v>
      </c>
      <c r="J508" s="6"/>
      <c r="K508" s="6"/>
      <c r="L508" s="6">
        <v>5</v>
      </c>
      <c r="M508" s="6" t="s">
        <v>3188</v>
      </c>
      <c r="N508" s="6" t="s">
        <v>3189</v>
      </c>
      <c r="T508" s="5" t="s">
        <v>2759</v>
      </c>
      <c r="U508" s="5" t="s">
        <v>653</v>
      </c>
      <c r="V508" s="5" t="s">
        <v>1487</v>
      </c>
      <c r="W508" s="5" t="s">
        <v>438</v>
      </c>
      <c r="X508" s="5" t="s">
        <v>1579</v>
      </c>
      <c r="Y508" s="5" t="s">
        <v>1188</v>
      </c>
      <c r="Z508" s="5" t="s">
        <v>1672</v>
      </c>
      <c r="AC508" s="5">
        <v>45</v>
      </c>
      <c r="AD508" s="5" t="s">
        <v>74</v>
      </c>
      <c r="AE508" s="5" t="s">
        <v>1902</v>
      </c>
      <c r="AJ508" s="5" t="s">
        <v>17</v>
      </c>
      <c r="AK508" s="5" t="s">
        <v>1997</v>
      </c>
      <c r="AL508" s="5" t="s">
        <v>394</v>
      </c>
      <c r="AM508" s="5" t="s">
        <v>2006</v>
      </c>
      <c r="AT508" s="5" t="s">
        <v>266</v>
      </c>
      <c r="AU508" s="5" t="s">
        <v>1542</v>
      </c>
      <c r="AV508" s="5" t="s">
        <v>1189</v>
      </c>
      <c r="AW508" s="5" t="s">
        <v>2086</v>
      </c>
      <c r="BG508" s="5" t="s">
        <v>266</v>
      </c>
      <c r="BH508" s="5" t="s">
        <v>1542</v>
      </c>
      <c r="BI508" s="5" t="s">
        <v>1190</v>
      </c>
      <c r="BJ508" s="5" t="s">
        <v>1592</v>
      </c>
      <c r="BK508" s="5" t="s">
        <v>266</v>
      </c>
      <c r="BL508" s="5" t="s">
        <v>1542</v>
      </c>
      <c r="BM508" s="5" t="s">
        <v>3329</v>
      </c>
      <c r="BN508" s="5" t="s">
        <v>2411</v>
      </c>
      <c r="BO508" s="5" t="s">
        <v>735</v>
      </c>
      <c r="BP508" s="5" t="s">
        <v>2052</v>
      </c>
      <c r="BQ508" s="5" t="s">
        <v>1191</v>
      </c>
      <c r="BR508" s="5" t="s">
        <v>2580</v>
      </c>
      <c r="BS508" s="5" t="s">
        <v>874</v>
      </c>
      <c r="BT508" s="5" t="s">
        <v>2947</v>
      </c>
    </row>
    <row r="509" spans="1:72" ht="13.5" customHeight="1">
      <c r="A509" s="7" t="str">
        <f t="shared" si="18"/>
        <v>1705_조암면_0218</v>
      </c>
      <c r="B509" s="5">
        <v>1705</v>
      </c>
      <c r="C509" s="5" t="s">
        <v>3224</v>
      </c>
      <c r="D509" s="5" t="s">
        <v>3225</v>
      </c>
      <c r="E509" s="6">
        <v>508</v>
      </c>
      <c r="F509" s="6">
        <v>2</v>
      </c>
      <c r="G509" s="6" t="s">
        <v>329</v>
      </c>
      <c r="H509" s="6" t="s">
        <v>1425</v>
      </c>
      <c r="I509" s="6">
        <v>17</v>
      </c>
      <c r="J509" s="6"/>
      <c r="K509" s="6"/>
      <c r="L509" s="6">
        <v>5</v>
      </c>
      <c r="M509" s="6" t="s">
        <v>3188</v>
      </c>
      <c r="N509" s="6" t="s">
        <v>3189</v>
      </c>
      <c r="T509" s="5" t="s">
        <v>2774</v>
      </c>
      <c r="AT509" s="5" t="s">
        <v>266</v>
      </c>
      <c r="AU509" s="5" t="s">
        <v>1542</v>
      </c>
      <c r="AV509" s="5" t="s">
        <v>3327</v>
      </c>
      <c r="AW509" s="5" t="s">
        <v>2564</v>
      </c>
      <c r="BG509" s="5" t="s">
        <v>266</v>
      </c>
      <c r="BH509" s="5" t="s">
        <v>1542</v>
      </c>
      <c r="BI509" s="5" t="s">
        <v>1192</v>
      </c>
      <c r="BJ509" s="5" t="s">
        <v>2308</v>
      </c>
      <c r="BK509" s="5" t="s">
        <v>266</v>
      </c>
      <c r="BL509" s="5" t="s">
        <v>1542</v>
      </c>
      <c r="BM509" s="5" t="s">
        <v>1193</v>
      </c>
      <c r="BN509" s="5" t="s">
        <v>2332</v>
      </c>
      <c r="BO509" s="5" t="s">
        <v>363</v>
      </c>
      <c r="BP509" s="5" t="s">
        <v>1562</v>
      </c>
      <c r="BQ509" s="5" t="s">
        <v>1194</v>
      </c>
      <c r="BR509" s="5" t="s">
        <v>2599</v>
      </c>
      <c r="BS509" s="5" t="s">
        <v>185</v>
      </c>
      <c r="BT509" s="5" t="s">
        <v>2948</v>
      </c>
    </row>
    <row r="510" spans="1:31" ht="13.5" customHeight="1">
      <c r="A510" s="7" t="str">
        <f t="shared" si="18"/>
        <v>1705_조암면_0218</v>
      </c>
      <c r="B510" s="5">
        <v>1705</v>
      </c>
      <c r="C510" s="5" t="s">
        <v>3224</v>
      </c>
      <c r="D510" s="5" t="s">
        <v>3225</v>
      </c>
      <c r="E510" s="6">
        <v>509</v>
      </c>
      <c r="F510" s="6">
        <v>2</v>
      </c>
      <c r="G510" s="6" t="s">
        <v>329</v>
      </c>
      <c r="H510" s="6" t="s">
        <v>1425</v>
      </c>
      <c r="I510" s="6">
        <v>17</v>
      </c>
      <c r="J510" s="6"/>
      <c r="K510" s="6"/>
      <c r="L510" s="6">
        <v>5</v>
      </c>
      <c r="M510" s="6" t="s">
        <v>3188</v>
      </c>
      <c r="N510" s="6" t="s">
        <v>3189</v>
      </c>
      <c r="S510" s="5" t="s">
        <v>325</v>
      </c>
      <c r="T510" s="5" t="s">
        <v>1454</v>
      </c>
      <c r="W510" s="5" t="s">
        <v>278</v>
      </c>
      <c r="X510" s="5" t="s">
        <v>2771</v>
      </c>
      <c r="Y510" s="5" t="s">
        <v>236</v>
      </c>
      <c r="Z510" s="5" t="s">
        <v>1607</v>
      </c>
      <c r="AC510" s="5">
        <v>72</v>
      </c>
      <c r="AD510" s="5" t="s">
        <v>76</v>
      </c>
      <c r="AE510" s="5" t="s">
        <v>1924</v>
      </c>
    </row>
    <row r="511" spans="1:26" ht="13.5" customHeight="1">
      <c r="A511" s="7" t="str">
        <f t="shared" si="18"/>
        <v>1705_조암면_0218</v>
      </c>
      <c r="B511" s="5">
        <v>1705</v>
      </c>
      <c r="C511" s="5" t="s">
        <v>3224</v>
      </c>
      <c r="D511" s="5" t="s">
        <v>3225</v>
      </c>
      <c r="E511" s="6">
        <v>510</v>
      </c>
      <c r="F511" s="6">
        <v>2</v>
      </c>
      <c r="G511" s="6" t="s">
        <v>329</v>
      </c>
      <c r="H511" s="6" t="s">
        <v>1425</v>
      </c>
      <c r="I511" s="6">
        <v>17</v>
      </c>
      <c r="J511" s="6"/>
      <c r="K511" s="6"/>
      <c r="L511" s="6">
        <v>5</v>
      </c>
      <c r="M511" s="6" t="s">
        <v>3188</v>
      </c>
      <c r="N511" s="6" t="s">
        <v>3189</v>
      </c>
      <c r="S511" s="5" t="s">
        <v>244</v>
      </c>
      <c r="T511" s="5" t="s">
        <v>1458</v>
      </c>
      <c r="Y511" s="5" t="s">
        <v>236</v>
      </c>
      <c r="Z511" s="5" t="s">
        <v>1607</v>
      </c>
    </row>
    <row r="512" spans="1:31" ht="13.5" customHeight="1">
      <c r="A512" s="7" t="str">
        <f t="shared" si="18"/>
        <v>1705_조암면_0218</v>
      </c>
      <c r="B512" s="5">
        <v>1705</v>
      </c>
      <c r="C512" s="5" t="s">
        <v>3224</v>
      </c>
      <c r="D512" s="5" t="s">
        <v>3225</v>
      </c>
      <c r="E512" s="6">
        <v>511</v>
      </c>
      <c r="F512" s="6">
        <v>2</v>
      </c>
      <c r="G512" s="6" t="s">
        <v>329</v>
      </c>
      <c r="H512" s="6" t="s">
        <v>1425</v>
      </c>
      <c r="I512" s="6">
        <v>17</v>
      </c>
      <c r="J512" s="6"/>
      <c r="K512" s="6"/>
      <c r="L512" s="6">
        <v>5</v>
      </c>
      <c r="M512" s="6" t="s">
        <v>3188</v>
      </c>
      <c r="N512" s="6" t="s">
        <v>3189</v>
      </c>
      <c r="U512" s="5" t="s">
        <v>2949</v>
      </c>
      <c r="V512" s="5" t="s">
        <v>2950</v>
      </c>
      <c r="W512" s="5" t="s">
        <v>227</v>
      </c>
      <c r="X512" s="5" t="s">
        <v>1589</v>
      </c>
      <c r="Y512" s="5" t="s">
        <v>1195</v>
      </c>
      <c r="Z512" s="5" t="s">
        <v>1671</v>
      </c>
      <c r="AC512" s="5">
        <v>28</v>
      </c>
      <c r="AD512" s="5" t="s">
        <v>132</v>
      </c>
      <c r="AE512" s="5" t="s">
        <v>1912</v>
      </c>
    </row>
    <row r="513" spans="1:33" ht="13.5" customHeight="1">
      <c r="A513" s="7" t="str">
        <f t="shared" si="18"/>
        <v>1705_조암면_0218</v>
      </c>
      <c r="B513" s="5">
        <v>1705</v>
      </c>
      <c r="C513" s="5" t="s">
        <v>3224</v>
      </c>
      <c r="D513" s="5" t="s">
        <v>3225</v>
      </c>
      <c r="E513" s="6">
        <v>512</v>
      </c>
      <c r="F513" s="6">
        <v>2</v>
      </c>
      <c r="G513" s="6" t="s">
        <v>329</v>
      </c>
      <c r="H513" s="6" t="s">
        <v>1425</v>
      </c>
      <c r="I513" s="6">
        <v>17</v>
      </c>
      <c r="J513" s="6"/>
      <c r="K513" s="6"/>
      <c r="L513" s="6">
        <v>5</v>
      </c>
      <c r="M513" s="6" t="s">
        <v>3188</v>
      </c>
      <c r="N513" s="6" t="s">
        <v>3189</v>
      </c>
      <c r="S513" s="5" t="s">
        <v>244</v>
      </c>
      <c r="T513" s="5" t="s">
        <v>1458</v>
      </c>
      <c r="Y513" s="5" t="s">
        <v>236</v>
      </c>
      <c r="Z513" s="5" t="s">
        <v>1607</v>
      </c>
      <c r="AC513" s="5">
        <v>3</v>
      </c>
      <c r="AD513" s="5" t="s">
        <v>112</v>
      </c>
      <c r="AE513" s="5" t="s">
        <v>1935</v>
      </c>
      <c r="AF513" s="5" t="s">
        <v>175</v>
      </c>
      <c r="AG513" s="5" t="s">
        <v>1956</v>
      </c>
    </row>
    <row r="514" spans="1:58" ht="13.5" customHeight="1">
      <c r="A514" s="7" t="str">
        <f t="shared" si="18"/>
        <v>1705_조암면_0218</v>
      </c>
      <c r="B514" s="5">
        <v>1705</v>
      </c>
      <c r="C514" s="5" t="s">
        <v>3224</v>
      </c>
      <c r="D514" s="5" t="s">
        <v>3225</v>
      </c>
      <c r="E514" s="6">
        <v>513</v>
      </c>
      <c r="F514" s="6">
        <v>2</v>
      </c>
      <c r="G514" s="6" t="s">
        <v>329</v>
      </c>
      <c r="H514" s="6" t="s">
        <v>1425</v>
      </c>
      <c r="I514" s="6">
        <v>17</v>
      </c>
      <c r="J514" s="6"/>
      <c r="K514" s="6"/>
      <c r="L514" s="6">
        <v>5</v>
      </c>
      <c r="M514" s="6" t="s">
        <v>3188</v>
      </c>
      <c r="N514" s="6" t="s">
        <v>3189</v>
      </c>
      <c r="T514" s="5" t="s">
        <v>2746</v>
      </c>
      <c r="Y514" s="5" t="s">
        <v>3288</v>
      </c>
      <c r="Z514" s="5" t="s">
        <v>1670</v>
      </c>
      <c r="AC514" s="5">
        <v>40</v>
      </c>
      <c r="AD514" s="5" t="s">
        <v>825</v>
      </c>
      <c r="AE514" s="5" t="s">
        <v>1891</v>
      </c>
      <c r="AG514" s="5" t="s">
        <v>2951</v>
      </c>
      <c r="BB514" s="5" t="s">
        <v>61</v>
      </c>
      <c r="BC514" s="5" t="s">
        <v>1484</v>
      </c>
      <c r="BD514" s="5" t="s">
        <v>1196</v>
      </c>
      <c r="BE514" s="5" t="s">
        <v>2239</v>
      </c>
      <c r="BF514" s="5" t="s">
        <v>2748</v>
      </c>
    </row>
    <row r="515" spans="1:58" ht="13.5" customHeight="1">
      <c r="A515" s="7" t="str">
        <f t="shared" si="18"/>
        <v>1705_조암면_0218</v>
      </c>
      <c r="B515" s="5">
        <v>1705</v>
      </c>
      <c r="C515" s="5" t="s">
        <v>3224</v>
      </c>
      <c r="D515" s="5" t="s">
        <v>3225</v>
      </c>
      <c r="E515" s="6">
        <v>514</v>
      </c>
      <c r="F515" s="6">
        <v>2</v>
      </c>
      <c r="G515" s="6" t="s">
        <v>329</v>
      </c>
      <c r="H515" s="6" t="s">
        <v>1425</v>
      </c>
      <c r="I515" s="6">
        <v>17</v>
      </c>
      <c r="J515" s="6"/>
      <c r="K515" s="6"/>
      <c r="L515" s="6">
        <v>5</v>
      </c>
      <c r="M515" s="6" t="s">
        <v>3188</v>
      </c>
      <c r="N515" s="6" t="s">
        <v>3189</v>
      </c>
      <c r="T515" s="5" t="s">
        <v>2746</v>
      </c>
      <c r="AG515" s="5" t="s">
        <v>2951</v>
      </c>
      <c r="BB515" s="5" t="s">
        <v>99</v>
      </c>
      <c r="BC515" s="5" t="s">
        <v>2227</v>
      </c>
      <c r="BF515" s="5" t="s">
        <v>2749</v>
      </c>
    </row>
    <row r="516" spans="1:33" ht="13.5" customHeight="1">
      <c r="A516" s="7" t="str">
        <f t="shared" si="18"/>
        <v>1705_조암면_0218</v>
      </c>
      <c r="B516" s="5">
        <v>1705</v>
      </c>
      <c r="C516" s="5" t="s">
        <v>3224</v>
      </c>
      <c r="D516" s="5" t="s">
        <v>3225</v>
      </c>
      <c r="E516" s="6">
        <v>515</v>
      </c>
      <c r="F516" s="6">
        <v>2</v>
      </c>
      <c r="G516" s="6" t="s">
        <v>329</v>
      </c>
      <c r="H516" s="6" t="s">
        <v>1425</v>
      </c>
      <c r="I516" s="6">
        <v>17</v>
      </c>
      <c r="J516" s="6"/>
      <c r="K516" s="6"/>
      <c r="L516" s="6">
        <v>5</v>
      </c>
      <c r="M516" s="6" t="s">
        <v>3188</v>
      </c>
      <c r="N516" s="6" t="s">
        <v>3189</v>
      </c>
      <c r="T516" s="5" t="s">
        <v>2746</v>
      </c>
      <c r="AC516" s="5" t="s">
        <v>2801</v>
      </c>
      <c r="AD516" s="5" t="s">
        <v>315</v>
      </c>
      <c r="AE516" s="5" t="s">
        <v>1921</v>
      </c>
      <c r="AG516" s="5" t="s">
        <v>2951</v>
      </c>
    </row>
    <row r="517" spans="1:58" ht="13.5" customHeight="1">
      <c r="A517" s="7" t="str">
        <f t="shared" si="18"/>
        <v>1705_조암면_0218</v>
      </c>
      <c r="B517" s="5">
        <v>1705</v>
      </c>
      <c r="C517" s="5" t="s">
        <v>3224</v>
      </c>
      <c r="D517" s="5" t="s">
        <v>3225</v>
      </c>
      <c r="E517" s="6">
        <v>516</v>
      </c>
      <c r="F517" s="6">
        <v>2</v>
      </c>
      <c r="G517" s="6" t="s">
        <v>329</v>
      </c>
      <c r="H517" s="6" t="s">
        <v>1425</v>
      </c>
      <c r="I517" s="6">
        <v>17</v>
      </c>
      <c r="J517" s="6"/>
      <c r="K517" s="6"/>
      <c r="L517" s="6">
        <v>5</v>
      </c>
      <c r="M517" s="6" t="s">
        <v>3188</v>
      </c>
      <c r="N517" s="6" t="s">
        <v>3189</v>
      </c>
      <c r="T517" s="5" t="s">
        <v>2746</v>
      </c>
      <c r="U517" s="5" t="s">
        <v>70</v>
      </c>
      <c r="V517" s="5" t="s">
        <v>1486</v>
      </c>
      <c r="Y517" s="5" t="s">
        <v>1197</v>
      </c>
      <c r="Z517" s="5" t="s">
        <v>1669</v>
      </c>
      <c r="AC517" s="5">
        <v>17</v>
      </c>
      <c r="AD517" s="5" t="s">
        <v>56</v>
      </c>
      <c r="AE517" s="5" t="s">
        <v>1903</v>
      </c>
      <c r="AF517" s="5" t="s">
        <v>2952</v>
      </c>
      <c r="AG517" s="5" t="s">
        <v>2953</v>
      </c>
      <c r="BB517" s="5" t="s">
        <v>99</v>
      </c>
      <c r="BC517" s="5" t="s">
        <v>2227</v>
      </c>
      <c r="BF517" s="5" t="s">
        <v>2749</v>
      </c>
    </row>
    <row r="518" spans="1:72" ht="13.5" customHeight="1">
      <c r="A518" s="7" t="str">
        <f t="shared" si="18"/>
        <v>1705_조암면_0218</v>
      </c>
      <c r="B518" s="5">
        <v>1705</v>
      </c>
      <c r="C518" s="5" t="s">
        <v>3224</v>
      </c>
      <c r="D518" s="5" t="s">
        <v>3225</v>
      </c>
      <c r="E518" s="6">
        <v>517</v>
      </c>
      <c r="F518" s="6">
        <v>2</v>
      </c>
      <c r="G518" s="6" t="s">
        <v>329</v>
      </c>
      <c r="H518" s="6" t="s">
        <v>1425</v>
      </c>
      <c r="I518" s="6">
        <v>18</v>
      </c>
      <c r="J518" s="6" t="s">
        <v>1198</v>
      </c>
      <c r="K518" s="6" t="s">
        <v>1429</v>
      </c>
      <c r="L518" s="6">
        <v>1</v>
      </c>
      <c r="M518" s="6" t="s">
        <v>3190</v>
      </c>
      <c r="N518" s="6" t="s">
        <v>3191</v>
      </c>
      <c r="T518" s="5" t="s">
        <v>2954</v>
      </c>
      <c r="U518" s="5" t="s">
        <v>1199</v>
      </c>
      <c r="V518" s="5" t="s">
        <v>1507</v>
      </c>
      <c r="W518" s="5" t="s">
        <v>58</v>
      </c>
      <c r="X518" s="5" t="s">
        <v>2955</v>
      </c>
      <c r="Y518" s="5" t="s">
        <v>1200</v>
      </c>
      <c r="Z518" s="5" t="s">
        <v>1668</v>
      </c>
      <c r="AC518" s="5">
        <v>53</v>
      </c>
      <c r="AD518" s="5" t="s">
        <v>101</v>
      </c>
      <c r="AE518" s="5" t="s">
        <v>1909</v>
      </c>
      <c r="AJ518" s="5" t="s">
        <v>17</v>
      </c>
      <c r="AK518" s="5" t="s">
        <v>1997</v>
      </c>
      <c r="AL518" s="5" t="s">
        <v>235</v>
      </c>
      <c r="AM518" s="5" t="s">
        <v>2001</v>
      </c>
      <c r="AT518" s="5" t="s">
        <v>1201</v>
      </c>
      <c r="AU518" s="5" t="s">
        <v>2040</v>
      </c>
      <c r="AV518" s="5" t="s">
        <v>461</v>
      </c>
      <c r="AW518" s="5" t="s">
        <v>2084</v>
      </c>
      <c r="BG518" s="5" t="s">
        <v>1202</v>
      </c>
      <c r="BH518" s="5" t="s">
        <v>2711</v>
      </c>
      <c r="BM518" s="5" t="s">
        <v>1203</v>
      </c>
      <c r="BN518" s="5" t="s">
        <v>2712</v>
      </c>
      <c r="BO518" s="5" t="s">
        <v>520</v>
      </c>
      <c r="BP518" s="5" t="s">
        <v>2956</v>
      </c>
      <c r="BQ518" s="5" t="s">
        <v>1204</v>
      </c>
      <c r="BR518" s="5" t="s">
        <v>2485</v>
      </c>
      <c r="BS518" s="5" t="s">
        <v>1205</v>
      </c>
      <c r="BT518" s="5" t="s">
        <v>2538</v>
      </c>
    </row>
    <row r="519" spans="1:72" ht="13.5" customHeight="1">
      <c r="A519" s="7" t="str">
        <f t="shared" si="18"/>
        <v>1705_조암면_0218</v>
      </c>
      <c r="B519" s="5">
        <v>1705</v>
      </c>
      <c r="C519" s="5" t="s">
        <v>3224</v>
      </c>
      <c r="D519" s="5" t="s">
        <v>3225</v>
      </c>
      <c r="E519" s="6">
        <v>518</v>
      </c>
      <c r="F519" s="6">
        <v>2</v>
      </c>
      <c r="G519" s="6" t="s">
        <v>329</v>
      </c>
      <c r="H519" s="6" t="s">
        <v>1425</v>
      </c>
      <c r="I519" s="6">
        <v>18</v>
      </c>
      <c r="J519" s="6"/>
      <c r="K519" s="6"/>
      <c r="L519" s="6">
        <v>1</v>
      </c>
      <c r="M519" s="6" t="s">
        <v>3190</v>
      </c>
      <c r="N519" s="6" t="s">
        <v>3191</v>
      </c>
      <c r="S519" s="5" t="s">
        <v>216</v>
      </c>
      <c r="T519" s="5" t="s">
        <v>1453</v>
      </c>
      <c r="W519" s="5" t="s">
        <v>359</v>
      </c>
      <c r="X519" s="5" t="s">
        <v>1580</v>
      </c>
      <c r="Y519" s="5" t="s">
        <v>236</v>
      </c>
      <c r="Z519" s="5" t="s">
        <v>1607</v>
      </c>
      <c r="AC519" s="5">
        <v>61</v>
      </c>
      <c r="AD519" s="5" t="s">
        <v>542</v>
      </c>
      <c r="AE519" s="5" t="s">
        <v>1934</v>
      </c>
      <c r="AJ519" s="5" t="s">
        <v>17</v>
      </c>
      <c r="AK519" s="5" t="s">
        <v>1997</v>
      </c>
      <c r="AL519" s="5" t="s">
        <v>235</v>
      </c>
      <c r="AM519" s="5" t="s">
        <v>2001</v>
      </c>
      <c r="AT519" s="5" t="s">
        <v>772</v>
      </c>
      <c r="AU519" s="5" t="s">
        <v>3253</v>
      </c>
      <c r="AV519" s="5" t="s">
        <v>3254</v>
      </c>
      <c r="AW519" s="5" t="s">
        <v>3252</v>
      </c>
      <c r="BK519" s="5" t="s">
        <v>1206</v>
      </c>
      <c r="BL519" s="5" t="s">
        <v>2386</v>
      </c>
      <c r="BM519" s="5" t="s">
        <v>1207</v>
      </c>
      <c r="BN519" s="5" t="s">
        <v>2410</v>
      </c>
      <c r="BO519" s="5" t="s">
        <v>48</v>
      </c>
      <c r="BP519" s="5" t="s">
        <v>2032</v>
      </c>
      <c r="BQ519" s="5" t="s">
        <v>1208</v>
      </c>
      <c r="BR519" s="5" t="s">
        <v>3040</v>
      </c>
      <c r="BS519" s="5" t="s">
        <v>229</v>
      </c>
      <c r="BT519" s="5" t="s">
        <v>1985</v>
      </c>
    </row>
    <row r="520" spans="1:33" ht="13.5" customHeight="1">
      <c r="A520" s="7" t="str">
        <f t="shared" si="18"/>
        <v>1705_조암면_0218</v>
      </c>
      <c r="B520" s="5">
        <v>1705</v>
      </c>
      <c r="C520" s="5" t="s">
        <v>3224</v>
      </c>
      <c r="D520" s="5" t="s">
        <v>3225</v>
      </c>
      <c r="E520" s="6">
        <v>519</v>
      </c>
      <c r="F520" s="6">
        <v>2</v>
      </c>
      <c r="G520" s="6" t="s">
        <v>329</v>
      </c>
      <c r="H520" s="6" t="s">
        <v>1425</v>
      </c>
      <c r="I520" s="6">
        <v>18</v>
      </c>
      <c r="J520" s="6"/>
      <c r="K520" s="6"/>
      <c r="L520" s="6">
        <v>1</v>
      </c>
      <c r="M520" s="6" t="s">
        <v>3190</v>
      </c>
      <c r="N520" s="6" t="s">
        <v>3191</v>
      </c>
      <c r="S520" s="5" t="s">
        <v>54</v>
      </c>
      <c r="T520" s="5" t="s">
        <v>1457</v>
      </c>
      <c r="Y520" s="5" t="s">
        <v>1209</v>
      </c>
      <c r="Z520" s="5" t="s">
        <v>1608</v>
      </c>
      <c r="AG520" s="5" t="s">
        <v>2556</v>
      </c>
    </row>
    <row r="521" spans="1:33" ht="13.5" customHeight="1">
      <c r="A521" s="7" t="str">
        <f t="shared" si="18"/>
        <v>1705_조암면_0218</v>
      </c>
      <c r="B521" s="5">
        <v>1705</v>
      </c>
      <c r="C521" s="5" t="s">
        <v>3224</v>
      </c>
      <c r="D521" s="5" t="s">
        <v>3225</v>
      </c>
      <c r="E521" s="6">
        <v>520</v>
      </c>
      <c r="F521" s="6">
        <v>2</v>
      </c>
      <c r="G521" s="6" t="s">
        <v>329</v>
      </c>
      <c r="H521" s="6" t="s">
        <v>1425</v>
      </c>
      <c r="I521" s="6">
        <v>18</v>
      </c>
      <c r="J521" s="6"/>
      <c r="K521" s="6"/>
      <c r="L521" s="6">
        <v>1</v>
      </c>
      <c r="M521" s="6" t="s">
        <v>3190</v>
      </c>
      <c r="N521" s="6" t="s">
        <v>3191</v>
      </c>
      <c r="S521" s="5" t="s">
        <v>412</v>
      </c>
      <c r="T521" s="5" t="s">
        <v>1460</v>
      </c>
      <c r="W521" s="5" t="s">
        <v>217</v>
      </c>
      <c r="X521" s="5" t="s">
        <v>1578</v>
      </c>
      <c r="Y521" s="5" t="s">
        <v>236</v>
      </c>
      <c r="Z521" s="5" t="s">
        <v>1607</v>
      </c>
      <c r="AF521" s="5" t="s">
        <v>53</v>
      </c>
      <c r="AG521" s="5" t="s">
        <v>2556</v>
      </c>
    </row>
    <row r="522" spans="1:22" ht="13.5" customHeight="1">
      <c r="A522" s="7" t="str">
        <f t="shared" si="18"/>
        <v>1705_조암면_0218</v>
      </c>
      <c r="B522" s="5">
        <v>1705</v>
      </c>
      <c r="C522" s="5" t="s">
        <v>3224</v>
      </c>
      <c r="D522" s="5" t="s">
        <v>3225</v>
      </c>
      <c r="E522" s="6">
        <v>521</v>
      </c>
      <c r="F522" s="6">
        <v>2</v>
      </c>
      <c r="G522" s="6" t="s">
        <v>329</v>
      </c>
      <c r="H522" s="6" t="s">
        <v>1425</v>
      </c>
      <c r="I522" s="6">
        <v>18</v>
      </c>
      <c r="J522" s="6"/>
      <c r="K522" s="6"/>
      <c r="L522" s="6">
        <v>1</v>
      </c>
      <c r="M522" s="6" t="s">
        <v>3190</v>
      </c>
      <c r="N522" s="6" t="s">
        <v>3191</v>
      </c>
      <c r="S522" s="5" t="s">
        <v>54</v>
      </c>
      <c r="T522" s="5" t="s">
        <v>1457</v>
      </c>
      <c r="U522" s="5" t="s">
        <v>280</v>
      </c>
      <c r="V522" s="5" t="s">
        <v>1489</v>
      </c>
    </row>
    <row r="523" spans="1:33" ht="13.5" customHeight="1">
      <c r="A523" s="7" t="str">
        <f t="shared" si="18"/>
        <v>1705_조암면_0218</v>
      </c>
      <c r="B523" s="5">
        <v>1705</v>
      </c>
      <c r="C523" s="5" t="s">
        <v>3224</v>
      </c>
      <c r="D523" s="5" t="s">
        <v>3225</v>
      </c>
      <c r="E523" s="6">
        <v>522</v>
      </c>
      <c r="F523" s="6">
        <v>2</v>
      </c>
      <c r="G523" s="6" t="s">
        <v>329</v>
      </c>
      <c r="H523" s="6" t="s">
        <v>1425</v>
      </c>
      <c r="I523" s="6">
        <v>18</v>
      </c>
      <c r="J523" s="6"/>
      <c r="K523" s="6"/>
      <c r="L523" s="6">
        <v>1</v>
      </c>
      <c r="M523" s="6" t="s">
        <v>3190</v>
      </c>
      <c r="N523" s="6" t="s">
        <v>3191</v>
      </c>
      <c r="AC523" s="5">
        <v>30</v>
      </c>
      <c r="AD523" s="5" t="s">
        <v>151</v>
      </c>
      <c r="AE523" s="5" t="s">
        <v>1933</v>
      </c>
      <c r="AF523" s="5" t="s">
        <v>175</v>
      </c>
      <c r="AG523" s="5" t="s">
        <v>3251</v>
      </c>
    </row>
    <row r="524" spans="1:35" ht="13.5" customHeight="1">
      <c r="A524" s="7" t="str">
        <f t="shared" si="18"/>
        <v>1705_조암면_0218</v>
      </c>
      <c r="B524" s="5">
        <v>1705</v>
      </c>
      <c r="C524" s="5" t="s">
        <v>3224</v>
      </c>
      <c r="D524" s="5" t="s">
        <v>3225</v>
      </c>
      <c r="E524" s="6">
        <v>523</v>
      </c>
      <c r="F524" s="6">
        <v>2</v>
      </c>
      <c r="G524" s="6" t="s">
        <v>329</v>
      </c>
      <c r="H524" s="6" t="s">
        <v>1425</v>
      </c>
      <c r="I524" s="6">
        <v>18</v>
      </c>
      <c r="J524" s="6"/>
      <c r="K524" s="6"/>
      <c r="L524" s="6">
        <v>1</v>
      </c>
      <c r="M524" s="6" t="s">
        <v>3190</v>
      </c>
      <c r="N524" s="6" t="s">
        <v>3191</v>
      </c>
      <c r="S524" s="5" t="s">
        <v>1210</v>
      </c>
      <c r="T524" s="5" t="s">
        <v>1469</v>
      </c>
      <c r="Y524" s="5" t="s">
        <v>1211</v>
      </c>
      <c r="Z524" s="5" t="s">
        <v>1667</v>
      </c>
      <c r="AF524" s="5" t="s">
        <v>1212</v>
      </c>
      <c r="AG524" s="5" t="s">
        <v>2957</v>
      </c>
      <c r="AH524" s="5" t="s">
        <v>306</v>
      </c>
      <c r="AI524" s="5" t="s">
        <v>1977</v>
      </c>
    </row>
    <row r="525" spans="1:57" ht="13.5" customHeight="1">
      <c r="A525" s="7" t="str">
        <f t="shared" si="18"/>
        <v>1705_조암면_0218</v>
      </c>
      <c r="B525" s="5">
        <v>1705</v>
      </c>
      <c r="C525" s="5" t="s">
        <v>3224</v>
      </c>
      <c r="D525" s="5" t="s">
        <v>3225</v>
      </c>
      <c r="E525" s="6">
        <v>524</v>
      </c>
      <c r="F525" s="6">
        <v>2</v>
      </c>
      <c r="G525" s="6" t="s">
        <v>329</v>
      </c>
      <c r="H525" s="6" t="s">
        <v>1425</v>
      </c>
      <c r="I525" s="6">
        <v>18</v>
      </c>
      <c r="J525" s="6"/>
      <c r="K525" s="6"/>
      <c r="L525" s="6">
        <v>1</v>
      </c>
      <c r="M525" s="6" t="s">
        <v>3190</v>
      </c>
      <c r="N525" s="6" t="s">
        <v>3191</v>
      </c>
      <c r="T525" s="5" t="s">
        <v>2746</v>
      </c>
      <c r="U525" s="5" t="s">
        <v>104</v>
      </c>
      <c r="V525" s="5" t="s">
        <v>1506</v>
      </c>
      <c r="Y525" s="5" t="s">
        <v>1213</v>
      </c>
      <c r="Z525" s="5" t="s">
        <v>1666</v>
      </c>
      <c r="AC525" s="5">
        <v>59</v>
      </c>
      <c r="AD525" s="5" t="s">
        <v>734</v>
      </c>
      <c r="AE525" s="5" t="s">
        <v>1932</v>
      </c>
      <c r="AT525" s="5" t="s">
        <v>301</v>
      </c>
      <c r="AU525" s="5" t="s">
        <v>2037</v>
      </c>
      <c r="AV525" s="5" t="s">
        <v>1214</v>
      </c>
      <c r="AW525" s="5" t="s">
        <v>2085</v>
      </c>
      <c r="BD525" s="5" t="s">
        <v>3288</v>
      </c>
      <c r="BE525" s="5" t="s">
        <v>1670</v>
      </c>
    </row>
    <row r="526" spans="1:58" ht="13.5" customHeight="1">
      <c r="A526" s="7" t="str">
        <f t="shared" si="18"/>
        <v>1705_조암면_0218</v>
      </c>
      <c r="B526" s="5">
        <v>1705</v>
      </c>
      <c r="C526" s="5" t="s">
        <v>3224</v>
      </c>
      <c r="D526" s="5" t="s">
        <v>3225</v>
      </c>
      <c r="E526" s="6">
        <v>525</v>
      </c>
      <c r="F526" s="6">
        <v>2</v>
      </c>
      <c r="G526" s="6" t="s">
        <v>329</v>
      </c>
      <c r="H526" s="6" t="s">
        <v>1425</v>
      </c>
      <c r="I526" s="6">
        <v>18</v>
      </c>
      <c r="J526" s="6"/>
      <c r="K526" s="6"/>
      <c r="L526" s="6">
        <v>1</v>
      </c>
      <c r="M526" s="6" t="s">
        <v>3190</v>
      </c>
      <c r="N526" s="6" t="s">
        <v>3191</v>
      </c>
      <c r="T526" s="5" t="s">
        <v>2746</v>
      </c>
      <c r="U526" s="5" t="s">
        <v>61</v>
      </c>
      <c r="V526" s="5" t="s">
        <v>1484</v>
      </c>
      <c r="Y526" s="5" t="s">
        <v>3322</v>
      </c>
      <c r="Z526" s="5" t="s">
        <v>2552</v>
      </c>
      <c r="AC526" s="5">
        <v>53</v>
      </c>
      <c r="AD526" s="5" t="s">
        <v>101</v>
      </c>
      <c r="AE526" s="5" t="s">
        <v>1909</v>
      </c>
      <c r="AT526" s="5" t="s">
        <v>70</v>
      </c>
      <c r="AU526" s="5" t="s">
        <v>1486</v>
      </c>
      <c r="AV526" s="5" t="s">
        <v>1215</v>
      </c>
      <c r="AW526" s="5" t="s">
        <v>2083</v>
      </c>
      <c r="BF526" s="5" t="s">
        <v>2763</v>
      </c>
    </row>
    <row r="527" spans="1:58" ht="13.5" customHeight="1">
      <c r="A527" s="7" t="str">
        <f t="shared" si="18"/>
        <v>1705_조암면_0218</v>
      </c>
      <c r="B527" s="5">
        <v>1705</v>
      </c>
      <c r="C527" s="5" t="s">
        <v>3224</v>
      </c>
      <c r="D527" s="5" t="s">
        <v>3225</v>
      </c>
      <c r="E527" s="6">
        <v>526</v>
      </c>
      <c r="F527" s="6">
        <v>2</v>
      </c>
      <c r="G527" s="6" t="s">
        <v>329</v>
      </c>
      <c r="H527" s="6" t="s">
        <v>1425</v>
      </c>
      <c r="I527" s="6">
        <v>18</v>
      </c>
      <c r="J527" s="6"/>
      <c r="K527" s="6"/>
      <c r="L527" s="6">
        <v>1</v>
      </c>
      <c r="M527" s="6" t="s">
        <v>3190</v>
      </c>
      <c r="N527" s="6" t="s">
        <v>3191</v>
      </c>
      <c r="T527" s="5" t="s">
        <v>2746</v>
      </c>
      <c r="U527" s="5" t="s">
        <v>70</v>
      </c>
      <c r="V527" s="5" t="s">
        <v>1486</v>
      </c>
      <c r="Y527" s="5" t="s">
        <v>1216</v>
      </c>
      <c r="Z527" s="5" t="s">
        <v>1665</v>
      </c>
      <c r="AC527" s="5">
        <v>32</v>
      </c>
      <c r="AD527" s="5" t="s">
        <v>170</v>
      </c>
      <c r="AE527" s="5" t="s">
        <v>1931</v>
      </c>
      <c r="BB527" s="5" t="s">
        <v>99</v>
      </c>
      <c r="BC527" s="5" t="s">
        <v>2227</v>
      </c>
      <c r="BF527" s="5" t="s">
        <v>2748</v>
      </c>
    </row>
    <row r="528" spans="1:55" ht="13.5" customHeight="1">
      <c r="A528" s="7" t="str">
        <f t="shared" si="18"/>
        <v>1705_조암면_0218</v>
      </c>
      <c r="B528" s="5">
        <v>1705</v>
      </c>
      <c r="C528" s="5" t="s">
        <v>3224</v>
      </c>
      <c r="D528" s="5" t="s">
        <v>3225</v>
      </c>
      <c r="E528" s="6">
        <v>527</v>
      </c>
      <c r="F528" s="6">
        <v>2</v>
      </c>
      <c r="G528" s="6" t="s">
        <v>329</v>
      </c>
      <c r="H528" s="6" t="s">
        <v>1425</v>
      </c>
      <c r="I528" s="6">
        <v>18</v>
      </c>
      <c r="J528" s="6"/>
      <c r="K528" s="6"/>
      <c r="L528" s="6">
        <v>1</v>
      </c>
      <c r="M528" s="6" t="s">
        <v>3190</v>
      </c>
      <c r="N528" s="6" t="s">
        <v>3191</v>
      </c>
      <c r="T528" s="5" t="s">
        <v>2746</v>
      </c>
      <c r="Y528" s="5" t="s">
        <v>1217</v>
      </c>
      <c r="Z528" s="5" t="s">
        <v>1664</v>
      </c>
      <c r="AC528" s="5">
        <v>18</v>
      </c>
      <c r="AD528" s="5" t="s">
        <v>370</v>
      </c>
      <c r="AE528" s="5" t="s">
        <v>1919</v>
      </c>
      <c r="AF528" s="5" t="s">
        <v>184</v>
      </c>
      <c r="AG528" s="5" t="s">
        <v>1951</v>
      </c>
      <c r="AH528" s="5" t="s">
        <v>503</v>
      </c>
      <c r="AI528" s="5" t="s">
        <v>1979</v>
      </c>
      <c r="BB528" s="5" t="s">
        <v>99</v>
      </c>
      <c r="BC528" s="5" t="s">
        <v>2227</v>
      </c>
    </row>
    <row r="529" spans="1:73" ht="13.5" customHeight="1">
      <c r="A529" s="7" t="str">
        <f aca="true" t="shared" si="19" ref="A529:A560">HYPERLINK("http://kyu.snu.ac.kr/sdhj/index.jsp?type=hj/GK14707_00IH_0001_0219.jpg","1705_조암면_0219")</f>
        <v>1705_조암면_0219</v>
      </c>
      <c r="B529" s="5">
        <v>1705</v>
      </c>
      <c r="C529" s="5" t="s">
        <v>3224</v>
      </c>
      <c r="D529" s="5" t="s">
        <v>3225</v>
      </c>
      <c r="E529" s="6">
        <v>528</v>
      </c>
      <c r="F529" s="6">
        <v>2</v>
      </c>
      <c r="G529" s="6" t="s">
        <v>329</v>
      </c>
      <c r="H529" s="6" t="s">
        <v>1425</v>
      </c>
      <c r="I529" s="6">
        <v>18</v>
      </c>
      <c r="J529" s="6"/>
      <c r="K529" s="6"/>
      <c r="L529" s="6">
        <v>1</v>
      </c>
      <c r="M529" s="6" t="s">
        <v>3190</v>
      </c>
      <c r="N529" s="6" t="s">
        <v>3191</v>
      </c>
      <c r="T529" s="5" t="s">
        <v>2746</v>
      </c>
      <c r="U529" s="5" t="s">
        <v>61</v>
      </c>
      <c r="V529" s="5" t="s">
        <v>1484</v>
      </c>
      <c r="Y529" s="5" t="s">
        <v>1218</v>
      </c>
      <c r="Z529" s="5" t="s">
        <v>1663</v>
      </c>
      <c r="AC529" s="5">
        <v>24</v>
      </c>
      <c r="AD529" s="5" t="s">
        <v>90</v>
      </c>
      <c r="AE529" s="5" t="s">
        <v>1908</v>
      </c>
      <c r="BB529" s="5" t="s">
        <v>104</v>
      </c>
      <c r="BC529" s="5" t="s">
        <v>1506</v>
      </c>
      <c r="BD529" s="5" t="s">
        <v>1219</v>
      </c>
      <c r="BE529" s="5" t="s">
        <v>2238</v>
      </c>
      <c r="BF529" s="5" t="s">
        <v>2958</v>
      </c>
      <c r="BU529" s="5" t="s">
        <v>1220</v>
      </c>
    </row>
    <row r="530" spans="1:58" ht="13.5" customHeight="1">
      <c r="A530" s="7" t="str">
        <f t="shared" si="19"/>
        <v>1705_조암면_0219</v>
      </c>
      <c r="B530" s="5">
        <v>1705</v>
      </c>
      <c r="C530" s="5" t="s">
        <v>3224</v>
      </c>
      <c r="D530" s="5" t="s">
        <v>3225</v>
      </c>
      <c r="E530" s="6">
        <v>529</v>
      </c>
      <c r="F530" s="6">
        <v>2</v>
      </c>
      <c r="G530" s="6" t="s">
        <v>329</v>
      </c>
      <c r="H530" s="6" t="s">
        <v>1425</v>
      </c>
      <c r="I530" s="6">
        <v>18</v>
      </c>
      <c r="J530" s="6"/>
      <c r="K530" s="6"/>
      <c r="L530" s="6">
        <v>1</v>
      </c>
      <c r="M530" s="6" t="s">
        <v>3190</v>
      </c>
      <c r="N530" s="6" t="s">
        <v>3191</v>
      </c>
      <c r="T530" s="5" t="s">
        <v>2746</v>
      </c>
      <c r="BB530" s="5" t="s">
        <v>99</v>
      </c>
      <c r="BC530" s="5" t="s">
        <v>2227</v>
      </c>
      <c r="BF530" s="5" t="s">
        <v>2751</v>
      </c>
    </row>
    <row r="531" spans="1:31" ht="13.5" customHeight="1">
      <c r="A531" s="7" t="str">
        <f t="shared" si="19"/>
        <v>1705_조암면_0219</v>
      </c>
      <c r="B531" s="5">
        <v>1705</v>
      </c>
      <c r="C531" s="5" t="s">
        <v>3224</v>
      </c>
      <c r="D531" s="5" t="s">
        <v>3225</v>
      </c>
      <c r="E531" s="6">
        <v>530</v>
      </c>
      <c r="F531" s="6">
        <v>2</v>
      </c>
      <c r="G531" s="6" t="s">
        <v>329</v>
      </c>
      <c r="H531" s="6" t="s">
        <v>1425</v>
      </c>
      <c r="I531" s="6">
        <v>18</v>
      </c>
      <c r="J531" s="6"/>
      <c r="K531" s="6"/>
      <c r="L531" s="6">
        <v>1</v>
      </c>
      <c r="M531" s="6" t="s">
        <v>3190</v>
      </c>
      <c r="N531" s="6" t="s">
        <v>3191</v>
      </c>
      <c r="T531" s="5" t="s">
        <v>2746</v>
      </c>
      <c r="Y531" s="5" t="s">
        <v>1221</v>
      </c>
      <c r="Z531" s="5" t="s">
        <v>2713</v>
      </c>
      <c r="AC531" s="5">
        <v>54</v>
      </c>
      <c r="AD531" s="5" t="s">
        <v>79</v>
      </c>
      <c r="AE531" s="5" t="s">
        <v>1930</v>
      </c>
    </row>
    <row r="532" spans="1:33" ht="13.5" customHeight="1">
      <c r="A532" s="7" t="str">
        <f t="shared" si="19"/>
        <v>1705_조암면_0219</v>
      </c>
      <c r="B532" s="5">
        <v>1705</v>
      </c>
      <c r="C532" s="5" t="s">
        <v>3224</v>
      </c>
      <c r="D532" s="5" t="s">
        <v>3225</v>
      </c>
      <c r="E532" s="6">
        <v>531</v>
      </c>
      <c r="F532" s="6">
        <v>2</v>
      </c>
      <c r="G532" s="6" t="s">
        <v>329</v>
      </c>
      <c r="H532" s="6" t="s">
        <v>1425</v>
      </c>
      <c r="I532" s="6">
        <v>18</v>
      </c>
      <c r="J532" s="6"/>
      <c r="K532" s="6"/>
      <c r="L532" s="6">
        <v>1</v>
      </c>
      <c r="M532" s="6" t="s">
        <v>3190</v>
      </c>
      <c r="N532" s="6" t="s">
        <v>3191</v>
      </c>
      <c r="S532" s="5" t="s">
        <v>2959</v>
      </c>
      <c r="T532" s="5" t="s">
        <v>2714</v>
      </c>
      <c r="U532" s="5" t="s">
        <v>66</v>
      </c>
      <c r="V532" s="5" t="s">
        <v>2960</v>
      </c>
      <c r="Y532" s="5" t="s">
        <v>3330</v>
      </c>
      <c r="Z532" s="5" t="s">
        <v>2554</v>
      </c>
      <c r="AG532" s="5" t="s">
        <v>2961</v>
      </c>
    </row>
    <row r="533" spans="1:58" ht="13.5" customHeight="1">
      <c r="A533" s="7" t="str">
        <f t="shared" si="19"/>
        <v>1705_조암면_0219</v>
      </c>
      <c r="B533" s="5">
        <v>1705</v>
      </c>
      <c r="C533" s="5" t="s">
        <v>3224</v>
      </c>
      <c r="D533" s="5" t="s">
        <v>3225</v>
      </c>
      <c r="E533" s="6">
        <v>532</v>
      </c>
      <c r="F533" s="6">
        <v>2</v>
      </c>
      <c r="G533" s="6" t="s">
        <v>329</v>
      </c>
      <c r="H533" s="6" t="s">
        <v>1425</v>
      </c>
      <c r="I533" s="6">
        <v>18</v>
      </c>
      <c r="J533" s="6"/>
      <c r="K533" s="6"/>
      <c r="L533" s="6">
        <v>1</v>
      </c>
      <c r="M533" s="6" t="s">
        <v>3190</v>
      </c>
      <c r="N533" s="6" t="s">
        <v>3191</v>
      </c>
      <c r="T533" s="5" t="s">
        <v>2746</v>
      </c>
      <c r="U533" s="5" t="s">
        <v>61</v>
      </c>
      <c r="V533" s="5" t="s">
        <v>1484</v>
      </c>
      <c r="Y533" s="5" t="s">
        <v>3315</v>
      </c>
      <c r="Z533" s="5" t="s">
        <v>1662</v>
      </c>
      <c r="AC533" s="5">
        <v>12</v>
      </c>
      <c r="AD533" s="5" t="s">
        <v>128</v>
      </c>
      <c r="AE533" s="5" t="s">
        <v>1929</v>
      </c>
      <c r="AF533" s="5" t="s">
        <v>2962</v>
      </c>
      <c r="AG533" s="5" t="s">
        <v>2963</v>
      </c>
      <c r="BB533" s="5" t="s">
        <v>99</v>
      </c>
      <c r="BC533" s="5" t="s">
        <v>2227</v>
      </c>
      <c r="BF533" s="5" t="s">
        <v>2748</v>
      </c>
    </row>
    <row r="534" spans="1:31" ht="13.5" customHeight="1">
      <c r="A534" s="7" t="str">
        <f t="shared" si="19"/>
        <v>1705_조암면_0219</v>
      </c>
      <c r="B534" s="5">
        <v>1705</v>
      </c>
      <c r="C534" s="5" t="s">
        <v>3224</v>
      </c>
      <c r="D534" s="5" t="s">
        <v>3225</v>
      </c>
      <c r="E534" s="6">
        <v>533</v>
      </c>
      <c r="F534" s="6">
        <v>2</v>
      </c>
      <c r="G534" s="6" t="s">
        <v>329</v>
      </c>
      <c r="H534" s="6" t="s">
        <v>1425</v>
      </c>
      <c r="I534" s="6">
        <v>18</v>
      </c>
      <c r="J534" s="6"/>
      <c r="K534" s="6"/>
      <c r="L534" s="6">
        <v>1</v>
      </c>
      <c r="M534" s="6" t="s">
        <v>3190</v>
      </c>
      <c r="N534" s="6" t="s">
        <v>3191</v>
      </c>
      <c r="T534" s="5" t="s">
        <v>2746</v>
      </c>
      <c r="U534" s="5" t="s">
        <v>70</v>
      </c>
      <c r="V534" s="5" t="s">
        <v>1486</v>
      </c>
      <c r="Y534" s="5" t="s">
        <v>210</v>
      </c>
      <c r="Z534" s="5" t="s">
        <v>1661</v>
      </c>
      <c r="AC534" s="5">
        <v>86</v>
      </c>
      <c r="AD534" s="5" t="s">
        <v>581</v>
      </c>
      <c r="AE534" s="5" t="s">
        <v>1941</v>
      </c>
    </row>
    <row r="535" spans="1:72" ht="13.5" customHeight="1">
      <c r="A535" s="7" t="str">
        <f t="shared" si="19"/>
        <v>1705_조암면_0219</v>
      </c>
      <c r="B535" s="5">
        <v>1705</v>
      </c>
      <c r="C535" s="5" t="s">
        <v>3224</v>
      </c>
      <c r="D535" s="5" t="s">
        <v>3225</v>
      </c>
      <c r="E535" s="6">
        <v>534</v>
      </c>
      <c r="F535" s="6">
        <v>2</v>
      </c>
      <c r="G535" s="6" t="s">
        <v>329</v>
      </c>
      <c r="H535" s="6" t="s">
        <v>1425</v>
      </c>
      <c r="I535" s="6">
        <v>18</v>
      </c>
      <c r="J535" s="6"/>
      <c r="K535" s="6"/>
      <c r="L535" s="6">
        <v>2</v>
      </c>
      <c r="M535" s="6" t="s">
        <v>3192</v>
      </c>
      <c r="N535" s="6" t="s">
        <v>3193</v>
      </c>
      <c r="T535" s="5" t="s">
        <v>2759</v>
      </c>
      <c r="U535" s="5" t="s">
        <v>1222</v>
      </c>
      <c r="V535" s="5" t="s">
        <v>1505</v>
      </c>
      <c r="W535" s="5" t="s">
        <v>58</v>
      </c>
      <c r="X535" s="5" t="s">
        <v>2745</v>
      </c>
      <c r="Y535" s="5" t="s">
        <v>1223</v>
      </c>
      <c r="Z535" s="5" t="s">
        <v>1660</v>
      </c>
      <c r="AC535" s="5">
        <v>51</v>
      </c>
      <c r="AD535" s="5" t="s">
        <v>297</v>
      </c>
      <c r="AE535" s="5" t="s">
        <v>1927</v>
      </c>
      <c r="AJ535" s="5" t="s">
        <v>17</v>
      </c>
      <c r="AK535" s="5" t="s">
        <v>1997</v>
      </c>
      <c r="AL535" s="5" t="s">
        <v>235</v>
      </c>
      <c r="AM535" s="5" t="s">
        <v>2001</v>
      </c>
      <c r="AT535" s="5" t="s">
        <v>1224</v>
      </c>
      <c r="AU535" s="5" t="s">
        <v>2039</v>
      </c>
      <c r="AV535" s="5" t="s">
        <v>461</v>
      </c>
      <c r="AW535" s="5" t="s">
        <v>2084</v>
      </c>
      <c r="BG535" s="5" t="s">
        <v>1225</v>
      </c>
      <c r="BH535" s="5" t="s">
        <v>2715</v>
      </c>
      <c r="BO535" s="5" t="s">
        <v>1226</v>
      </c>
      <c r="BP535" s="5" t="s">
        <v>2964</v>
      </c>
      <c r="BQ535" s="5" t="s">
        <v>1204</v>
      </c>
      <c r="BR535" s="5" t="s">
        <v>2485</v>
      </c>
      <c r="BS535" s="5" t="s">
        <v>1205</v>
      </c>
      <c r="BT535" s="5" t="s">
        <v>2538</v>
      </c>
    </row>
    <row r="536" spans="1:72" ht="13.5" customHeight="1">
      <c r="A536" s="7" t="str">
        <f t="shared" si="19"/>
        <v>1705_조암면_0219</v>
      </c>
      <c r="B536" s="5">
        <v>1705</v>
      </c>
      <c r="C536" s="5" t="s">
        <v>3224</v>
      </c>
      <c r="D536" s="5" t="s">
        <v>3225</v>
      </c>
      <c r="E536" s="6">
        <v>535</v>
      </c>
      <c r="F536" s="6">
        <v>2</v>
      </c>
      <c r="G536" s="6" t="s">
        <v>329</v>
      </c>
      <c r="H536" s="6" t="s">
        <v>1425</v>
      </c>
      <c r="I536" s="6">
        <v>18</v>
      </c>
      <c r="J536" s="6"/>
      <c r="K536" s="6"/>
      <c r="L536" s="6">
        <v>2</v>
      </c>
      <c r="M536" s="6" t="s">
        <v>3192</v>
      </c>
      <c r="N536" s="6" t="s">
        <v>3193</v>
      </c>
      <c r="S536" s="5" t="s">
        <v>216</v>
      </c>
      <c r="T536" s="5" t="s">
        <v>1453</v>
      </c>
      <c r="W536" s="5" t="s">
        <v>38</v>
      </c>
      <c r="X536" s="5" t="s">
        <v>1581</v>
      </c>
      <c r="Y536" s="5" t="s">
        <v>236</v>
      </c>
      <c r="Z536" s="5" t="s">
        <v>1607</v>
      </c>
      <c r="AC536" s="5">
        <v>46</v>
      </c>
      <c r="AD536" s="5" t="s">
        <v>286</v>
      </c>
      <c r="AE536" s="5" t="s">
        <v>1928</v>
      </c>
      <c r="AJ536" s="5" t="s">
        <v>17</v>
      </c>
      <c r="AK536" s="5" t="s">
        <v>1997</v>
      </c>
      <c r="AL536" s="5" t="s">
        <v>41</v>
      </c>
      <c r="AM536" s="5" t="s">
        <v>2002</v>
      </c>
      <c r="AT536" s="5" t="s">
        <v>1227</v>
      </c>
      <c r="AU536" s="5" t="s">
        <v>2716</v>
      </c>
      <c r="BK536" s="5" t="s">
        <v>1228</v>
      </c>
      <c r="BL536" s="5" t="s">
        <v>2717</v>
      </c>
      <c r="BM536" s="5" t="s">
        <v>47</v>
      </c>
      <c r="BN536" s="5" t="s">
        <v>2398</v>
      </c>
      <c r="BO536" s="5" t="s">
        <v>251</v>
      </c>
      <c r="BP536" s="5" t="s">
        <v>2049</v>
      </c>
      <c r="BQ536" s="5" t="s">
        <v>1229</v>
      </c>
      <c r="BR536" s="5" t="s">
        <v>2607</v>
      </c>
      <c r="BS536" s="5" t="s">
        <v>237</v>
      </c>
      <c r="BT536" s="5" t="s">
        <v>1991</v>
      </c>
    </row>
    <row r="537" spans="1:26" ht="13.5" customHeight="1">
      <c r="A537" s="7" t="str">
        <f t="shared" si="19"/>
        <v>1705_조암면_0219</v>
      </c>
      <c r="B537" s="5">
        <v>1705</v>
      </c>
      <c r="C537" s="5" t="s">
        <v>3224</v>
      </c>
      <c r="D537" s="5" t="s">
        <v>3225</v>
      </c>
      <c r="E537" s="6">
        <v>536</v>
      </c>
      <c r="F537" s="6">
        <v>2</v>
      </c>
      <c r="G537" s="6" t="s">
        <v>329</v>
      </c>
      <c r="H537" s="6" t="s">
        <v>1425</v>
      </c>
      <c r="I537" s="6">
        <v>18</v>
      </c>
      <c r="J537" s="6"/>
      <c r="K537" s="6"/>
      <c r="L537" s="6">
        <v>2</v>
      </c>
      <c r="M537" s="6" t="s">
        <v>3192</v>
      </c>
      <c r="N537" s="6" t="s">
        <v>3193</v>
      </c>
      <c r="S537" s="5" t="s">
        <v>54</v>
      </c>
      <c r="T537" s="5" t="s">
        <v>1457</v>
      </c>
      <c r="U537" s="5" t="s">
        <v>997</v>
      </c>
      <c r="V537" s="5" t="s">
        <v>1504</v>
      </c>
      <c r="Y537" s="5" t="s">
        <v>1230</v>
      </c>
      <c r="Z537" s="5" t="s">
        <v>1659</v>
      </c>
    </row>
    <row r="538" spans="1:31" ht="13.5" customHeight="1">
      <c r="A538" s="7" t="str">
        <f t="shared" si="19"/>
        <v>1705_조암면_0219</v>
      </c>
      <c r="B538" s="5">
        <v>1705</v>
      </c>
      <c r="C538" s="5" t="s">
        <v>3224</v>
      </c>
      <c r="D538" s="5" t="s">
        <v>3225</v>
      </c>
      <c r="E538" s="6">
        <v>537</v>
      </c>
      <c r="F538" s="6">
        <v>2</v>
      </c>
      <c r="G538" s="6" t="s">
        <v>329</v>
      </c>
      <c r="H538" s="6" t="s">
        <v>1425</v>
      </c>
      <c r="I538" s="6">
        <v>18</v>
      </c>
      <c r="J538" s="6"/>
      <c r="K538" s="6"/>
      <c r="L538" s="6">
        <v>2</v>
      </c>
      <c r="M538" s="6" t="s">
        <v>3192</v>
      </c>
      <c r="N538" s="6" t="s">
        <v>3193</v>
      </c>
      <c r="S538" s="5" t="s">
        <v>244</v>
      </c>
      <c r="T538" s="5" t="s">
        <v>1458</v>
      </c>
      <c r="AC538" s="5">
        <v>4</v>
      </c>
      <c r="AD538" s="5" t="s">
        <v>106</v>
      </c>
      <c r="AE538" s="5" t="s">
        <v>1918</v>
      </c>
    </row>
    <row r="539" spans="1:58" ht="13.5" customHeight="1">
      <c r="A539" s="7" t="str">
        <f t="shared" si="19"/>
        <v>1705_조암면_0219</v>
      </c>
      <c r="B539" s="5">
        <v>1705</v>
      </c>
      <c r="C539" s="5" t="s">
        <v>3224</v>
      </c>
      <c r="D539" s="5" t="s">
        <v>3225</v>
      </c>
      <c r="E539" s="6">
        <v>538</v>
      </c>
      <c r="F539" s="6">
        <v>2</v>
      </c>
      <c r="G539" s="6" t="s">
        <v>329</v>
      </c>
      <c r="H539" s="6" t="s">
        <v>1425</v>
      </c>
      <c r="I539" s="6">
        <v>18</v>
      </c>
      <c r="J539" s="6"/>
      <c r="K539" s="6"/>
      <c r="L539" s="6">
        <v>2</v>
      </c>
      <c r="M539" s="6" t="s">
        <v>3192</v>
      </c>
      <c r="N539" s="6" t="s">
        <v>3193</v>
      </c>
      <c r="T539" s="5" t="s">
        <v>2746</v>
      </c>
      <c r="U539" s="5" t="s">
        <v>61</v>
      </c>
      <c r="V539" s="5" t="s">
        <v>1484</v>
      </c>
      <c r="Y539" s="5" t="s">
        <v>1231</v>
      </c>
      <c r="Z539" s="5" t="s">
        <v>1658</v>
      </c>
      <c r="AC539" s="5">
        <v>47</v>
      </c>
      <c r="AF539" s="5" t="s">
        <v>184</v>
      </c>
      <c r="AG539" s="5" t="s">
        <v>1951</v>
      </c>
      <c r="AH539" s="5" t="s">
        <v>1232</v>
      </c>
      <c r="AI539" s="5" t="s">
        <v>1978</v>
      </c>
      <c r="AT539" s="5" t="s">
        <v>70</v>
      </c>
      <c r="AU539" s="5" t="s">
        <v>1486</v>
      </c>
      <c r="AV539" s="5" t="s">
        <v>1215</v>
      </c>
      <c r="AW539" s="5" t="s">
        <v>2083</v>
      </c>
      <c r="BB539" s="5" t="s">
        <v>1233</v>
      </c>
      <c r="BC539" s="5" t="s">
        <v>2965</v>
      </c>
      <c r="BF539" s="5" t="s">
        <v>2966</v>
      </c>
    </row>
    <row r="540" spans="1:68" ht="13.5" customHeight="1">
      <c r="A540" s="7" t="str">
        <f t="shared" si="19"/>
        <v>1705_조암면_0219</v>
      </c>
      <c r="B540" s="5">
        <v>1705</v>
      </c>
      <c r="C540" s="5" t="s">
        <v>3224</v>
      </c>
      <c r="D540" s="5" t="s">
        <v>3225</v>
      </c>
      <c r="E540" s="6">
        <v>539</v>
      </c>
      <c r="F540" s="6">
        <v>2</v>
      </c>
      <c r="G540" s="6" t="s">
        <v>329</v>
      </c>
      <c r="H540" s="6" t="s">
        <v>1425</v>
      </c>
      <c r="I540" s="6">
        <v>18</v>
      </c>
      <c r="J540" s="6"/>
      <c r="K540" s="6"/>
      <c r="L540" s="6">
        <v>3</v>
      </c>
      <c r="M540" s="6" t="s">
        <v>3194</v>
      </c>
      <c r="N540" s="6" t="s">
        <v>3195</v>
      </c>
      <c r="T540" s="5" t="s">
        <v>2759</v>
      </c>
      <c r="U540" s="5" t="s">
        <v>972</v>
      </c>
      <c r="V540" s="5" t="s">
        <v>1499</v>
      </c>
      <c r="W540" s="5" t="s">
        <v>247</v>
      </c>
      <c r="X540" s="5" t="s">
        <v>1588</v>
      </c>
      <c r="Y540" s="5" t="s">
        <v>1178</v>
      </c>
      <c r="Z540" s="5" t="s">
        <v>1657</v>
      </c>
      <c r="AC540" s="5">
        <v>51</v>
      </c>
      <c r="AD540" s="5" t="s">
        <v>297</v>
      </c>
      <c r="AE540" s="5" t="s">
        <v>1927</v>
      </c>
      <c r="AJ540" s="5" t="s">
        <v>17</v>
      </c>
      <c r="AK540" s="5" t="s">
        <v>1997</v>
      </c>
      <c r="AL540" s="5" t="s">
        <v>185</v>
      </c>
      <c r="AM540" s="5" t="s">
        <v>2935</v>
      </c>
      <c r="AT540" s="5" t="s">
        <v>266</v>
      </c>
      <c r="AU540" s="5" t="s">
        <v>1542</v>
      </c>
      <c r="AV540" s="5" t="s">
        <v>1234</v>
      </c>
      <c r="AW540" s="5" t="s">
        <v>2082</v>
      </c>
      <c r="BG540" s="5" t="s">
        <v>266</v>
      </c>
      <c r="BH540" s="5" t="s">
        <v>1542</v>
      </c>
      <c r="BI540" s="5" t="s">
        <v>3331</v>
      </c>
      <c r="BJ540" s="5" t="s">
        <v>2307</v>
      </c>
      <c r="BK540" s="5" t="s">
        <v>1235</v>
      </c>
      <c r="BL540" s="5" t="s">
        <v>2570</v>
      </c>
      <c r="BM540" s="5" t="s">
        <v>1236</v>
      </c>
      <c r="BN540" s="5" t="s">
        <v>2409</v>
      </c>
      <c r="BO540" s="5" t="s">
        <v>454</v>
      </c>
      <c r="BP540" s="5" t="s">
        <v>2967</v>
      </c>
    </row>
    <row r="541" spans="1:72" ht="13.5" customHeight="1">
      <c r="A541" s="7" t="str">
        <f t="shared" si="19"/>
        <v>1705_조암면_0219</v>
      </c>
      <c r="B541" s="5">
        <v>1705</v>
      </c>
      <c r="C541" s="5" t="s">
        <v>3224</v>
      </c>
      <c r="D541" s="5" t="s">
        <v>3225</v>
      </c>
      <c r="E541" s="6">
        <v>540</v>
      </c>
      <c r="F541" s="6">
        <v>2</v>
      </c>
      <c r="G541" s="6" t="s">
        <v>329</v>
      </c>
      <c r="H541" s="6" t="s">
        <v>1425</v>
      </c>
      <c r="I541" s="6">
        <v>18</v>
      </c>
      <c r="J541" s="6"/>
      <c r="K541" s="6"/>
      <c r="L541" s="6">
        <v>3</v>
      </c>
      <c r="M541" s="6" t="s">
        <v>3194</v>
      </c>
      <c r="N541" s="6" t="s">
        <v>3195</v>
      </c>
      <c r="T541" s="5" t="s">
        <v>2774</v>
      </c>
      <c r="AC541" s="5">
        <v>50</v>
      </c>
      <c r="AD541" s="5" t="s">
        <v>83</v>
      </c>
      <c r="AE541" s="5" t="s">
        <v>1926</v>
      </c>
      <c r="AT541" s="5" t="s">
        <v>301</v>
      </c>
      <c r="AU541" s="5" t="s">
        <v>2037</v>
      </c>
      <c r="AV541" s="5" t="s">
        <v>1237</v>
      </c>
      <c r="AW541" s="5" t="s">
        <v>2081</v>
      </c>
      <c r="BG541" s="5" t="s">
        <v>266</v>
      </c>
      <c r="BH541" s="5" t="s">
        <v>1542</v>
      </c>
      <c r="BI541" s="5" t="s">
        <v>1238</v>
      </c>
      <c r="BJ541" s="5" t="s">
        <v>2306</v>
      </c>
      <c r="BK541" s="5" t="s">
        <v>266</v>
      </c>
      <c r="BL541" s="5" t="s">
        <v>1542</v>
      </c>
      <c r="BM541" s="5" t="s">
        <v>1239</v>
      </c>
      <c r="BN541" s="5" t="s">
        <v>2408</v>
      </c>
      <c r="BO541" s="5" t="s">
        <v>301</v>
      </c>
      <c r="BP541" s="5" t="s">
        <v>2037</v>
      </c>
      <c r="BQ541" s="5" t="s">
        <v>968</v>
      </c>
      <c r="BR541" s="5" t="s">
        <v>2107</v>
      </c>
      <c r="BS541" s="5" t="s">
        <v>1240</v>
      </c>
      <c r="BT541" s="5" t="s">
        <v>2537</v>
      </c>
    </row>
    <row r="542" spans="1:33" ht="13.5" customHeight="1">
      <c r="A542" s="7" t="str">
        <f t="shared" si="19"/>
        <v>1705_조암면_0219</v>
      </c>
      <c r="B542" s="5">
        <v>1705</v>
      </c>
      <c r="C542" s="5" t="s">
        <v>3224</v>
      </c>
      <c r="D542" s="5" t="s">
        <v>3225</v>
      </c>
      <c r="E542" s="6">
        <v>541</v>
      </c>
      <c r="F542" s="6">
        <v>2</v>
      </c>
      <c r="G542" s="6" t="s">
        <v>329</v>
      </c>
      <c r="H542" s="6" t="s">
        <v>1425</v>
      </c>
      <c r="I542" s="6">
        <v>18</v>
      </c>
      <c r="J542" s="6"/>
      <c r="K542" s="6"/>
      <c r="L542" s="6">
        <v>3</v>
      </c>
      <c r="M542" s="6" t="s">
        <v>3194</v>
      </c>
      <c r="N542" s="6" t="s">
        <v>3195</v>
      </c>
      <c r="S542" s="5" t="s">
        <v>54</v>
      </c>
      <c r="T542" s="5" t="s">
        <v>1457</v>
      </c>
      <c r="U542" s="5" t="s">
        <v>1241</v>
      </c>
      <c r="V542" s="5" t="s">
        <v>1503</v>
      </c>
      <c r="Y542" s="5" t="s">
        <v>803</v>
      </c>
      <c r="Z542" s="5" t="s">
        <v>1656</v>
      </c>
      <c r="AF542" s="5" t="s">
        <v>175</v>
      </c>
      <c r="AG542" s="5" t="s">
        <v>1956</v>
      </c>
    </row>
    <row r="543" spans="1:33" ht="13.5" customHeight="1">
      <c r="A543" s="7" t="str">
        <f t="shared" si="19"/>
        <v>1705_조암면_0219</v>
      </c>
      <c r="B543" s="5">
        <v>1705</v>
      </c>
      <c r="C543" s="5" t="s">
        <v>3224</v>
      </c>
      <c r="D543" s="5" t="s">
        <v>3225</v>
      </c>
      <c r="E543" s="6">
        <v>542</v>
      </c>
      <c r="F543" s="6">
        <v>2</v>
      </c>
      <c r="G543" s="6" t="s">
        <v>329</v>
      </c>
      <c r="H543" s="6" t="s">
        <v>1425</v>
      </c>
      <c r="I543" s="6">
        <v>18</v>
      </c>
      <c r="J543" s="6"/>
      <c r="K543" s="6"/>
      <c r="L543" s="6">
        <v>3</v>
      </c>
      <c r="M543" s="6" t="s">
        <v>3194</v>
      </c>
      <c r="N543" s="6" t="s">
        <v>3195</v>
      </c>
      <c r="S543" s="5" t="s">
        <v>412</v>
      </c>
      <c r="T543" s="5" t="s">
        <v>1460</v>
      </c>
      <c r="W543" s="5" t="s">
        <v>483</v>
      </c>
      <c r="X543" s="5" t="s">
        <v>2802</v>
      </c>
      <c r="Y543" s="5" t="s">
        <v>236</v>
      </c>
      <c r="Z543" s="5" t="s">
        <v>1607</v>
      </c>
      <c r="AC543" s="5">
        <v>30</v>
      </c>
      <c r="AD543" s="5" t="s">
        <v>87</v>
      </c>
      <c r="AE543" s="5" t="s">
        <v>1925</v>
      </c>
      <c r="AF543" s="5" t="s">
        <v>175</v>
      </c>
      <c r="AG543" s="5" t="s">
        <v>1956</v>
      </c>
    </row>
    <row r="544" spans="1:35" ht="13.5" customHeight="1">
      <c r="A544" s="7" t="str">
        <f t="shared" si="19"/>
        <v>1705_조암면_0219</v>
      </c>
      <c r="B544" s="5">
        <v>1705</v>
      </c>
      <c r="C544" s="5" t="s">
        <v>3224</v>
      </c>
      <c r="D544" s="5" t="s">
        <v>3225</v>
      </c>
      <c r="E544" s="6">
        <v>543</v>
      </c>
      <c r="F544" s="6">
        <v>2</v>
      </c>
      <c r="G544" s="6" t="s">
        <v>329</v>
      </c>
      <c r="H544" s="6" t="s">
        <v>1425</v>
      </c>
      <c r="I544" s="6">
        <v>18</v>
      </c>
      <c r="J544" s="6"/>
      <c r="K544" s="6"/>
      <c r="L544" s="6">
        <v>3</v>
      </c>
      <c r="M544" s="6" t="s">
        <v>3194</v>
      </c>
      <c r="N544" s="6" t="s">
        <v>3195</v>
      </c>
      <c r="S544" s="5" t="s">
        <v>244</v>
      </c>
      <c r="T544" s="5" t="s">
        <v>1458</v>
      </c>
      <c r="Y544" s="5" t="s">
        <v>236</v>
      </c>
      <c r="Z544" s="5" t="s">
        <v>1607</v>
      </c>
      <c r="AF544" s="5" t="s">
        <v>312</v>
      </c>
      <c r="AG544" s="5" t="s">
        <v>1951</v>
      </c>
      <c r="AH544" s="5" t="s">
        <v>306</v>
      </c>
      <c r="AI544" s="5" t="s">
        <v>1977</v>
      </c>
    </row>
    <row r="545" spans="1:31" ht="13.5" customHeight="1">
      <c r="A545" s="7" t="str">
        <f t="shared" si="19"/>
        <v>1705_조암면_0219</v>
      </c>
      <c r="B545" s="5">
        <v>1705</v>
      </c>
      <c r="C545" s="5" t="s">
        <v>3224</v>
      </c>
      <c r="D545" s="5" t="s">
        <v>3225</v>
      </c>
      <c r="E545" s="6">
        <v>544</v>
      </c>
      <c r="F545" s="6">
        <v>2</v>
      </c>
      <c r="G545" s="6" t="s">
        <v>329</v>
      </c>
      <c r="H545" s="6" t="s">
        <v>1425</v>
      </c>
      <c r="I545" s="6">
        <v>18</v>
      </c>
      <c r="J545" s="6"/>
      <c r="K545" s="6"/>
      <c r="L545" s="6">
        <v>3</v>
      </c>
      <c r="M545" s="6" t="s">
        <v>3194</v>
      </c>
      <c r="N545" s="6" t="s">
        <v>3195</v>
      </c>
      <c r="S545" s="5" t="s">
        <v>244</v>
      </c>
      <c r="T545" s="5" t="s">
        <v>1458</v>
      </c>
      <c r="Y545" s="5" t="s">
        <v>236</v>
      </c>
      <c r="Z545" s="5" t="s">
        <v>1607</v>
      </c>
      <c r="AC545" s="5">
        <v>6</v>
      </c>
      <c r="AD545" s="5" t="s">
        <v>177</v>
      </c>
      <c r="AE545" s="5" t="s">
        <v>1900</v>
      </c>
    </row>
    <row r="546" spans="1:66" ht="13.5" customHeight="1">
      <c r="A546" s="7" t="str">
        <f t="shared" si="19"/>
        <v>1705_조암면_0219</v>
      </c>
      <c r="B546" s="5">
        <v>1705</v>
      </c>
      <c r="C546" s="5" t="s">
        <v>3224</v>
      </c>
      <c r="D546" s="5" t="s">
        <v>3225</v>
      </c>
      <c r="E546" s="6">
        <v>545</v>
      </c>
      <c r="F546" s="6">
        <v>2</v>
      </c>
      <c r="G546" s="6" t="s">
        <v>329</v>
      </c>
      <c r="H546" s="6" t="s">
        <v>1425</v>
      </c>
      <c r="I546" s="6">
        <v>18</v>
      </c>
      <c r="J546" s="6"/>
      <c r="K546" s="6"/>
      <c r="L546" s="6">
        <v>4</v>
      </c>
      <c r="M546" s="6" t="s">
        <v>1198</v>
      </c>
      <c r="N546" s="6" t="s">
        <v>1429</v>
      </c>
      <c r="T546" s="5" t="s">
        <v>2759</v>
      </c>
      <c r="U546" s="5" t="s">
        <v>331</v>
      </c>
      <c r="V546" s="5" t="s">
        <v>1502</v>
      </c>
      <c r="W546" s="5" t="s">
        <v>1242</v>
      </c>
      <c r="X546" s="5" t="s">
        <v>1587</v>
      </c>
      <c r="Y546" s="5" t="s">
        <v>1243</v>
      </c>
      <c r="Z546" s="5" t="s">
        <v>1655</v>
      </c>
      <c r="AC546" s="5">
        <v>37</v>
      </c>
      <c r="AD546" s="5" t="s">
        <v>685</v>
      </c>
      <c r="AE546" s="5" t="s">
        <v>1911</v>
      </c>
      <c r="AJ546" s="5" t="s">
        <v>17</v>
      </c>
      <c r="AK546" s="5" t="s">
        <v>1997</v>
      </c>
      <c r="AL546" s="5" t="s">
        <v>1244</v>
      </c>
      <c r="AM546" s="5" t="s">
        <v>2968</v>
      </c>
      <c r="AT546" s="5" t="s">
        <v>363</v>
      </c>
      <c r="AU546" s="5" t="s">
        <v>1562</v>
      </c>
      <c r="AV546" s="5" t="s">
        <v>706</v>
      </c>
      <c r="AW546" s="5" t="s">
        <v>2969</v>
      </c>
      <c r="BG546" s="5" t="s">
        <v>251</v>
      </c>
      <c r="BH546" s="5" t="s">
        <v>2049</v>
      </c>
      <c r="BI546" s="5" t="s">
        <v>1245</v>
      </c>
      <c r="BJ546" s="5" t="s">
        <v>2304</v>
      </c>
      <c r="BK546" s="5" t="s">
        <v>268</v>
      </c>
      <c r="BL546" s="5" t="s">
        <v>1543</v>
      </c>
      <c r="BM546" s="5" t="s">
        <v>1246</v>
      </c>
      <c r="BN546" s="5" t="s">
        <v>1475</v>
      </c>
    </row>
    <row r="547" spans="1:72" ht="13.5" customHeight="1">
      <c r="A547" s="7" t="str">
        <f t="shared" si="19"/>
        <v>1705_조암면_0219</v>
      </c>
      <c r="B547" s="5">
        <v>1705</v>
      </c>
      <c r="C547" s="5" t="s">
        <v>3224</v>
      </c>
      <c r="D547" s="5" t="s">
        <v>3225</v>
      </c>
      <c r="E547" s="6">
        <v>546</v>
      </c>
      <c r="F547" s="6">
        <v>2</v>
      </c>
      <c r="G547" s="6" t="s">
        <v>329</v>
      </c>
      <c r="H547" s="6" t="s">
        <v>1425</v>
      </c>
      <c r="I547" s="6">
        <v>18</v>
      </c>
      <c r="J547" s="6"/>
      <c r="K547" s="6"/>
      <c r="L547" s="6">
        <v>4</v>
      </c>
      <c r="M547" s="6" t="s">
        <v>1198</v>
      </c>
      <c r="N547" s="6" t="s">
        <v>1429</v>
      </c>
      <c r="T547" s="5" t="s">
        <v>2774</v>
      </c>
      <c r="AD547" s="5" t="s">
        <v>685</v>
      </c>
      <c r="AE547" s="5" t="s">
        <v>1911</v>
      </c>
      <c r="AJ547" s="5" t="s">
        <v>17</v>
      </c>
      <c r="AK547" s="5" t="s">
        <v>1997</v>
      </c>
      <c r="AL547" s="5" t="s">
        <v>235</v>
      </c>
      <c r="AM547" s="5" t="s">
        <v>2001</v>
      </c>
      <c r="AT547" s="5" t="s">
        <v>293</v>
      </c>
      <c r="AU547" s="5" t="s">
        <v>1537</v>
      </c>
      <c r="AV547" s="5" t="s">
        <v>1247</v>
      </c>
      <c r="AW547" s="5" t="s">
        <v>2080</v>
      </c>
      <c r="BG547" s="5" t="s">
        <v>266</v>
      </c>
      <c r="BH547" s="5" t="s">
        <v>1542</v>
      </c>
      <c r="BI547" s="5" t="s">
        <v>659</v>
      </c>
      <c r="BJ547" s="5" t="s">
        <v>2305</v>
      </c>
      <c r="BK547" s="5" t="s">
        <v>266</v>
      </c>
      <c r="BL547" s="5" t="s">
        <v>1542</v>
      </c>
      <c r="BM547" s="5" t="s">
        <v>1248</v>
      </c>
      <c r="BN547" s="5" t="s">
        <v>2190</v>
      </c>
      <c r="BO547" s="5" t="s">
        <v>293</v>
      </c>
      <c r="BP547" s="5" t="s">
        <v>1537</v>
      </c>
      <c r="BQ547" s="5" t="s">
        <v>1249</v>
      </c>
      <c r="BR547" s="5" t="s">
        <v>2484</v>
      </c>
      <c r="BS547" s="5" t="s">
        <v>149</v>
      </c>
      <c r="BT547" s="5" t="s">
        <v>1999</v>
      </c>
    </row>
    <row r="548" spans="1:31" ht="13.5" customHeight="1">
      <c r="A548" s="7" t="str">
        <f t="shared" si="19"/>
        <v>1705_조암면_0219</v>
      </c>
      <c r="B548" s="5">
        <v>1705</v>
      </c>
      <c r="C548" s="5" t="s">
        <v>3224</v>
      </c>
      <c r="D548" s="5" t="s">
        <v>3225</v>
      </c>
      <c r="E548" s="6">
        <v>547</v>
      </c>
      <c r="F548" s="6">
        <v>2</v>
      </c>
      <c r="G548" s="6" t="s">
        <v>329</v>
      </c>
      <c r="H548" s="6" t="s">
        <v>1425</v>
      </c>
      <c r="I548" s="6">
        <v>18</v>
      </c>
      <c r="J548" s="6"/>
      <c r="K548" s="6"/>
      <c r="L548" s="6">
        <v>4</v>
      </c>
      <c r="M548" s="6" t="s">
        <v>1198</v>
      </c>
      <c r="N548" s="6" t="s">
        <v>1429</v>
      </c>
      <c r="S548" s="5" t="s">
        <v>325</v>
      </c>
      <c r="T548" s="5" t="s">
        <v>1454</v>
      </c>
      <c r="W548" s="5" t="s">
        <v>58</v>
      </c>
      <c r="X548" s="5" t="s">
        <v>2745</v>
      </c>
      <c r="Y548" s="5" t="s">
        <v>236</v>
      </c>
      <c r="Z548" s="5" t="s">
        <v>1607</v>
      </c>
      <c r="AC548" s="5">
        <v>71</v>
      </c>
      <c r="AD548" s="5" t="s">
        <v>367</v>
      </c>
      <c r="AE548" s="5" t="s">
        <v>1944</v>
      </c>
    </row>
    <row r="549" spans="1:66" ht="13.5" customHeight="1">
      <c r="A549" s="7" t="str">
        <f t="shared" si="19"/>
        <v>1705_조암면_0219</v>
      </c>
      <c r="B549" s="5">
        <v>1705</v>
      </c>
      <c r="C549" s="5" t="s">
        <v>3224</v>
      </c>
      <c r="D549" s="5" t="s">
        <v>3225</v>
      </c>
      <c r="E549" s="6">
        <v>548</v>
      </c>
      <c r="F549" s="6">
        <v>2</v>
      </c>
      <c r="G549" s="6" t="s">
        <v>329</v>
      </c>
      <c r="H549" s="6" t="s">
        <v>1425</v>
      </c>
      <c r="I549" s="6">
        <v>18</v>
      </c>
      <c r="J549" s="6"/>
      <c r="K549" s="6"/>
      <c r="L549" s="6">
        <v>5</v>
      </c>
      <c r="M549" s="6" t="s">
        <v>3196</v>
      </c>
      <c r="N549" s="6" t="s">
        <v>3197</v>
      </c>
      <c r="T549" s="5" t="s">
        <v>2759</v>
      </c>
      <c r="U549" s="5" t="s">
        <v>534</v>
      </c>
      <c r="V549" s="5" t="s">
        <v>1494</v>
      </c>
      <c r="W549" s="5" t="s">
        <v>1242</v>
      </c>
      <c r="X549" s="5" t="s">
        <v>1587</v>
      </c>
      <c r="Y549" s="5" t="s">
        <v>1250</v>
      </c>
      <c r="Z549" s="5" t="s">
        <v>1654</v>
      </c>
      <c r="AC549" s="5">
        <v>66</v>
      </c>
      <c r="AD549" s="5" t="s">
        <v>177</v>
      </c>
      <c r="AE549" s="5" t="s">
        <v>1900</v>
      </c>
      <c r="AJ549" s="5" t="s">
        <v>17</v>
      </c>
      <c r="AK549" s="5" t="s">
        <v>1997</v>
      </c>
      <c r="AL549" s="5" t="s">
        <v>1244</v>
      </c>
      <c r="AM549" s="5" t="s">
        <v>2968</v>
      </c>
      <c r="AT549" s="5" t="s">
        <v>268</v>
      </c>
      <c r="AU549" s="5" t="s">
        <v>1543</v>
      </c>
      <c r="AV549" s="5" t="s">
        <v>706</v>
      </c>
      <c r="AW549" s="5" t="s">
        <v>2969</v>
      </c>
      <c r="BG549" s="5" t="s">
        <v>251</v>
      </c>
      <c r="BH549" s="5" t="s">
        <v>2049</v>
      </c>
      <c r="BI549" s="5" t="s">
        <v>1245</v>
      </c>
      <c r="BJ549" s="5" t="s">
        <v>2304</v>
      </c>
      <c r="BK549" s="5" t="s">
        <v>268</v>
      </c>
      <c r="BL549" s="5" t="s">
        <v>1543</v>
      </c>
      <c r="BM549" s="5" t="s">
        <v>1246</v>
      </c>
      <c r="BN549" s="5" t="s">
        <v>1475</v>
      </c>
    </row>
    <row r="550" spans="1:72" ht="13.5" customHeight="1">
      <c r="A550" s="7" t="str">
        <f t="shared" si="19"/>
        <v>1705_조암면_0219</v>
      </c>
      <c r="B550" s="5">
        <v>1705</v>
      </c>
      <c r="C550" s="5" t="s">
        <v>3224</v>
      </c>
      <c r="D550" s="5" t="s">
        <v>3225</v>
      </c>
      <c r="E550" s="6">
        <v>549</v>
      </c>
      <c r="F550" s="6">
        <v>2</v>
      </c>
      <c r="G550" s="6" t="s">
        <v>329</v>
      </c>
      <c r="H550" s="6" t="s">
        <v>1425</v>
      </c>
      <c r="I550" s="6">
        <v>18</v>
      </c>
      <c r="J550" s="6"/>
      <c r="K550" s="6"/>
      <c r="L550" s="6">
        <v>5</v>
      </c>
      <c r="M550" s="6" t="s">
        <v>3196</v>
      </c>
      <c r="N550" s="6" t="s">
        <v>3197</v>
      </c>
      <c r="T550" s="5" t="s">
        <v>2774</v>
      </c>
      <c r="AD550" s="5" t="s">
        <v>1251</v>
      </c>
      <c r="AE550" s="5" t="s">
        <v>2718</v>
      </c>
      <c r="AJ550" s="5" t="s">
        <v>17</v>
      </c>
      <c r="AK550" s="5" t="s">
        <v>1997</v>
      </c>
      <c r="AL550" s="5" t="s">
        <v>394</v>
      </c>
      <c r="AM550" s="5" t="s">
        <v>2006</v>
      </c>
      <c r="AT550" s="5" t="s">
        <v>266</v>
      </c>
      <c r="AU550" s="5" t="s">
        <v>1542</v>
      </c>
      <c r="AV550" s="5" t="s">
        <v>1252</v>
      </c>
      <c r="AW550" s="5" t="s">
        <v>2079</v>
      </c>
      <c r="BG550" s="5" t="s">
        <v>266</v>
      </c>
      <c r="BH550" s="5" t="s">
        <v>1542</v>
      </c>
      <c r="BI550" s="5" t="s">
        <v>975</v>
      </c>
      <c r="BJ550" s="5" t="s">
        <v>2116</v>
      </c>
      <c r="BM550" s="5" t="s">
        <v>1253</v>
      </c>
      <c r="BN550" s="5" t="s">
        <v>2407</v>
      </c>
      <c r="BO550" s="5" t="s">
        <v>266</v>
      </c>
      <c r="BP550" s="5" t="s">
        <v>1542</v>
      </c>
      <c r="BQ550" s="5" t="s">
        <v>1254</v>
      </c>
      <c r="BR550" s="5" t="s">
        <v>2483</v>
      </c>
      <c r="BS550" s="5" t="s">
        <v>229</v>
      </c>
      <c r="BT550" s="5" t="s">
        <v>1985</v>
      </c>
    </row>
    <row r="551" spans="1:31" ht="13.5" customHeight="1">
      <c r="A551" s="7" t="str">
        <f t="shared" si="19"/>
        <v>1705_조암면_0219</v>
      </c>
      <c r="B551" s="5">
        <v>1705</v>
      </c>
      <c r="C551" s="5" t="s">
        <v>3224</v>
      </c>
      <c r="D551" s="5" t="s">
        <v>3225</v>
      </c>
      <c r="E551" s="6">
        <v>550</v>
      </c>
      <c r="F551" s="6">
        <v>2</v>
      </c>
      <c r="G551" s="6" t="s">
        <v>329</v>
      </c>
      <c r="H551" s="6" t="s">
        <v>1425</v>
      </c>
      <c r="I551" s="6">
        <v>18</v>
      </c>
      <c r="J551" s="6"/>
      <c r="K551" s="6"/>
      <c r="L551" s="6">
        <v>5</v>
      </c>
      <c r="M551" s="6" t="s">
        <v>3196</v>
      </c>
      <c r="N551" s="6" t="s">
        <v>3197</v>
      </c>
      <c r="S551" s="5" t="s">
        <v>54</v>
      </c>
      <c r="T551" s="5" t="s">
        <v>1457</v>
      </c>
      <c r="U551" s="5" t="s">
        <v>1255</v>
      </c>
      <c r="V551" s="5" t="s">
        <v>1501</v>
      </c>
      <c r="Y551" s="5" t="s">
        <v>1256</v>
      </c>
      <c r="Z551" s="5" t="s">
        <v>1653</v>
      </c>
      <c r="AD551" s="5" t="s">
        <v>2970</v>
      </c>
      <c r="AE551" s="5" t="s">
        <v>2971</v>
      </c>
    </row>
    <row r="552" spans="1:31" ht="13.5" customHeight="1">
      <c r="A552" s="7" t="str">
        <f t="shared" si="19"/>
        <v>1705_조암면_0219</v>
      </c>
      <c r="B552" s="5">
        <v>1705</v>
      </c>
      <c r="C552" s="5" t="s">
        <v>3224</v>
      </c>
      <c r="D552" s="5" t="s">
        <v>3225</v>
      </c>
      <c r="E552" s="6">
        <v>551</v>
      </c>
      <c r="F552" s="6">
        <v>2</v>
      </c>
      <c r="G552" s="6" t="s">
        <v>329</v>
      </c>
      <c r="H552" s="6" t="s">
        <v>1425</v>
      </c>
      <c r="I552" s="6">
        <v>18</v>
      </c>
      <c r="J552" s="6"/>
      <c r="K552" s="6"/>
      <c r="L552" s="6">
        <v>5</v>
      </c>
      <c r="M552" s="6" t="s">
        <v>3196</v>
      </c>
      <c r="N552" s="6" t="s">
        <v>3197</v>
      </c>
      <c r="S552" s="5" t="s">
        <v>51</v>
      </c>
      <c r="T552" s="5" t="s">
        <v>1468</v>
      </c>
      <c r="U552" s="5" t="s">
        <v>726</v>
      </c>
      <c r="V552" s="5" t="s">
        <v>1500</v>
      </c>
      <c r="Y552" s="5" t="s">
        <v>1179</v>
      </c>
      <c r="Z552" s="5" t="s">
        <v>1652</v>
      </c>
      <c r="AC552" s="5">
        <v>17</v>
      </c>
      <c r="AD552" s="5" t="s">
        <v>56</v>
      </c>
      <c r="AE552" s="5" t="s">
        <v>1903</v>
      </c>
    </row>
    <row r="553" spans="1:33" ht="13.5" customHeight="1">
      <c r="A553" s="7" t="str">
        <f t="shared" si="19"/>
        <v>1705_조암면_0219</v>
      </c>
      <c r="B553" s="5">
        <v>1705</v>
      </c>
      <c r="C553" s="5" t="s">
        <v>3224</v>
      </c>
      <c r="D553" s="5" t="s">
        <v>3225</v>
      </c>
      <c r="E553" s="6">
        <v>552</v>
      </c>
      <c r="F553" s="6">
        <v>2</v>
      </c>
      <c r="G553" s="6" t="s">
        <v>329</v>
      </c>
      <c r="H553" s="6" t="s">
        <v>1425</v>
      </c>
      <c r="I553" s="6">
        <v>18</v>
      </c>
      <c r="J553" s="6"/>
      <c r="K553" s="6"/>
      <c r="L553" s="6">
        <v>5</v>
      </c>
      <c r="M553" s="6" t="s">
        <v>3196</v>
      </c>
      <c r="N553" s="6" t="s">
        <v>3197</v>
      </c>
      <c r="S553" s="5" t="s">
        <v>244</v>
      </c>
      <c r="T553" s="5" t="s">
        <v>1458</v>
      </c>
      <c r="Y553" s="5" t="s">
        <v>236</v>
      </c>
      <c r="Z553" s="5" t="s">
        <v>1607</v>
      </c>
      <c r="AF553" s="5" t="s">
        <v>777</v>
      </c>
      <c r="AG553" s="5" t="s">
        <v>1959</v>
      </c>
    </row>
    <row r="554" spans="1:66" ht="13.5" customHeight="1">
      <c r="A554" s="7" t="str">
        <f t="shared" si="19"/>
        <v>1705_조암면_0219</v>
      </c>
      <c r="B554" s="5">
        <v>1705</v>
      </c>
      <c r="C554" s="5" t="s">
        <v>3224</v>
      </c>
      <c r="D554" s="5" t="s">
        <v>3225</v>
      </c>
      <c r="E554" s="6">
        <v>553</v>
      </c>
      <c r="F554" s="6">
        <v>2</v>
      </c>
      <c r="G554" s="6" t="s">
        <v>329</v>
      </c>
      <c r="H554" s="6" t="s">
        <v>1425</v>
      </c>
      <c r="I554" s="6">
        <v>19</v>
      </c>
      <c r="J554" s="6" t="s">
        <v>1257</v>
      </c>
      <c r="K554" s="6" t="s">
        <v>1428</v>
      </c>
      <c r="L554" s="6">
        <v>1</v>
      </c>
      <c r="M554" s="6" t="s">
        <v>3198</v>
      </c>
      <c r="N554" s="6" t="s">
        <v>3199</v>
      </c>
      <c r="T554" s="5" t="s">
        <v>2759</v>
      </c>
      <c r="U554" s="5" t="s">
        <v>972</v>
      </c>
      <c r="V554" s="5" t="s">
        <v>1499</v>
      </c>
      <c r="W554" s="5" t="s">
        <v>1242</v>
      </c>
      <c r="X554" s="5" t="s">
        <v>1587</v>
      </c>
      <c r="Y554" s="5" t="s">
        <v>1258</v>
      </c>
      <c r="Z554" s="5" t="s">
        <v>1651</v>
      </c>
      <c r="AC554" s="5">
        <v>42</v>
      </c>
      <c r="AD554" s="5" t="s">
        <v>76</v>
      </c>
      <c r="AE554" s="5" t="s">
        <v>1924</v>
      </c>
      <c r="AJ554" s="5" t="s">
        <v>17</v>
      </c>
      <c r="AK554" s="5" t="s">
        <v>1997</v>
      </c>
      <c r="AL554" s="5" t="s">
        <v>1244</v>
      </c>
      <c r="AM554" s="5" t="s">
        <v>2972</v>
      </c>
      <c r="AT554" s="5" t="s">
        <v>268</v>
      </c>
      <c r="AU554" s="5" t="s">
        <v>1543</v>
      </c>
      <c r="AV554" s="5" t="s">
        <v>706</v>
      </c>
      <c r="AW554" s="5" t="s">
        <v>2851</v>
      </c>
      <c r="BG554" s="5" t="s">
        <v>251</v>
      </c>
      <c r="BH554" s="5" t="s">
        <v>2049</v>
      </c>
      <c r="BI554" s="5" t="s">
        <v>1245</v>
      </c>
      <c r="BJ554" s="5" t="s">
        <v>2304</v>
      </c>
      <c r="BK554" s="5" t="s">
        <v>268</v>
      </c>
      <c r="BL554" s="5" t="s">
        <v>1543</v>
      </c>
      <c r="BM554" s="5" t="s">
        <v>1246</v>
      </c>
      <c r="BN554" s="5" t="s">
        <v>1475</v>
      </c>
    </row>
    <row r="555" spans="1:72" ht="13.5" customHeight="1">
      <c r="A555" s="7" t="str">
        <f t="shared" si="19"/>
        <v>1705_조암면_0219</v>
      </c>
      <c r="B555" s="5">
        <v>1705</v>
      </c>
      <c r="C555" s="5" t="s">
        <v>3224</v>
      </c>
      <c r="D555" s="5" t="s">
        <v>3225</v>
      </c>
      <c r="E555" s="6">
        <v>554</v>
      </c>
      <c r="F555" s="6">
        <v>2</v>
      </c>
      <c r="G555" s="6" t="s">
        <v>329</v>
      </c>
      <c r="H555" s="6" t="s">
        <v>1425</v>
      </c>
      <c r="I555" s="6">
        <v>19</v>
      </c>
      <c r="J555" s="6"/>
      <c r="K555" s="6"/>
      <c r="L555" s="6">
        <v>1</v>
      </c>
      <c r="M555" s="6" t="s">
        <v>3198</v>
      </c>
      <c r="N555" s="6" t="s">
        <v>3199</v>
      </c>
      <c r="T555" s="5" t="s">
        <v>2774</v>
      </c>
      <c r="AL555" s="5" t="s">
        <v>185</v>
      </c>
      <c r="AM555" s="5" t="s">
        <v>2762</v>
      </c>
      <c r="AT555" s="5" t="s">
        <v>465</v>
      </c>
      <c r="AU555" s="5" t="s">
        <v>1488</v>
      </c>
      <c r="AV555" s="5" t="s">
        <v>1259</v>
      </c>
      <c r="AW555" s="5" t="s">
        <v>2074</v>
      </c>
      <c r="BG555" s="5" t="s">
        <v>268</v>
      </c>
      <c r="BH555" s="5" t="s">
        <v>1543</v>
      </c>
      <c r="BI555" s="5" t="s">
        <v>1260</v>
      </c>
      <c r="BJ555" s="5" t="s">
        <v>2303</v>
      </c>
      <c r="BK555" s="5" t="s">
        <v>407</v>
      </c>
      <c r="BL555" s="5" t="s">
        <v>2047</v>
      </c>
      <c r="BM555" s="5" t="s">
        <v>1261</v>
      </c>
      <c r="BN555" s="5" t="s">
        <v>2406</v>
      </c>
      <c r="BO555" s="5" t="s">
        <v>407</v>
      </c>
      <c r="BP555" s="5" t="s">
        <v>2047</v>
      </c>
      <c r="BQ555" s="5" t="s">
        <v>1262</v>
      </c>
      <c r="BR555" s="5" t="s">
        <v>2482</v>
      </c>
      <c r="BS555" s="5" t="s">
        <v>149</v>
      </c>
      <c r="BT555" s="5" t="s">
        <v>1999</v>
      </c>
    </row>
    <row r="556" spans="1:31" ht="13.5" customHeight="1">
      <c r="A556" s="7" t="str">
        <f t="shared" si="19"/>
        <v>1705_조암면_0219</v>
      </c>
      <c r="B556" s="5">
        <v>1705</v>
      </c>
      <c r="C556" s="5" t="s">
        <v>3224</v>
      </c>
      <c r="D556" s="5" t="s">
        <v>3225</v>
      </c>
      <c r="E556" s="6">
        <v>555</v>
      </c>
      <c r="F556" s="6">
        <v>2</v>
      </c>
      <c r="G556" s="6" t="s">
        <v>329</v>
      </c>
      <c r="H556" s="6" t="s">
        <v>1425</v>
      </c>
      <c r="I556" s="6">
        <v>19</v>
      </c>
      <c r="J556" s="6"/>
      <c r="K556" s="6"/>
      <c r="L556" s="6">
        <v>1</v>
      </c>
      <c r="M556" s="6" t="s">
        <v>3198</v>
      </c>
      <c r="N556" s="6" t="s">
        <v>3199</v>
      </c>
      <c r="S556" s="5" t="s">
        <v>244</v>
      </c>
      <c r="T556" s="5" t="s">
        <v>1458</v>
      </c>
      <c r="Y556" s="5" t="s">
        <v>236</v>
      </c>
      <c r="Z556" s="5" t="s">
        <v>1607</v>
      </c>
      <c r="AC556" s="5">
        <v>7</v>
      </c>
      <c r="AD556" s="5" t="s">
        <v>378</v>
      </c>
      <c r="AE556" s="5" t="s">
        <v>1923</v>
      </c>
    </row>
    <row r="557" spans="1:68" ht="13.5" customHeight="1">
      <c r="A557" s="7" t="str">
        <f t="shared" si="19"/>
        <v>1705_조암면_0219</v>
      </c>
      <c r="B557" s="5">
        <v>1705</v>
      </c>
      <c r="C557" s="5" t="s">
        <v>3224</v>
      </c>
      <c r="D557" s="5" t="s">
        <v>3225</v>
      </c>
      <c r="E557" s="6">
        <v>556</v>
      </c>
      <c r="F557" s="6">
        <v>2</v>
      </c>
      <c r="G557" s="6" t="s">
        <v>329</v>
      </c>
      <c r="H557" s="6" t="s">
        <v>1425</v>
      </c>
      <c r="I557" s="6">
        <v>19</v>
      </c>
      <c r="J557" s="6"/>
      <c r="K557" s="6"/>
      <c r="L557" s="6">
        <v>2</v>
      </c>
      <c r="M557" s="6" t="s">
        <v>3200</v>
      </c>
      <c r="N557" s="6" t="s">
        <v>3201</v>
      </c>
      <c r="T557" s="5" t="s">
        <v>2759</v>
      </c>
      <c r="U557" s="5" t="s">
        <v>1263</v>
      </c>
      <c r="V557" s="5" t="s">
        <v>1498</v>
      </c>
      <c r="W557" s="5" t="s">
        <v>58</v>
      </c>
      <c r="X557" s="5" t="s">
        <v>2745</v>
      </c>
      <c r="Y557" s="5" t="s">
        <v>1264</v>
      </c>
      <c r="Z557" s="5" t="s">
        <v>1650</v>
      </c>
      <c r="AC557" s="5">
        <v>67</v>
      </c>
      <c r="AD557" s="5" t="s">
        <v>378</v>
      </c>
      <c r="AE557" s="5" t="s">
        <v>1923</v>
      </c>
      <c r="AJ557" s="5" t="s">
        <v>17</v>
      </c>
      <c r="AK557" s="5" t="s">
        <v>1997</v>
      </c>
      <c r="AL557" s="5" t="s">
        <v>235</v>
      </c>
      <c r="AM557" s="5" t="s">
        <v>2001</v>
      </c>
      <c r="AT557" s="5" t="s">
        <v>611</v>
      </c>
      <c r="AU557" s="5" t="s">
        <v>1551</v>
      </c>
      <c r="AV557" s="5" t="s">
        <v>1265</v>
      </c>
      <c r="AW557" s="5" t="s">
        <v>2078</v>
      </c>
      <c r="BG557" s="5" t="s">
        <v>611</v>
      </c>
      <c r="BH557" s="5" t="s">
        <v>1551</v>
      </c>
      <c r="BI557" s="5" t="s">
        <v>1266</v>
      </c>
      <c r="BJ557" s="5" t="s">
        <v>2302</v>
      </c>
      <c r="BK557" s="5" t="s">
        <v>611</v>
      </c>
      <c r="BL557" s="5" t="s">
        <v>1551</v>
      </c>
      <c r="BM557" s="5" t="s">
        <v>1267</v>
      </c>
      <c r="BN557" s="5" t="s">
        <v>2405</v>
      </c>
      <c r="BO557" s="5" t="s">
        <v>1268</v>
      </c>
      <c r="BP557" s="5" t="s">
        <v>2719</v>
      </c>
    </row>
    <row r="558" spans="1:72" ht="13.5" customHeight="1">
      <c r="A558" s="7" t="str">
        <f t="shared" si="19"/>
        <v>1705_조암면_0219</v>
      </c>
      <c r="B558" s="5">
        <v>1705</v>
      </c>
      <c r="C558" s="5" t="s">
        <v>3224</v>
      </c>
      <c r="D558" s="5" t="s">
        <v>3225</v>
      </c>
      <c r="E558" s="6">
        <v>557</v>
      </c>
      <c r="F558" s="6">
        <v>2</v>
      </c>
      <c r="G558" s="6" t="s">
        <v>329</v>
      </c>
      <c r="H558" s="6" t="s">
        <v>1425</v>
      </c>
      <c r="I558" s="6">
        <v>19</v>
      </c>
      <c r="J558" s="6"/>
      <c r="K558" s="6"/>
      <c r="L558" s="6">
        <v>2</v>
      </c>
      <c r="M558" s="6" t="s">
        <v>3200</v>
      </c>
      <c r="N558" s="6" t="s">
        <v>3201</v>
      </c>
      <c r="T558" s="5" t="s">
        <v>2774</v>
      </c>
      <c r="AC558" s="5">
        <v>66</v>
      </c>
      <c r="AD558" s="5" t="s">
        <v>177</v>
      </c>
      <c r="AE558" s="5" t="s">
        <v>1900</v>
      </c>
      <c r="AJ558" s="5" t="s">
        <v>17</v>
      </c>
      <c r="AK558" s="5" t="s">
        <v>1997</v>
      </c>
      <c r="AL558" s="5" t="s">
        <v>149</v>
      </c>
      <c r="AM558" s="5" t="s">
        <v>1999</v>
      </c>
      <c r="AT558" s="5" t="s">
        <v>266</v>
      </c>
      <c r="AU558" s="5" t="s">
        <v>1542</v>
      </c>
      <c r="AV558" s="5" t="s">
        <v>1269</v>
      </c>
      <c r="AW558" s="5" t="s">
        <v>1915</v>
      </c>
      <c r="BG558" s="5" t="s">
        <v>266</v>
      </c>
      <c r="BH558" s="5" t="s">
        <v>1542</v>
      </c>
      <c r="BI558" s="5" t="s">
        <v>1147</v>
      </c>
      <c r="BJ558" s="5" t="s">
        <v>2301</v>
      </c>
      <c r="BK558" s="5" t="s">
        <v>266</v>
      </c>
      <c r="BL558" s="5" t="s">
        <v>1542</v>
      </c>
      <c r="BM558" s="5" t="s">
        <v>1270</v>
      </c>
      <c r="BN558" s="5" t="s">
        <v>2404</v>
      </c>
      <c r="BO558" s="5" t="s">
        <v>795</v>
      </c>
      <c r="BP558" s="5" t="s">
        <v>2266</v>
      </c>
      <c r="BQ558" s="5" t="s">
        <v>1271</v>
      </c>
      <c r="BR558" s="5" t="s">
        <v>2481</v>
      </c>
      <c r="BS558" s="5" t="s">
        <v>349</v>
      </c>
      <c r="BT558" s="5" t="s">
        <v>2012</v>
      </c>
    </row>
    <row r="559" spans="1:26" ht="13.5" customHeight="1">
      <c r="A559" s="7" t="str">
        <f t="shared" si="19"/>
        <v>1705_조암면_0219</v>
      </c>
      <c r="B559" s="5">
        <v>1705</v>
      </c>
      <c r="C559" s="5" t="s">
        <v>3224</v>
      </c>
      <c r="D559" s="5" t="s">
        <v>3225</v>
      </c>
      <c r="E559" s="6">
        <v>558</v>
      </c>
      <c r="F559" s="6">
        <v>2</v>
      </c>
      <c r="G559" s="6" t="s">
        <v>329</v>
      </c>
      <c r="H559" s="6" t="s">
        <v>1425</v>
      </c>
      <c r="I559" s="6">
        <v>19</v>
      </c>
      <c r="J559" s="6"/>
      <c r="K559" s="6"/>
      <c r="L559" s="6">
        <v>2</v>
      </c>
      <c r="M559" s="6" t="s">
        <v>3200</v>
      </c>
      <c r="N559" s="6" t="s">
        <v>3201</v>
      </c>
      <c r="S559" s="5" t="s">
        <v>51</v>
      </c>
      <c r="T559" s="5" t="s">
        <v>1468</v>
      </c>
      <c r="U559" s="5" t="s">
        <v>1272</v>
      </c>
      <c r="V559" s="5" t="s">
        <v>1497</v>
      </c>
      <c r="Y559" s="5" t="s">
        <v>744</v>
      </c>
      <c r="Z559" s="5" t="s">
        <v>2669</v>
      </c>
    </row>
    <row r="560" spans="1:31" ht="13.5" customHeight="1">
      <c r="A560" s="7" t="str">
        <f t="shared" si="19"/>
        <v>1705_조암면_0219</v>
      </c>
      <c r="B560" s="5">
        <v>1705</v>
      </c>
      <c r="C560" s="5" t="s">
        <v>3224</v>
      </c>
      <c r="D560" s="5" t="s">
        <v>3225</v>
      </c>
      <c r="E560" s="6">
        <v>559</v>
      </c>
      <c r="F560" s="6">
        <v>2</v>
      </c>
      <c r="G560" s="6" t="s">
        <v>329</v>
      </c>
      <c r="H560" s="6" t="s">
        <v>1425</v>
      </c>
      <c r="I560" s="6">
        <v>19</v>
      </c>
      <c r="J560" s="6"/>
      <c r="K560" s="6"/>
      <c r="L560" s="6">
        <v>2</v>
      </c>
      <c r="M560" s="6" t="s">
        <v>3200</v>
      </c>
      <c r="N560" s="6" t="s">
        <v>3201</v>
      </c>
      <c r="Y560" s="5" t="s">
        <v>236</v>
      </c>
      <c r="Z560" s="5" t="s">
        <v>1607</v>
      </c>
      <c r="AC560" s="5">
        <v>38</v>
      </c>
      <c r="AD560" s="5" t="s">
        <v>85</v>
      </c>
      <c r="AE560" s="5" t="s">
        <v>1917</v>
      </c>
    </row>
    <row r="561" spans="1:33" ht="13.5" customHeight="1">
      <c r="A561" s="7" t="str">
        <f aca="true" t="shared" si="20" ref="A561:A579">HYPERLINK("http://kyu.snu.ac.kr/sdhj/index.jsp?type=hj/GK14707_00IH_0001_0219.jpg","1705_조암면_0219")</f>
        <v>1705_조암면_0219</v>
      </c>
      <c r="B561" s="5">
        <v>1705</v>
      </c>
      <c r="C561" s="5" t="s">
        <v>3224</v>
      </c>
      <c r="D561" s="5" t="s">
        <v>3225</v>
      </c>
      <c r="E561" s="6">
        <v>560</v>
      </c>
      <c r="F561" s="6">
        <v>2</v>
      </c>
      <c r="G561" s="6" t="s">
        <v>329</v>
      </c>
      <c r="H561" s="6" t="s">
        <v>1425</v>
      </c>
      <c r="I561" s="6">
        <v>19</v>
      </c>
      <c r="J561" s="6"/>
      <c r="K561" s="6"/>
      <c r="L561" s="6">
        <v>2</v>
      </c>
      <c r="M561" s="6" t="s">
        <v>3200</v>
      </c>
      <c r="N561" s="6" t="s">
        <v>3201</v>
      </c>
      <c r="S561" s="5" t="s">
        <v>642</v>
      </c>
      <c r="T561" s="5" t="s">
        <v>1467</v>
      </c>
      <c r="Y561" s="5" t="s">
        <v>236</v>
      </c>
      <c r="Z561" s="5" t="s">
        <v>1607</v>
      </c>
      <c r="AC561" s="5">
        <v>2</v>
      </c>
      <c r="AD561" s="5" t="s">
        <v>40</v>
      </c>
      <c r="AE561" s="5" t="s">
        <v>1913</v>
      </c>
      <c r="AF561" s="5" t="s">
        <v>175</v>
      </c>
      <c r="AG561" s="5" t="s">
        <v>1956</v>
      </c>
    </row>
    <row r="562" spans="1:62" ht="13.5" customHeight="1">
      <c r="A562" s="7" t="str">
        <f t="shared" si="20"/>
        <v>1705_조암면_0219</v>
      </c>
      <c r="B562" s="5">
        <v>1705</v>
      </c>
      <c r="C562" s="5" t="s">
        <v>3224</v>
      </c>
      <c r="D562" s="5" t="s">
        <v>3225</v>
      </c>
      <c r="E562" s="6">
        <v>561</v>
      </c>
      <c r="F562" s="6">
        <v>2</v>
      </c>
      <c r="G562" s="6" t="s">
        <v>329</v>
      </c>
      <c r="H562" s="6" t="s">
        <v>1425</v>
      </c>
      <c r="I562" s="6">
        <v>19</v>
      </c>
      <c r="J562" s="6"/>
      <c r="K562" s="6"/>
      <c r="L562" s="6">
        <v>3</v>
      </c>
      <c r="M562" s="6" t="s">
        <v>3202</v>
      </c>
      <c r="N562" s="6" t="s">
        <v>1428</v>
      </c>
      <c r="Q562" s="5" t="s">
        <v>1273</v>
      </c>
      <c r="R562" s="5" t="s">
        <v>1444</v>
      </c>
      <c r="T562" s="5" t="s">
        <v>2759</v>
      </c>
      <c r="U562" s="5" t="s">
        <v>1274</v>
      </c>
      <c r="V562" s="5" t="s">
        <v>1496</v>
      </c>
      <c r="W562" s="5" t="s">
        <v>2973</v>
      </c>
      <c r="X562" s="5" t="s">
        <v>2974</v>
      </c>
      <c r="Y562" s="5" t="s">
        <v>870</v>
      </c>
      <c r="Z562" s="5" t="s">
        <v>1649</v>
      </c>
      <c r="AC562" s="5">
        <v>21</v>
      </c>
      <c r="AD562" s="5" t="s">
        <v>154</v>
      </c>
      <c r="AE562" s="5" t="s">
        <v>1922</v>
      </c>
      <c r="AJ562" s="5" t="s">
        <v>17</v>
      </c>
      <c r="AK562" s="5" t="s">
        <v>1997</v>
      </c>
      <c r="AL562" s="5" t="s">
        <v>429</v>
      </c>
      <c r="AM562" s="5" t="s">
        <v>2004</v>
      </c>
      <c r="AT562" s="5" t="s">
        <v>266</v>
      </c>
      <c r="AU562" s="5" t="s">
        <v>1542</v>
      </c>
      <c r="AV562" s="5" t="s">
        <v>1178</v>
      </c>
      <c r="AW562" s="5" t="s">
        <v>1657</v>
      </c>
      <c r="BG562" s="5" t="s">
        <v>363</v>
      </c>
      <c r="BH562" s="5" t="s">
        <v>1562</v>
      </c>
      <c r="BI562" s="5" t="s">
        <v>3332</v>
      </c>
      <c r="BJ562" s="5" t="s">
        <v>2299</v>
      </c>
    </row>
    <row r="563" spans="1:66" ht="13.5" customHeight="1">
      <c r="A563" s="7" t="str">
        <f t="shared" si="20"/>
        <v>1705_조암면_0219</v>
      </c>
      <c r="B563" s="5">
        <v>1705</v>
      </c>
      <c r="C563" s="5" t="s">
        <v>3224</v>
      </c>
      <c r="D563" s="5" t="s">
        <v>3225</v>
      </c>
      <c r="E563" s="6">
        <v>562</v>
      </c>
      <c r="F563" s="6">
        <v>2</v>
      </c>
      <c r="G563" s="6" t="s">
        <v>329</v>
      </c>
      <c r="H563" s="6" t="s">
        <v>1425</v>
      </c>
      <c r="I563" s="6">
        <v>19</v>
      </c>
      <c r="J563" s="6"/>
      <c r="K563" s="6"/>
      <c r="L563" s="6">
        <v>3</v>
      </c>
      <c r="M563" s="6" t="s">
        <v>3202</v>
      </c>
      <c r="N563" s="6" t="s">
        <v>1428</v>
      </c>
      <c r="S563" s="5" t="s">
        <v>216</v>
      </c>
      <c r="T563" s="5" t="s">
        <v>1453</v>
      </c>
      <c r="W563" s="5" t="s">
        <v>278</v>
      </c>
      <c r="X563" s="5" t="s">
        <v>2771</v>
      </c>
      <c r="Y563" s="5" t="s">
        <v>236</v>
      </c>
      <c r="Z563" s="5" t="s">
        <v>1607</v>
      </c>
      <c r="AC563" s="5">
        <v>27</v>
      </c>
      <c r="AD563" s="5" t="s">
        <v>89</v>
      </c>
      <c r="AE563" s="5" t="s">
        <v>1895</v>
      </c>
      <c r="AF563" s="5" t="s">
        <v>175</v>
      </c>
      <c r="AG563" s="5" t="s">
        <v>1956</v>
      </c>
      <c r="AJ563" s="5" t="s">
        <v>17</v>
      </c>
      <c r="AK563" s="5" t="s">
        <v>1997</v>
      </c>
      <c r="AL563" s="5" t="s">
        <v>185</v>
      </c>
      <c r="AM563" s="5" t="s">
        <v>2762</v>
      </c>
      <c r="AT563" s="5" t="s">
        <v>266</v>
      </c>
      <c r="AU563" s="5" t="s">
        <v>1542</v>
      </c>
      <c r="AV563" s="5" t="s">
        <v>665</v>
      </c>
      <c r="AW563" s="5" t="s">
        <v>1777</v>
      </c>
      <c r="BG563" s="5" t="s">
        <v>268</v>
      </c>
      <c r="BH563" s="5" t="s">
        <v>1543</v>
      </c>
      <c r="BI563" s="5" t="s">
        <v>1275</v>
      </c>
      <c r="BJ563" s="5" t="s">
        <v>2300</v>
      </c>
      <c r="BK563" s="5" t="s">
        <v>419</v>
      </c>
      <c r="BL563" s="5" t="s">
        <v>2559</v>
      </c>
      <c r="BM563" s="5" t="s">
        <v>1276</v>
      </c>
      <c r="BN563" s="5" t="s">
        <v>2403</v>
      </c>
    </row>
    <row r="564" spans="1:31" ht="13.5" customHeight="1">
      <c r="A564" s="7" t="str">
        <f t="shared" si="20"/>
        <v>1705_조암면_0219</v>
      </c>
      <c r="B564" s="5">
        <v>1705</v>
      </c>
      <c r="C564" s="5" t="s">
        <v>3224</v>
      </c>
      <c r="D564" s="5" t="s">
        <v>3225</v>
      </c>
      <c r="E564" s="6">
        <v>563</v>
      </c>
      <c r="F564" s="6">
        <v>2</v>
      </c>
      <c r="G564" s="6" t="s">
        <v>329</v>
      </c>
      <c r="H564" s="6" t="s">
        <v>1425</v>
      </c>
      <c r="I564" s="6">
        <v>19</v>
      </c>
      <c r="J564" s="6"/>
      <c r="K564" s="6"/>
      <c r="L564" s="6">
        <v>3</v>
      </c>
      <c r="M564" s="6" t="s">
        <v>3202</v>
      </c>
      <c r="N564" s="6" t="s">
        <v>1428</v>
      </c>
      <c r="AC564" s="5">
        <v>62</v>
      </c>
      <c r="AD564" s="5" t="s">
        <v>40</v>
      </c>
      <c r="AE564" s="5" t="s">
        <v>1913</v>
      </c>
    </row>
    <row r="565" spans="1:35" ht="13.5" customHeight="1">
      <c r="A565" s="7" t="str">
        <f t="shared" si="20"/>
        <v>1705_조암면_0219</v>
      </c>
      <c r="B565" s="5">
        <v>1705</v>
      </c>
      <c r="C565" s="5" t="s">
        <v>3224</v>
      </c>
      <c r="D565" s="5" t="s">
        <v>3225</v>
      </c>
      <c r="E565" s="6">
        <v>564</v>
      </c>
      <c r="F565" s="6">
        <v>2</v>
      </c>
      <c r="G565" s="6" t="s">
        <v>329</v>
      </c>
      <c r="H565" s="6" t="s">
        <v>1425</v>
      </c>
      <c r="I565" s="6">
        <v>19</v>
      </c>
      <c r="J565" s="6"/>
      <c r="K565" s="6"/>
      <c r="L565" s="6">
        <v>3</v>
      </c>
      <c r="M565" s="6" t="s">
        <v>3202</v>
      </c>
      <c r="N565" s="6" t="s">
        <v>1428</v>
      </c>
      <c r="S565" s="5" t="s">
        <v>327</v>
      </c>
      <c r="T565" s="5" t="s">
        <v>1466</v>
      </c>
      <c r="Y565" s="5" t="s">
        <v>236</v>
      </c>
      <c r="Z565" s="5" t="s">
        <v>1607</v>
      </c>
      <c r="AF565" s="5" t="s">
        <v>312</v>
      </c>
      <c r="AG565" s="5" t="s">
        <v>1951</v>
      </c>
      <c r="AH565" s="5" t="s">
        <v>1277</v>
      </c>
      <c r="AI565" s="5" t="s">
        <v>2975</v>
      </c>
    </row>
    <row r="566" spans="1:64" ht="13.5" customHeight="1">
      <c r="A566" s="7" t="str">
        <f t="shared" si="20"/>
        <v>1705_조암면_0219</v>
      </c>
      <c r="B566" s="5">
        <v>1705</v>
      </c>
      <c r="C566" s="5" t="s">
        <v>3224</v>
      </c>
      <c r="D566" s="5" t="s">
        <v>3225</v>
      </c>
      <c r="E566" s="6">
        <v>565</v>
      </c>
      <c r="F566" s="6">
        <v>2</v>
      </c>
      <c r="G566" s="6" t="s">
        <v>329</v>
      </c>
      <c r="H566" s="6" t="s">
        <v>1425</v>
      </c>
      <c r="I566" s="6">
        <v>19</v>
      </c>
      <c r="J566" s="6"/>
      <c r="K566" s="6"/>
      <c r="L566" s="6">
        <v>4</v>
      </c>
      <c r="M566" s="6" t="s">
        <v>3203</v>
      </c>
      <c r="N566" s="6" t="s">
        <v>3204</v>
      </c>
      <c r="T566" s="5" t="s">
        <v>2759</v>
      </c>
      <c r="U566" s="5" t="s">
        <v>1278</v>
      </c>
      <c r="V566" s="5" t="s">
        <v>1495</v>
      </c>
      <c r="W566" s="5" t="s">
        <v>1279</v>
      </c>
      <c r="X566" s="5" t="s">
        <v>1583</v>
      </c>
      <c r="Y566" s="5" t="s">
        <v>1280</v>
      </c>
      <c r="Z566" s="5" t="s">
        <v>1648</v>
      </c>
      <c r="AC566" s="5">
        <v>24</v>
      </c>
      <c r="AD566" s="5" t="s">
        <v>90</v>
      </c>
      <c r="AE566" s="5" t="s">
        <v>1908</v>
      </c>
      <c r="AJ566" s="5" t="s">
        <v>17</v>
      </c>
      <c r="AK566" s="5" t="s">
        <v>1997</v>
      </c>
      <c r="AL566" s="5" t="s">
        <v>429</v>
      </c>
      <c r="AM566" s="5" t="s">
        <v>2004</v>
      </c>
      <c r="AT566" s="5" t="s">
        <v>266</v>
      </c>
      <c r="AU566" s="5" t="s">
        <v>1542</v>
      </c>
      <c r="AV566" s="5" t="s">
        <v>1281</v>
      </c>
      <c r="AW566" s="5" t="s">
        <v>2077</v>
      </c>
      <c r="BG566" s="5" t="s">
        <v>1282</v>
      </c>
      <c r="BH566" s="5" t="s">
        <v>2264</v>
      </c>
      <c r="BI566" s="5" t="s">
        <v>3332</v>
      </c>
      <c r="BJ566" s="5" t="s">
        <v>2299</v>
      </c>
      <c r="BK566" s="5" t="s">
        <v>1283</v>
      </c>
      <c r="BL566" s="5" t="s">
        <v>2572</v>
      </c>
    </row>
    <row r="567" spans="1:66" ht="13.5" customHeight="1">
      <c r="A567" s="7" t="str">
        <f t="shared" si="20"/>
        <v>1705_조암면_0219</v>
      </c>
      <c r="B567" s="5">
        <v>1705</v>
      </c>
      <c r="C567" s="5" t="s">
        <v>3224</v>
      </c>
      <c r="D567" s="5" t="s">
        <v>3225</v>
      </c>
      <c r="E567" s="6">
        <v>566</v>
      </c>
      <c r="F567" s="6">
        <v>2</v>
      </c>
      <c r="G567" s="6" t="s">
        <v>329</v>
      </c>
      <c r="H567" s="6" t="s">
        <v>1425</v>
      </c>
      <c r="I567" s="6">
        <v>19</v>
      </c>
      <c r="J567" s="6"/>
      <c r="K567" s="6"/>
      <c r="L567" s="6">
        <v>4</v>
      </c>
      <c r="M567" s="6" t="s">
        <v>3203</v>
      </c>
      <c r="N567" s="6" t="s">
        <v>3204</v>
      </c>
      <c r="T567" s="5" t="s">
        <v>2976</v>
      </c>
      <c r="W567" s="5" t="s">
        <v>1135</v>
      </c>
      <c r="X567" s="5" t="s">
        <v>1586</v>
      </c>
      <c r="Y567" s="5" t="s">
        <v>236</v>
      </c>
      <c r="Z567" s="5" t="s">
        <v>1607</v>
      </c>
      <c r="AC567" s="5">
        <v>24</v>
      </c>
      <c r="AD567" s="5" t="s">
        <v>90</v>
      </c>
      <c r="AE567" s="5" t="s">
        <v>1908</v>
      </c>
      <c r="AF567" s="5" t="s">
        <v>175</v>
      </c>
      <c r="AG567" s="5" t="s">
        <v>1956</v>
      </c>
      <c r="AJ567" s="5" t="s">
        <v>17</v>
      </c>
      <c r="AK567" s="5" t="s">
        <v>1997</v>
      </c>
      <c r="AL567" s="5" t="s">
        <v>394</v>
      </c>
      <c r="AM567" s="5" t="s">
        <v>2006</v>
      </c>
      <c r="AT567" s="5" t="s">
        <v>363</v>
      </c>
      <c r="AU567" s="5" t="s">
        <v>1562</v>
      </c>
      <c r="AV567" s="5" t="s">
        <v>3333</v>
      </c>
      <c r="AW567" s="5" t="s">
        <v>2977</v>
      </c>
      <c r="BG567" s="5" t="s">
        <v>363</v>
      </c>
      <c r="BH567" s="5" t="s">
        <v>1562</v>
      </c>
      <c r="BI567" s="5" t="s">
        <v>1284</v>
      </c>
      <c r="BJ567" s="5" t="s">
        <v>2298</v>
      </c>
      <c r="BK567" s="5" t="s">
        <v>1285</v>
      </c>
      <c r="BL567" s="5" t="s">
        <v>2385</v>
      </c>
      <c r="BM567" s="5" t="s">
        <v>3334</v>
      </c>
      <c r="BN567" s="5" t="s">
        <v>2402</v>
      </c>
    </row>
    <row r="568" spans="1:31" ht="13.5" customHeight="1">
      <c r="A568" s="7" t="str">
        <f t="shared" si="20"/>
        <v>1705_조암면_0219</v>
      </c>
      <c r="B568" s="5">
        <v>1705</v>
      </c>
      <c r="C568" s="5" t="s">
        <v>3224</v>
      </c>
      <c r="D568" s="5" t="s">
        <v>3225</v>
      </c>
      <c r="E568" s="6">
        <v>567</v>
      </c>
      <c r="F568" s="6">
        <v>2</v>
      </c>
      <c r="G568" s="6" t="s">
        <v>329</v>
      </c>
      <c r="H568" s="6" t="s">
        <v>1425</v>
      </c>
      <c r="I568" s="6">
        <v>19</v>
      </c>
      <c r="J568" s="6"/>
      <c r="K568" s="6"/>
      <c r="L568" s="6">
        <v>4</v>
      </c>
      <c r="M568" s="6" t="s">
        <v>3203</v>
      </c>
      <c r="N568" s="6" t="s">
        <v>3204</v>
      </c>
      <c r="S568" s="5" t="s">
        <v>325</v>
      </c>
      <c r="T568" s="5" t="s">
        <v>1454</v>
      </c>
      <c r="W568" s="5" t="s">
        <v>722</v>
      </c>
      <c r="X568" s="5" t="s">
        <v>1585</v>
      </c>
      <c r="Y568" s="5" t="s">
        <v>236</v>
      </c>
      <c r="Z568" s="5" t="s">
        <v>1607</v>
      </c>
      <c r="AC568" s="5">
        <v>79</v>
      </c>
      <c r="AD568" s="5" t="s">
        <v>315</v>
      </c>
      <c r="AE568" s="5" t="s">
        <v>1921</v>
      </c>
    </row>
    <row r="569" spans="1:33" ht="13.5" customHeight="1">
      <c r="A569" s="7" t="str">
        <f t="shared" si="20"/>
        <v>1705_조암면_0219</v>
      </c>
      <c r="B569" s="5">
        <v>1705</v>
      </c>
      <c r="C569" s="5" t="s">
        <v>3224</v>
      </c>
      <c r="D569" s="5" t="s">
        <v>3225</v>
      </c>
      <c r="E569" s="6">
        <v>568</v>
      </c>
      <c r="F569" s="6">
        <v>2</v>
      </c>
      <c r="G569" s="6" t="s">
        <v>329</v>
      </c>
      <c r="H569" s="6" t="s">
        <v>1425</v>
      </c>
      <c r="I569" s="6">
        <v>19</v>
      </c>
      <c r="J569" s="6"/>
      <c r="K569" s="6"/>
      <c r="L569" s="6">
        <v>4</v>
      </c>
      <c r="M569" s="6" t="s">
        <v>3203</v>
      </c>
      <c r="N569" s="6" t="s">
        <v>3204</v>
      </c>
      <c r="S569" s="5" t="s">
        <v>3234</v>
      </c>
      <c r="T569" s="5" t="s">
        <v>1465</v>
      </c>
      <c r="U569" s="5" t="s">
        <v>3236</v>
      </c>
      <c r="V569" s="5" t="s">
        <v>1494</v>
      </c>
      <c r="W569" s="5" t="s">
        <v>1286</v>
      </c>
      <c r="X569" s="5" t="s">
        <v>1585</v>
      </c>
      <c r="Y569" s="5" t="s">
        <v>347</v>
      </c>
      <c r="Z569" s="5" t="s">
        <v>1647</v>
      </c>
      <c r="AG569" s="5" t="s">
        <v>3239</v>
      </c>
    </row>
    <row r="570" spans="1:33" ht="13.5" customHeight="1">
      <c r="A570" s="7" t="str">
        <f t="shared" si="20"/>
        <v>1705_조암면_0219</v>
      </c>
      <c r="B570" s="5">
        <v>1705</v>
      </c>
      <c r="C570" s="5" t="s">
        <v>3224</v>
      </c>
      <c r="D570" s="5" t="s">
        <v>3225</v>
      </c>
      <c r="E570" s="6">
        <v>569</v>
      </c>
      <c r="F570" s="6">
        <v>2</v>
      </c>
      <c r="G570" s="6" t="s">
        <v>329</v>
      </c>
      <c r="H570" s="6" t="s">
        <v>1425</v>
      </c>
      <c r="I570" s="6">
        <v>19</v>
      </c>
      <c r="J570" s="6"/>
      <c r="K570" s="6"/>
      <c r="L570" s="6">
        <v>4</v>
      </c>
      <c r="M570" s="6" t="s">
        <v>3203</v>
      </c>
      <c r="N570" s="6" t="s">
        <v>3204</v>
      </c>
      <c r="S570" s="5" t="s">
        <v>3235</v>
      </c>
      <c r="T570" s="5" t="s">
        <v>3237</v>
      </c>
      <c r="AF570" s="5" t="s">
        <v>3233</v>
      </c>
      <c r="AG570" s="5" t="s">
        <v>3238</v>
      </c>
    </row>
    <row r="571" spans="1:72" ht="13.5" customHeight="1">
      <c r="A571" s="7" t="str">
        <f t="shared" si="20"/>
        <v>1705_조암면_0219</v>
      </c>
      <c r="B571" s="5">
        <v>1705</v>
      </c>
      <c r="C571" s="5" t="s">
        <v>3224</v>
      </c>
      <c r="D571" s="5" t="s">
        <v>3225</v>
      </c>
      <c r="E571" s="6">
        <v>570</v>
      </c>
      <c r="F571" s="6">
        <v>2</v>
      </c>
      <c r="G571" s="6" t="s">
        <v>329</v>
      </c>
      <c r="H571" s="6" t="s">
        <v>1425</v>
      </c>
      <c r="I571" s="6">
        <v>19</v>
      </c>
      <c r="J571" s="6"/>
      <c r="K571" s="6"/>
      <c r="L571" s="6">
        <v>5</v>
      </c>
      <c r="M571" s="6" t="s">
        <v>3205</v>
      </c>
      <c r="N571" s="6" t="s">
        <v>3206</v>
      </c>
      <c r="T571" s="5" t="s">
        <v>2759</v>
      </c>
      <c r="U571" s="5" t="s">
        <v>1287</v>
      </c>
      <c r="V571" s="5" t="s">
        <v>2978</v>
      </c>
      <c r="W571" s="5" t="s">
        <v>58</v>
      </c>
      <c r="X571" s="5" t="s">
        <v>2745</v>
      </c>
      <c r="Y571" s="5" t="s">
        <v>1288</v>
      </c>
      <c r="Z571" s="5" t="s">
        <v>1646</v>
      </c>
      <c r="AC571" s="5">
        <v>33</v>
      </c>
      <c r="AD571" s="5" t="s">
        <v>867</v>
      </c>
      <c r="AE571" s="5" t="s">
        <v>1920</v>
      </c>
      <c r="AJ571" s="5" t="s">
        <v>17</v>
      </c>
      <c r="AK571" s="5" t="s">
        <v>1997</v>
      </c>
      <c r="AL571" s="5" t="s">
        <v>235</v>
      </c>
      <c r="AM571" s="5" t="s">
        <v>2001</v>
      </c>
      <c r="AT571" s="5" t="s">
        <v>783</v>
      </c>
      <c r="AU571" s="5" t="s">
        <v>2038</v>
      </c>
      <c r="AV571" s="5" t="s">
        <v>1289</v>
      </c>
      <c r="AW571" s="5" t="s">
        <v>2076</v>
      </c>
      <c r="BB571" s="5" t="s">
        <v>666</v>
      </c>
      <c r="BC571" s="5" t="s">
        <v>2843</v>
      </c>
      <c r="BD571" s="5" t="s">
        <v>670</v>
      </c>
      <c r="BE571" s="5" t="s">
        <v>2237</v>
      </c>
      <c r="BG571" s="5" t="s">
        <v>1290</v>
      </c>
      <c r="BH571" s="5" t="s">
        <v>2567</v>
      </c>
      <c r="BI571" s="5" t="s">
        <v>1291</v>
      </c>
      <c r="BJ571" s="5" t="s">
        <v>2297</v>
      </c>
      <c r="BK571" s="5" t="s">
        <v>879</v>
      </c>
      <c r="BL571" s="5" t="s">
        <v>2682</v>
      </c>
      <c r="BQ571" s="5" t="s">
        <v>1292</v>
      </c>
      <c r="BR571" s="5" t="s">
        <v>2720</v>
      </c>
      <c r="BS571" s="5" t="s">
        <v>229</v>
      </c>
      <c r="BT571" s="5" t="s">
        <v>1985</v>
      </c>
    </row>
    <row r="572" spans="1:72" ht="13.5" customHeight="1">
      <c r="A572" s="7" t="str">
        <f t="shared" si="20"/>
        <v>1705_조암면_0219</v>
      </c>
      <c r="B572" s="5">
        <v>1705</v>
      </c>
      <c r="C572" s="5" t="s">
        <v>3224</v>
      </c>
      <c r="D572" s="5" t="s">
        <v>3225</v>
      </c>
      <c r="E572" s="6">
        <v>571</v>
      </c>
      <c r="F572" s="6">
        <v>2</v>
      </c>
      <c r="G572" s="6" t="s">
        <v>329</v>
      </c>
      <c r="H572" s="6" t="s">
        <v>1425</v>
      </c>
      <c r="I572" s="6">
        <v>19</v>
      </c>
      <c r="J572" s="6"/>
      <c r="K572" s="6"/>
      <c r="L572" s="6">
        <v>5</v>
      </c>
      <c r="M572" s="6" t="s">
        <v>3205</v>
      </c>
      <c r="N572" s="6" t="s">
        <v>3206</v>
      </c>
      <c r="S572" s="5" t="s">
        <v>216</v>
      </c>
      <c r="T572" s="5" t="s">
        <v>1453</v>
      </c>
      <c r="U572" s="5" t="s">
        <v>324</v>
      </c>
      <c r="V572" s="5" t="s">
        <v>1493</v>
      </c>
      <c r="Y572" s="5" t="s">
        <v>236</v>
      </c>
      <c r="Z572" s="5" t="s">
        <v>1607</v>
      </c>
      <c r="AC572" s="5">
        <v>33</v>
      </c>
      <c r="AD572" s="5" t="s">
        <v>867</v>
      </c>
      <c r="AE572" s="5" t="s">
        <v>1920</v>
      </c>
      <c r="AJ572" s="5" t="s">
        <v>17</v>
      </c>
      <c r="AK572" s="5" t="s">
        <v>1997</v>
      </c>
      <c r="AL572" s="5" t="s">
        <v>237</v>
      </c>
      <c r="AM572" s="5" t="s">
        <v>1991</v>
      </c>
      <c r="AN572" s="5" t="s">
        <v>1293</v>
      </c>
      <c r="AO572" s="5" t="s">
        <v>1460</v>
      </c>
      <c r="AR572" s="5" t="s">
        <v>1294</v>
      </c>
      <c r="AS572" s="5" t="s">
        <v>2557</v>
      </c>
      <c r="AT572" s="5" t="s">
        <v>266</v>
      </c>
      <c r="AU572" s="5" t="s">
        <v>1542</v>
      </c>
      <c r="AV572" s="5" t="s">
        <v>1295</v>
      </c>
      <c r="AW572" s="5" t="s">
        <v>2075</v>
      </c>
      <c r="BB572" s="5" t="s">
        <v>324</v>
      </c>
      <c r="BC572" s="5" t="s">
        <v>1493</v>
      </c>
      <c r="BD572" s="5" t="s">
        <v>937</v>
      </c>
      <c r="BE572" s="5" t="s">
        <v>2236</v>
      </c>
      <c r="BG572" s="5" t="s">
        <v>293</v>
      </c>
      <c r="BH572" s="5" t="s">
        <v>1537</v>
      </c>
      <c r="BI572" s="5" t="s">
        <v>1296</v>
      </c>
      <c r="BJ572" s="5" t="s">
        <v>2296</v>
      </c>
      <c r="BK572" s="5" t="s">
        <v>795</v>
      </c>
      <c r="BL572" s="5" t="s">
        <v>2266</v>
      </c>
      <c r="BQ572" s="5" t="s">
        <v>1297</v>
      </c>
      <c r="BR572" s="5" t="s">
        <v>2721</v>
      </c>
      <c r="BS572" s="5" t="s">
        <v>237</v>
      </c>
      <c r="BT572" s="5" t="s">
        <v>1991</v>
      </c>
    </row>
    <row r="573" spans="1:33" ht="13.5" customHeight="1">
      <c r="A573" s="7" t="str">
        <f t="shared" si="20"/>
        <v>1705_조암면_0219</v>
      </c>
      <c r="B573" s="5">
        <v>1705</v>
      </c>
      <c r="C573" s="5" t="s">
        <v>3224</v>
      </c>
      <c r="D573" s="5" t="s">
        <v>3225</v>
      </c>
      <c r="E573" s="6">
        <v>572</v>
      </c>
      <c r="F573" s="6">
        <v>2</v>
      </c>
      <c r="G573" s="6" t="s">
        <v>329</v>
      </c>
      <c r="H573" s="6" t="s">
        <v>1425</v>
      </c>
      <c r="I573" s="6">
        <v>19</v>
      </c>
      <c r="J573" s="6"/>
      <c r="K573" s="6"/>
      <c r="L573" s="6">
        <v>5</v>
      </c>
      <c r="M573" s="6" t="s">
        <v>3205</v>
      </c>
      <c r="N573" s="6" t="s">
        <v>3206</v>
      </c>
      <c r="S573" s="5" t="s">
        <v>341</v>
      </c>
      <c r="T573" s="5" t="s">
        <v>1463</v>
      </c>
      <c r="Y573" s="5" t="s">
        <v>236</v>
      </c>
      <c r="Z573" s="5" t="s">
        <v>1607</v>
      </c>
      <c r="AC573" s="5">
        <v>5</v>
      </c>
      <c r="AD573" s="5" t="s">
        <v>326</v>
      </c>
      <c r="AE573" s="5" t="s">
        <v>1916</v>
      </c>
      <c r="AF573" s="5" t="s">
        <v>175</v>
      </c>
      <c r="AG573" s="5" t="s">
        <v>1956</v>
      </c>
    </row>
    <row r="574" spans="1:72" ht="13.5" customHeight="1">
      <c r="A574" s="7" t="str">
        <f t="shared" si="20"/>
        <v>1705_조암면_0219</v>
      </c>
      <c r="B574" s="5">
        <v>1705</v>
      </c>
      <c r="C574" s="5" t="s">
        <v>3224</v>
      </c>
      <c r="D574" s="5" t="s">
        <v>3225</v>
      </c>
      <c r="E574" s="6">
        <v>573</v>
      </c>
      <c r="F574" s="6">
        <v>2</v>
      </c>
      <c r="G574" s="6" t="s">
        <v>329</v>
      </c>
      <c r="H574" s="6" t="s">
        <v>1425</v>
      </c>
      <c r="I574" s="6">
        <v>20</v>
      </c>
      <c r="J574" s="6" t="s">
        <v>1298</v>
      </c>
      <c r="K574" s="6" t="s">
        <v>1427</v>
      </c>
      <c r="L574" s="6">
        <v>1</v>
      </c>
      <c r="M574" s="6" t="s">
        <v>3207</v>
      </c>
      <c r="N574" s="6" t="s">
        <v>3208</v>
      </c>
      <c r="T574" s="5" t="s">
        <v>2766</v>
      </c>
      <c r="U574" s="5" t="s">
        <v>1299</v>
      </c>
      <c r="V574" s="5" t="s">
        <v>1491</v>
      </c>
      <c r="W574" s="5" t="s">
        <v>38</v>
      </c>
      <c r="X574" s="5" t="s">
        <v>1581</v>
      </c>
      <c r="Y574" s="5" t="s">
        <v>1300</v>
      </c>
      <c r="Z574" s="5" t="s">
        <v>1645</v>
      </c>
      <c r="AC574" s="5">
        <v>78</v>
      </c>
      <c r="AD574" s="5" t="s">
        <v>370</v>
      </c>
      <c r="AE574" s="5" t="s">
        <v>1919</v>
      </c>
      <c r="AJ574" s="5" t="s">
        <v>17</v>
      </c>
      <c r="AK574" s="5" t="s">
        <v>1997</v>
      </c>
      <c r="AL574" s="5" t="s">
        <v>41</v>
      </c>
      <c r="AM574" s="5" t="s">
        <v>2002</v>
      </c>
      <c r="AT574" s="5" t="s">
        <v>592</v>
      </c>
      <c r="AU574" s="5" t="s">
        <v>2979</v>
      </c>
      <c r="AV574" s="5" t="s">
        <v>1301</v>
      </c>
      <c r="AW574" s="5" t="s">
        <v>2074</v>
      </c>
      <c r="BG574" s="5" t="s">
        <v>44</v>
      </c>
      <c r="BH574" s="5" t="s">
        <v>2262</v>
      </c>
      <c r="BI574" s="5" t="s">
        <v>45</v>
      </c>
      <c r="BJ574" s="5" t="s">
        <v>2293</v>
      </c>
      <c r="BK574" s="5" t="s">
        <v>2980</v>
      </c>
      <c r="BL574" s="5" t="s">
        <v>2981</v>
      </c>
      <c r="BM574" s="5" t="s">
        <v>47</v>
      </c>
      <c r="BN574" s="5" t="s">
        <v>2398</v>
      </c>
      <c r="BO574" s="5" t="s">
        <v>1302</v>
      </c>
      <c r="BP574" s="5" t="s">
        <v>2468</v>
      </c>
      <c r="BQ574" s="5" t="s">
        <v>1303</v>
      </c>
      <c r="BR574" s="5" t="s">
        <v>2611</v>
      </c>
      <c r="BS574" s="5" t="s">
        <v>462</v>
      </c>
      <c r="BT574" s="5" t="s">
        <v>2013</v>
      </c>
    </row>
    <row r="575" spans="1:72" ht="13.5" customHeight="1">
      <c r="A575" s="7" t="str">
        <f t="shared" si="20"/>
        <v>1705_조암면_0219</v>
      </c>
      <c r="B575" s="5">
        <v>1705</v>
      </c>
      <c r="C575" s="5" t="s">
        <v>3224</v>
      </c>
      <c r="D575" s="5" t="s">
        <v>3225</v>
      </c>
      <c r="E575" s="6">
        <v>574</v>
      </c>
      <c r="F575" s="6">
        <v>2</v>
      </c>
      <c r="G575" s="6" t="s">
        <v>329</v>
      </c>
      <c r="H575" s="6" t="s">
        <v>1425</v>
      </c>
      <c r="I575" s="6">
        <v>20</v>
      </c>
      <c r="J575" s="6"/>
      <c r="K575" s="6"/>
      <c r="L575" s="6">
        <v>1</v>
      </c>
      <c r="M575" s="6" t="s">
        <v>3207</v>
      </c>
      <c r="N575" s="6" t="s">
        <v>3208</v>
      </c>
      <c r="S575" s="5" t="s">
        <v>216</v>
      </c>
      <c r="T575" s="5" t="s">
        <v>1453</v>
      </c>
      <c r="W575" s="5" t="s">
        <v>438</v>
      </c>
      <c r="X575" s="5" t="s">
        <v>1579</v>
      </c>
      <c r="AJ575" s="5" t="s">
        <v>142</v>
      </c>
      <c r="AK575" s="5" t="s">
        <v>1998</v>
      </c>
      <c r="AL575" s="5" t="s">
        <v>1304</v>
      </c>
      <c r="AM575" s="5" t="s">
        <v>2005</v>
      </c>
      <c r="AT575" s="5" t="s">
        <v>48</v>
      </c>
      <c r="AU575" s="5" t="s">
        <v>2032</v>
      </c>
      <c r="AV575" s="5" t="s">
        <v>1305</v>
      </c>
      <c r="AW575" s="5" t="s">
        <v>1481</v>
      </c>
      <c r="BG575" s="5" t="s">
        <v>1306</v>
      </c>
      <c r="BH575" s="5" t="s">
        <v>2263</v>
      </c>
      <c r="BI575" s="5" t="s">
        <v>1307</v>
      </c>
      <c r="BJ575" s="5" t="s">
        <v>2295</v>
      </c>
      <c r="BK575" s="5" t="s">
        <v>1110</v>
      </c>
      <c r="BL575" s="5" t="s">
        <v>2043</v>
      </c>
      <c r="BM575" s="5" t="s">
        <v>1308</v>
      </c>
      <c r="BN575" s="5" t="s">
        <v>2401</v>
      </c>
      <c r="BO575" s="5" t="s">
        <v>2982</v>
      </c>
      <c r="BP575" s="5" t="s">
        <v>2983</v>
      </c>
      <c r="BQ575" s="5" t="s">
        <v>1309</v>
      </c>
      <c r="BR575" s="5" t="s">
        <v>2722</v>
      </c>
      <c r="BS575" s="5" t="s">
        <v>185</v>
      </c>
      <c r="BT575" s="5" t="s">
        <v>2901</v>
      </c>
    </row>
    <row r="576" spans="1:31" ht="13.5" customHeight="1">
      <c r="A576" s="7" t="str">
        <f t="shared" si="20"/>
        <v>1705_조암면_0219</v>
      </c>
      <c r="B576" s="5">
        <v>1705</v>
      </c>
      <c r="C576" s="5" t="s">
        <v>3224</v>
      </c>
      <c r="D576" s="5" t="s">
        <v>3225</v>
      </c>
      <c r="E576" s="6">
        <v>575</v>
      </c>
      <c r="F576" s="6">
        <v>2</v>
      </c>
      <c r="G576" s="6" t="s">
        <v>329</v>
      </c>
      <c r="H576" s="6" t="s">
        <v>1425</v>
      </c>
      <c r="I576" s="6">
        <v>20</v>
      </c>
      <c r="J576" s="6"/>
      <c r="K576" s="6"/>
      <c r="L576" s="6">
        <v>1</v>
      </c>
      <c r="M576" s="6" t="s">
        <v>3207</v>
      </c>
      <c r="N576" s="6" t="s">
        <v>3208</v>
      </c>
      <c r="S576" s="5" t="s">
        <v>341</v>
      </c>
      <c r="T576" s="5" t="s">
        <v>1463</v>
      </c>
      <c r="AC576" s="5">
        <v>24</v>
      </c>
      <c r="AD576" s="5" t="s">
        <v>90</v>
      </c>
      <c r="AE576" s="5" t="s">
        <v>1908</v>
      </c>
    </row>
    <row r="577" spans="1:35" ht="13.5" customHeight="1">
      <c r="A577" s="7" t="str">
        <f t="shared" si="20"/>
        <v>1705_조암면_0219</v>
      </c>
      <c r="B577" s="5">
        <v>1705</v>
      </c>
      <c r="C577" s="5" t="s">
        <v>3224</v>
      </c>
      <c r="D577" s="5" t="s">
        <v>3225</v>
      </c>
      <c r="E577" s="6">
        <v>576</v>
      </c>
      <c r="F577" s="6">
        <v>2</v>
      </c>
      <c r="G577" s="6" t="s">
        <v>329</v>
      </c>
      <c r="H577" s="6" t="s">
        <v>1425</v>
      </c>
      <c r="I577" s="6">
        <v>20</v>
      </c>
      <c r="J577" s="6"/>
      <c r="K577" s="6"/>
      <c r="L577" s="6">
        <v>1</v>
      </c>
      <c r="M577" s="6" t="s">
        <v>3207</v>
      </c>
      <c r="N577" s="6" t="s">
        <v>3208</v>
      </c>
      <c r="S577" s="5" t="s">
        <v>1163</v>
      </c>
      <c r="T577" s="5" t="s">
        <v>1464</v>
      </c>
      <c r="W577" s="5" t="s">
        <v>263</v>
      </c>
      <c r="X577" s="5" t="s">
        <v>1584</v>
      </c>
      <c r="Y577" s="5" t="s">
        <v>1310</v>
      </c>
      <c r="Z577" s="5" t="s">
        <v>1644</v>
      </c>
      <c r="AF577" s="5" t="s">
        <v>1311</v>
      </c>
      <c r="AG577" s="5" t="s">
        <v>1958</v>
      </c>
      <c r="AH577" s="5" t="s">
        <v>265</v>
      </c>
      <c r="AI577" s="5" t="s">
        <v>1976</v>
      </c>
    </row>
    <row r="578" spans="1:57" ht="13.5" customHeight="1">
      <c r="A578" s="7" t="str">
        <f t="shared" si="20"/>
        <v>1705_조암면_0219</v>
      </c>
      <c r="B578" s="5">
        <v>1705</v>
      </c>
      <c r="C578" s="5" t="s">
        <v>3224</v>
      </c>
      <c r="D578" s="5" t="s">
        <v>3225</v>
      </c>
      <c r="E578" s="6">
        <v>577</v>
      </c>
      <c r="F578" s="6">
        <v>2</v>
      </c>
      <c r="G578" s="6" t="s">
        <v>329</v>
      </c>
      <c r="H578" s="6" t="s">
        <v>1425</v>
      </c>
      <c r="I578" s="6">
        <v>20</v>
      </c>
      <c r="J578" s="6"/>
      <c r="K578" s="6"/>
      <c r="L578" s="6">
        <v>1</v>
      </c>
      <c r="M578" s="6" t="s">
        <v>3207</v>
      </c>
      <c r="N578" s="6" t="s">
        <v>3208</v>
      </c>
      <c r="T578" s="5" t="s">
        <v>2746</v>
      </c>
      <c r="U578" s="5" t="s">
        <v>61</v>
      </c>
      <c r="V578" s="5" t="s">
        <v>1484</v>
      </c>
      <c r="Y578" s="5" t="s">
        <v>1312</v>
      </c>
      <c r="Z578" s="5" t="s">
        <v>1643</v>
      </c>
      <c r="AC578" s="5">
        <v>57</v>
      </c>
      <c r="AT578" s="5" t="s">
        <v>64</v>
      </c>
      <c r="AU578" s="5" t="s">
        <v>2035</v>
      </c>
      <c r="AV578" s="5" t="s">
        <v>3335</v>
      </c>
      <c r="AW578" s="5" t="s">
        <v>2563</v>
      </c>
      <c r="BB578" s="5" t="s">
        <v>66</v>
      </c>
      <c r="BC578" s="5" t="s">
        <v>2984</v>
      </c>
      <c r="BD578" s="5" t="s">
        <v>1313</v>
      </c>
      <c r="BE578" s="5" t="s">
        <v>2235</v>
      </c>
    </row>
    <row r="579" spans="1:57" ht="13.5" customHeight="1">
      <c r="A579" s="7" t="str">
        <f t="shared" si="20"/>
        <v>1705_조암면_0219</v>
      </c>
      <c r="B579" s="5">
        <v>1705</v>
      </c>
      <c r="C579" s="5" t="s">
        <v>3224</v>
      </c>
      <c r="D579" s="5" t="s">
        <v>3225</v>
      </c>
      <c r="E579" s="6">
        <v>578</v>
      </c>
      <c r="F579" s="6">
        <v>2</v>
      </c>
      <c r="G579" s="6" t="s">
        <v>329</v>
      </c>
      <c r="H579" s="6" t="s">
        <v>1425</v>
      </c>
      <c r="I579" s="6">
        <v>20</v>
      </c>
      <c r="J579" s="6"/>
      <c r="K579" s="6"/>
      <c r="L579" s="6">
        <v>1</v>
      </c>
      <c r="M579" s="6" t="s">
        <v>3207</v>
      </c>
      <c r="N579" s="6" t="s">
        <v>3208</v>
      </c>
      <c r="T579" s="5" t="s">
        <v>2746</v>
      </c>
      <c r="AC579" s="5">
        <v>54</v>
      </c>
      <c r="AD579" s="5" t="s">
        <v>106</v>
      </c>
      <c r="AE579" s="5" t="s">
        <v>1918</v>
      </c>
      <c r="AT579" s="5" t="s">
        <v>301</v>
      </c>
      <c r="AU579" s="5" t="s">
        <v>2037</v>
      </c>
      <c r="AV579" s="5" t="s">
        <v>1314</v>
      </c>
      <c r="AW579" s="5" t="s">
        <v>2723</v>
      </c>
      <c r="BB579" s="5" t="s">
        <v>115</v>
      </c>
      <c r="BC579" s="5" t="s">
        <v>2228</v>
      </c>
      <c r="BD579" s="5" t="s">
        <v>1315</v>
      </c>
      <c r="BE579" s="5" t="s">
        <v>2234</v>
      </c>
    </row>
    <row r="580" spans="1:73" ht="13.5" customHeight="1">
      <c r="A580" s="7" t="str">
        <f aca="true" t="shared" si="21" ref="A580:A611">HYPERLINK("http://kyu.snu.ac.kr/sdhj/index.jsp?type=hj/GK14707_00IH_0001_0220.jpg","1705_조암면_0220")</f>
        <v>1705_조암면_0220</v>
      </c>
      <c r="B580" s="5">
        <v>1705</v>
      </c>
      <c r="C580" s="5" t="s">
        <v>3224</v>
      </c>
      <c r="D580" s="5" t="s">
        <v>3225</v>
      </c>
      <c r="E580" s="6">
        <v>579</v>
      </c>
      <c r="F580" s="6">
        <v>2</v>
      </c>
      <c r="G580" s="6" t="s">
        <v>329</v>
      </c>
      <c r="H580" s="6" t="s">
        <v>1425</v>
      </c>
      <c r="I580" s="6">
        <v>20</v>
      </c>
      <c r="J580" s="6"/>
      <c r="K580" s="6"/>
      <c r="L580" s="6">
        <v>1</v>
      </c>
      <c r="M580" s="6" t="s">
        <v>3207</v>
      </c>
      <c r="N580" s="6" t="s">
        <v>3208</v>
      </c>
      <c r="T580" s="5" t="s">
        <v>2746</v>
      </c>
      <c r="U580" s="5" t="s">
        <v>61</v>
      </c>
      <c r="V580" s="5" t="s">
        <v>1484</v>
      </c>
      <c r="Y580" s="5" t="s">
        <v>3330</v>
      </c>
      <c r="Z580" s="5" t="s">
        <v>2554</v>
      </c>
      <c r="AC580" s="5">
        <v>47</v>
      </c>
      <c r="AD580" s="5" t="s">
        <v>607</v>
      </c>
      <c r="AE580" s="5" t="s">
        <v>1899</v>
      </c>
      <c r="AT580" s="5" t="s">
        <v>301</v>
      </c>
      <c r="AU580" s="5" t="s">
        <v>2037</v>
      </c>
      <c r="AV580" s="5" t="s">
        <v>1314</v>
      </c>
      <c r="AW580" s="5" t="s">
        <v>2723</v>
      </c>
      <c r="BB580" s="5" t="s">
        <v>115</v>
      </c>
      <c r="BC580" s="5" t="s">
        <v>2228</v>
      </c>
      <c r="BD580" s="5" t="s">
        <v>1315</v>
      </c>
      <c r="BE580" s="5" t="s">
        <v>2234</v>
      </c>
      <c r="BU580" s="5" t="s">
        <v>3346</v>
      </c>
    </row>
    <row r="581" spans="1:73" ht="13.5" customHeight="1">
      <c r="A581" s="7" t="str">
        <f t="shared" si="21"/>
        <v>1705_조암면_0220</v>
      </c>
      <c r="B581" s="5">
        <v>1705</v>
      </c>
      <c r="C581" s="5" t="s">
        <v>3224</v>
      </c>
      <c r="D581" s="5" t="s">
        <v>3225</v>
      </c>
      <c r="E581" s="6">
        <v>580</v>
      </c>
      <c r="F581" s="6">
        <v>2</v>
      </c>
      <c r="G581" s="6" t="s">
        <v>329</v>
      </c>
      <c r="H581" s="6" t="s">
        <v>1425</v>
      </c>
      <c r="I581" s="6">
        <v>20</v>
      </c>
      <c r="J581" s="6"/>
      <c r="K581" s="6"/>
      <c r="L581" s="6">
        <v>1</v>
      </c>
      <c r="M581" s="6" t="s">
        <v>3207</v>
      </c>
      <c r="N581" s="6" t="s">
        <v>3208</v>
      </c>
      <c r="T581" s="5" t="s">
        <v>2746</v>
      </c>
      <c r="U581" s="5" t="s">
        <v>70</v>
      </c>
      <c r="V581" s="5" t="s">
        <v>1486</v>
      </c>
      <c r="Y581" s="5" t="s">
        <v>1316</v>
      </c>
      <c r="Z581" s="5" t="s">
        <v>1642</v>
      </c>
      <c r="AC581" s="5">
        <v>45</v>
      </c>
      <c r="AF581" s="5" t="s">
        <v>1317</v>
      </c>
      <c r="AG581" s="5" t="s">
        <v>1957</v>
      </c>
      <c r="AT581" s="5" t="s">
        <v>301</v>
      </c>
      <c r="AU581" s="5" t="s">
        <v>2037</v>
      </c>
      <c r="AV581" s="5" t="s">
        <v>1314</v>
      </c>
      <c r="AW581" s="5" t="s">
        <v>2723</v>
      </c>
      <c r="BB581" s="5" t="s">
        <v>115</v>
      </c>
      <c r="BC581" s="5" t="s">
        <v>2228</v>
      </c>
      <c r="BD581" s="5" t="s">
        <v>1315</v>
      </c>
      <c r="BE581" s="5" t="s">
        <v>2234</v>
      </c>
      <c r="BU581" s="5" t="s">
        <v>3259</v>
      </c>
    </row>
    <row r="582" spans="1:72" ht="13.5" customHeight="1">
      <c r="A582" s="7" t="str">
        <f t="shared" si="21"/>
        <v>1705_조암면_0220</v>
      </c>
      <c r="B582" s="5">
        <v>1705</v>
      </c>
      <c r="C582" s="5" t="s">
        <v>3224</v>
      </c>
      <c r="D582" s="5" t="s">
        <v>3225</v>
      </c>
      <c r="E582" s="6">
        <v>581</v>
      </c>
      <c r="F582" s="6">
        <v>2</v>
      </c>
      <c r="G582" s="6" t="s">
        <v>329</v>
      </c>
      <c r="H582" s="6" t="s">
        <v>1425</v>
      </c>
      <c r="I582" s="6">
        <v>20</v>
      </c>
      <c r="J582" s="6"/>
      <c r="K582" s="6"/>
      <c r="L582" s="6">
        <v>2</v>
      </c>
      <c r="M582" s="6" t="s">
        <v>3209</v>
      </c>
      <c r="N582" s="6" t="s">
        <v>3210</v>
      </c>
      <c r="T582" s="5" t="s">
        <v>2759</v>
      </c>
      <c r="U582" s="5" t="s">
        <v>1318</v>
      </c>
      <c r="V582" s="5" t="s">
        <v>1492</v>
      </c>
      <c r="W582" s="5" t="s">
        <v>38</v>
      </c>
      <c r="X582" s="5" t="s">
        <v>1581</v>
      </c>
      <c r="Y582" s="5" t="s">
        <v>1319</v>
      </c>
      <c r="Z582" s="5" t="s">
        <v>2724</v>
      </c>
      <c r="AA582" s="5" t="s">
        <v>2985</v>
      </c>
      <c r="AB582" s="5" t="s">
        <v>1888</v>
      </c>
      <c r="AC582" s="5">
        <v>41</v>
      </c>
      <c r="AD582" s="5" t="s">
        <v>342</v>
      </c>
      <c r="AE582" s="5" t="s">
        <v>1897</v>
      </c>
      <c r="AJ582" s="5" t="s">
        <v>17</v>
      </c>
      <c r="AK582" s="5" t="s">
        <v>1997</v>
      </c>
      <c r="AL582" s="5" t="s">
        <v>41</v>
      </c>
      <c r="AM582" s="5" t="s">
        <v>2002</v>
      </c>
      <c r="AT582" s="5" t="s">
        <v>1320</v>
      </c>
      <c r="AU582" s="5" t="s">
        <v>2560</v>
      </c>
      <c r="AV582" s="5" t="s">
        <v>1321</v>
      </c>
      <c r="AW582" s="5" t="s">
        <v>2071</v>
      </c>
      <c r="BG582" s="5" t="s">
        <v>1322</v>
      </c>
      <c r="BH582" s="5" t="s">
        <v>2725</v>
      </c>
      <c r="BK582" s="5" t="s">
        <v>1323</v>
      </c>
      <c r="BL582" s="5" t="s">
        <v>2726</v>
      </c>
      <c r="BM582" s="5" t="s">
        <v>1324</v>
      </c>
      <c r="BN582" s="5" t="s">
        <v>2399</v>
      </c>
      <c r="BO582" s="5" t="s">
        <v>37</v>
      </c>
      <c r="BP582" s="5" t="s">
        <v>1576</v>
      </c>
      <c r="BQ582" s="5" t="s">
        <v>1325</v>
      </c>
      <c r="BR582" s="5" t="s">
        <v>2479</v>
      </c>
      <c r="BS582" s="5" t="s">
        <v>631</v>
      </c>
      <c r="BT582" s="5" t="s">
        <v>2000</v>
      </c>
    </row>
    <row r="583" spans="1:72" ht="13.5" customHeight="1">
      <c r="A583" s="7" t="str">
        <f t="shared" si="21"/>
        <v>1705_조암면_0220</v>
      </c>
      <c r="B583" s="5">
        <v>1705</v>
      </c>
      <c r="C583" s="5" t="s">
        <v>3224</v>
      </c>
      <c r="D583" s="5" t="s">
        <v>3225</v>
      </c>
      <c r="E583" s="6">
        <v>582</v>
      </c>
      <c r="F583" s="6">
        <v>2</v>
      </c>
      <c r="G583" s="6" t="s">
        <v>329</v>
      </c>
      <c r="H583" s="6" t="s">
        <v>1425</v>
      </c>
      <c r="I583" s="6">
        <v>20</v>
      </c>
      <c r="J583" s="6"/>
      <c r="K583" s="6"/>
      <c r="L583" s="6">
        <v>2</v>
      </c>
      <c r="M583" s="6" t="s">
        <v>3209</v>
      </c>
      <c r="N583" s="6" t="s">
        <v>3210</v>
      </c>
      <c r="S583" s="5" t="s">
        <v>216</v>
      </c>
      <c r="T583" s="5" t="s">
        <v>1453</v>
      </c>
      <c r="W583" s="5" t="s">
        <v>1279</v>
      </c>
      <c r="X583" s="5" t="s">
        <v>1583</v>
      </c>
      <c r="Y583" s="5" t="s">
        <v>140</v>
      </c>
      <c r="Z583" s="5" t="s">
        <v>1611</v>
      </c>
      <c r="AC583" s="5">
        <v>38</v>
      </c>
      <c r="AD583" s="5" t="s">
        <v>85</v>
      </c>
      <c r="AE583" s="5" t="s">
        <v>1917</v>
      </c>
      <c r="AJ583" s="5" t="s">
        <v>142</v>
      </c>
      <c r="AK583" s="5" t="s">
        <v>1998</v>
      </c>
      <c r="AL583" s="5" t="s">
        <v>429</v>
      </c>
      <c r="AM583" s="5" t="s">
        <v>2004</v>
      </c>
      <c r="AT583" s="5" t="s">
        <v>419</v>
      </c>
      <c r="AU583" s="5" t="s">
        <v>2808</v>
      </c>
      <c r="AV583" s="5" t="s">
        <v>1326</v>
      </c>
      <c r="AW583" s="5" t="s">
        <v>2073</v>
      </c>
      <c r="BG583" s="5" t="s">
        <v>1327</v>
      </c>
      <c r="BH583" s="5" t="s">
        <v>2986</v>
      </c>
      <c r="BM583" s="5" t="s">
        <v>1328</v>
      </c>
      <c r="BN583" s="5" t="s">
        <v>1827</v>
      </c>
      <c r="BO583" s="5" t="s">
        <v>268</v>
      </c>
      <c r="BP583" s="5" t="s">
        <v>1543</v>
      </c>
      <c r="BQ583" s="5" t="s">
        <v>1329</v>
      </c>
      <c r="BR583" s="5" t="s">
        <v>2480</v>
      </c>
      <c r="BS583" s="5" t="s">
        <v>1330</v>
      </c>
      <c r="BT583" s="5" t="s">
        <v>2536</v>
      </c>
    </row>
    <row r="584" spans="1:31" ht="13.5" customHeight="1">
      <c r="A584" s="7" t="str">
        <f t="shared" si="21"/>
        <v>1705_조암면_0220</v>
      </c>
      <c r="B584" s="5">
        <v>1705</v>
      </c>
      <c r="C584" s="5" t="s">
        <v>3224</v>
      </c>
      <c r="D584" s="5" t="s">
        <v>3225</v>
      </c>
      <c r="E584" s="6">
        <v>583</v>
      </c>
      <c r="F584" s="6">
        <v>2</v>
      </c>
      <c r="G584" s="6" t="s">
        <v>329</v>
      </c>
      <c r="H584" s="6" t="s">
        <v>1425</v>
      </c>
      <c r="I584" s="6">
        <v>20</v>
      </c>
      <c r="J584" s="6"/>
      <c r="K584" s="6"/>
      <c r="L584" s="6">
        <v>2</v>
      </c>
      <c r="M584" s="6" t="s">
        <v>3209</v>
      </c>
      <c r="N584" s="6" t="s">
        <v>3210</v>
      </c>
      <c r="S584" s="5" t="s">
        <v>341</v>
      </c>
      <c r="T584" s="5" t="s">
        <v>1463</v>
      </c>
      <c r="AC584" s="5">
        <v>8</v>
      </c>
      <c r="AD584" s="5" t="s">
        <v>158</v>
      </c>
      <c r="AE584" s="5" t="s">
        <v>1914</v>
      </c>
    </row>
    <row r="585" spans="1:33" ht="13.5" customHeight="1">
      <c r="A585" s="7" t="str">
        <f t="shared" si="21"/>
        <v>1705_조암면_0220</v>
      </c>
      <c r="B585" s="5">
        <v>1705</v>
      </c>
      <c r="C585" s="5" t="s">
        <v>3224</v>
      </c>
      <c r="D585" s="5" t="s">
        <v>3225</v>
      </c>
      <c r="E585" s="6">
        <v>584</v>
      </c>
      <c r="F585" s="6">
        <v>2</v>
      </c>
      <c r="G585" s="6" t="s">
        <v>329</v>
      </c>
      <c r="H585" s="6" t="s">
        <v>1425</v>
      </c>
      <c r="I585" s="6">
        <v>20</v>
      </c>
      <c r="J585" s="6"/>
      <c r="K585" s="6"/>
      <c r="L585" s="6">
        <v>2</v>
      </c>
      <c r="M585" s="6" t="s">
        <v>3209</v>
      </c>
      <c r="N585" s="6" t="s">
        <v>3210</v>
      </c>
      <c r="S585" s="5" t="s">
        <v>244</v>
      </c>
      <c r="T585" s="5" t="s">
        <v>1458</v>
      </c>
      <c r="AC585" s="5">
        <v>5</v>
      </c>
      <c r="AD585" s="5" t="s">
        <v>326</v>
      </c>
      <c r="AE585" s="5" t="s">
        <v>1916</v>
      </c>
      <c r="AF585" s="5" t="s">
        <v>175</v>
      </c>
      <c r="AG585" s="5" t="s">
        <v>1956</v>
      </c>
    </row>
    <row r="586" spans="1:57" ht="13.5" customHeight="1">
      <c r="A586" s="7" t="str">
        <f t="shared" si="21"/>
        <v>1705_조암면_0220</v>
      </c>
      <c r="B586" s="5">
        <v>1705</v>
      </c>
      <c r="C586" s="5" t="s">
        <v>3224</v>
      </c>
      <c r="D586" s="5" t="s">
        <v>3225</v>
      </c>
      <c r="E586" s="6">
        <v>585</v>
      </c>
      <c r="F586" s="6">
        <v>2</v>
      </c>
      <c r="G586" s="6" t="s">
        <v>329</v>
      </c>
      <c r="H586" s="6" t="s">
        <v>1425</v>
      </c>
      <c r="I586" s="6">
        <v>20</v>
      </c>
      <c r="J586" s="6"/>
      <c r="K586" s="6"/>
      <c r="L586" s="6">
        <v>2</v>
      </c>
      <c r="M586" s="6" t="s">
        <v>3209</v>
      </c>
      <c r="N586" s="6" t="s">
        <v>3210</v>
      </c>
      <c r="T586" s="5" t="s">
        <v>2746</v>
      </c>
      <c r="U586" s="5" t="s">
        <v>70</v>
      </c>
      <c r="V586" s="5" t="s">
        <v>1486</v>
      </c>
      <c r="Y586" s="5" t="s">
        <v>1331</v>
      </c>
      <c r="Z586" s="5" t="s">
        <v>1641</v>
      </c>
      <c r="AC586" s="5">
        <v>52</v>
      </c>
      <c r="AD586" s="5" t="s">
        <v>81</v>
      </c>
      <c r="AE586" s="5" t="s">
        <v>1907</v>
      </c>
      <c r="AF586" s="5" t="s">
        <v>2987</v>
      </c>
      <c r="AG586" s="5" t="s">
        <v>2988</v>
      </c>
      <c r="AT586" s="5" t="s">
        <v>301</v>
      </c>
      <c r="AU586" s="5" t="s">
        <v>2037</v>
      </c>
      <c r="AV586" s="5" t="s">
        <v>1332</v>
      </c>
      <c r="AW586" s="5" t="s">
        <v>2072</v>
      </c>
      <c r="BB586" s="5" t="s">
        <v>324</v>
      </c>
      <c r="BC586" s="5" t="s">
        <v>1493</v>
      </c>
      <c r="BD586" s="5" t="s">
        <v>3336</v>
      </c>
      <c r="BE586" s="5" t="s">
        <v>2549</v>
      </c>
    </row>
    <row r="587" spans="1:72" ht="13.5" customHeight="1">
      <c r="A587" s="7" t="str">
        <f t="shared" si="21"/>
        <v>1705_조암면_0220</v>
      </c>
      <c r="B587" s="5">
        <v>1705</v>
      </c>
      <c r="C587" s="5" t="s">
        <v>3224</v>
      </c>
      <c r="D587" s="5" t="s">
        <v>3225</v>
      </c>
      <c r="E587" s="6">
        <v>586</v>
      </c>
      <c r="F587" s="6">
        <v>2</v>
      </c>
      <c r="G587" s="6" t="s">
        <v>329</v>
      </c>
      <c r="H587" s="6" t="s">
        <v>1425</v>
      </c>
      <c r="I587" s="6">
        <v>20</v>
      </c>
      <c r="J587" s="6"/>
      <c r="K587" s="6"/>
      <c r="L587" s="6">
        <v>3</v>
      </c>
      <c r="M587" s="6" t="s">
        <v>3211</v>
      </c>
      <c r="N587" s="6" t="s">
        <v>3212</v>
      </c>
      <c r="T587" s="5" t="s">
        <v>2759</v>
      </c>
      <c r="U587" s="5" t="s">
        <v>213</v>
      </c>
      <c r="V587" s="5" t="s">
        <v>1490</v>
      </c>
      <c r="W587" s="5" t="s">
        <v>38</v>
      </c>
      <c r="X587" s="5" t="s">
        <v>1581</v>
      </c>
      <c r="Y587" s="5" t="s">
        <v>1333</v>
      </c>
      <c r="Z587" s="5" t="s">
        <v>1640</v>
      </c>
      <c r="AC587" s="5">
        <v>66</v>
      </c>
      <c r="AD587" s="5" t="s">
        <v>177</v>
      </c>
      <c r="AE587" s="5" t="s">
        <v>1900</v>
      </c>
      <c r="AJ587" s="5" t="s">
        <v>17</v>
      </c>
      <c r="AK587" s="5" t="s">
        <v>1997</v>
      </c>
      <c r="AL587" s="5" t="s">
        <v>41</v>
      </c>
      <c r="AM587" s="5" t="s">
        <v>2002</v>
      </c>
      <c r="AT587" s="5" t="s">
        <v>459</v>
      </c>
      <c r="AU587" s="5" t="s">
        <v>2796</v>
      </c>
      <c r="AV587" s="5" t="s">
        <v>1321</v>
      </c>
      <c r="AW587" s="5" t="s">
        <v>2071</v>
      </c>
      <c r="BG587" s="5" t="s">
        <v>592</v>
      </c>
      <c r="BH587" s="5" t="s">
        <v>2831</v>
      </c>
      <c r="BI587" s="5" t="s">
        <v>1334</v>
      </c>
      <c r="BJ587" s="5" t="s">
        <v>2727</v>
      </c>
      <c r="BO587" s="5" t="s">
        <v>37</v>
      </c>
      <c r="BP587" s="5" t="s">
        <v>1576</v>
      </c>
      <c r="BQ587" s="5" t="s">
        <v>1325</v>
      </c>
      <c r="BR587" s="5" t="s">
        <v>2479</v>
      </c>
      <c r="BS587" s="5" t="s">
        <v>631</v>
      </c>
      <c r="BT587" s="5" t="s">
        <v>2000</v>
      </c>
    </row>
    <row r="588" spans="1:72" ht="13.5" customHeight="1">
      <c r="A588" s="7" t="str">
        <f t="shared" si="21"/>
        <v>1705_조암면_0220</v>
      </c>
      <c r="B588" s="5">
        <v>1705</v>
      </c>
      <c r="C588" s="5" t="s">
        <v>3224</v>
      </c>
      <c r="D588" s="5" t="s">
        <v>3225</v>
      </c>
      <c r="E588" s="6">
        <v>587</v>
      </c>
      <c r="F588" s="6">
        <v>2</v>
      </c>
      <c r="G588" s="6" t="s">
        <v>329</v>
      </c>
      <c r="H588" s="6" t="s">
        <v>1425</v>
      </c>
      <c r="I588" s="6">
        <v>20</v>
      </c>
      <c r="J588" s="6"/>
      <c r="K588" s="6"/>
      <c r="L588" s="6">
        <v>3</v>
      </c>
      <c r="M588" s="6" t="s">
        <v>3211</v>
      </c>
      <c r="N588" s="6" t="s">
        <v>3212</v>
      </c>
      <c r="S588" s="5" t="s">
        <v>216</v>
      </c>
      <c r="T588" s="5" t="s">
        <v>1453</v>
      </c>
      <c r="W588" s="5" t="s">
        <v>217</v>
      </c>
      <c r="X588" s="5" t="s">
        <v>1578</v>
      </c>
      <c r="Y588" s="5" t="s">
        <v>140</v>
      </c>
      <c r="Z588" s="5" t="s">
        <v>1611</v>
      </c>
      <c r="AC588" s="5">
        <v>56</v>
      </c>
      <c r="AD588" s="5" t="s">
        <v>62</v>
      </c>
      <c r="AE588" s="5" t="s">
        <v>1915</v>
      </c>
      <c r="AJ588" s="5" t="s">
        <v>142</v>
      </c>
      <c r="AK588" s="5" t="s">
        <v>1998</v>
      </c>
      <c r="AL588" s="5" t="s">
        <v>149</v>
      </c>
      <c r="AM588" s="5" t="s">
        <v>1999</v>
      </c>
      <c r="AT588" s="5" t="s">
        <v>1335</v>
      </c>
      <c r="AU588" s="5" t="s">
        <v>2036</v>
      </c>
      <c r="AV588" s="5" t="s">
        <v>1336</v>
      </c>
      <c r="AW588" s="5" t="s">
        <v>2070</v>
      </c>
      <c r="BG588" s="5" t="s">
        <v>1337</v>
      </c>
      <c r="BH588" s="5" t="s">
        <v>2728</v>
      </c>
      <c r="BI588" s="5" t="s">
        <v>1338</v>
      </c>
      <c r="BJ588" s="5" t="s">
        <v>2729</v>
      </c>
      <c r="BK588" s="5" t="s">
        <v>1022</v>
      </c>
      <c r="BL588" s="5" t="s">
        <v>2272</v>
      </c>
      <c r="BM588" s="5" t="s">
        <v>1339</v>
      </c>
      <c r="BN588" s="5" t="s">
        <v>2400</v>
      </c>
      <c r="BO588" s="5" t="s">
        <v>1340</v>
      </c>
      <c r="BP588" s="5" t="s">
        <v>2467</v>
      </c>
      <c r="BQ588" s="5" t="s">
        <v>1341</v>
      </c>
      <c r="BR588" s="5" t="s">
        <v>2478</v>
      </c>
      <c r="BS588" s="5" t="s">
        <v>50</v>
      </c>
      <c r="BT588" s="5" t="s">
        <v>2535</v>
      </c>
    </row>
    <row r="589" spans="1:31" ht="13.5" customHeight="1">
      <c r="A589" s="7" t="str">
        <f t="shared" si="21"/>
        <v>1705_조암면_0220</v>
      </c>
      <c r="B589" s="5">
        <v>1705</v>
      </c>
      <c r="C589" s="5" t="s">
        <v>3224</v>
      </c>
      <c r="D589" s="5" t="s">
        <v>3225</v>
      </c>
      <c r="E589" s="6">
        <v>588</v>
      </c>
      <c r="F589" s="6">
        <v>2</v>
      </c>
      <c r="G589" s="6" t="s">
        <v>329</v>
      </c>
      <c r="H589" s="6" t="s">
        <v>1425</v>
      </c>
      <c r="I589" s="6">
        <v>20</v>
      </c>
      <c r="J589" s="6"/>
      <c r="K589" s="6"/>
      <c r="L589" s="6">
        <v>3</v>
      </c>
      <c r="M589" s="6" t="s">
        <v>3211</v>
      </c>
      <c r="N589" s="6" t="s">
        <v>3212</v>
      </c>
      <c r="S589" s="5" t="s">
        <v>1342</v>
      </c>
      <c r="T589" s="5" t="s">
        <v>1462</v>
      </c>
      <c r="W589" s="5" t="s">
        <v>1343</v>
      </c>
      <c r="X589" s="5" t="s">
        <v>1582</v>
      </c>
      <c r="Y589" s="5" t="s">
        <v>140</v>
      </c>
      <c r="Z589" s="5" t="s">
        <v>1611</v>
      </c>
      <c r="AC589" s="5">
        <v>47</v>
      </c>
      <c r="AD589" s="5" t="s">
        <v>607</v>
      </c>
      <c r="AE589" s="5" t="s">
        <v>1899</v>
      </c>
    </row>
    <row r="590" spans="1:26" ht="13.5" customHeight="1">
      <c r="A590" s="7" t="str">
        <f t="shared" si="21"/>
        <v>1705_조암면_0220</v>
      </c>
      <c r="B590" s="5">
        <v>1705</v>
      </c>
      <c r="C590" s="5" t="s">
        <v>3224</v>
      </c>
      <c r="D590" s="5" t="s">
        <v>3225</v>
      </c>
      <c r="E590" s="6">
        <v>589</v>
      </c>
      <c r="F590" s="6">
        <v>2</v>
      </c>
      <c r="G590" s="6" t="s">
        <v>329</v>
      </c>
      <c r="H590" s="6" t="s">
        <v>1425</v>
      </c>
      <c r="I590" s="6">
        <v>20</v>
      </c>
      <c r="J590" s="6"/>
      <c r="K590" s="6"/>
      <c r="L590" s="6">
        <v>3</v>
      </c>
      <c r="M590" s="6" t="s">
        <v>3211</v>
      </c>
      <c r="N590" s="6" t="s">
        <v>3212</v>
      </c>
      <c r="S590" s="5" t="s">
        <v>1344</v>
      </c>
      <c r="T590" s="5" t="s">
        <v>1461</v>
      </c>
      <c r="Y590" s="5" t="s">
        <v>1345</v>
      </c>
      <c r="Z590" s="5" t="s">
        <v>1639</v>
      </c>
    </row>
    <row r="591" spans="1:31" ht="13.5" customHeight="1">
      <c r="A591" s="7" t="str">
        <f t="shared" si="21"/>
        <v>1705_조암면_0220</v>
      </c>
      <c r="B591" s="5">
        <v>1705</v>
      </c>
      <c r="C591" s="5" t="s">
        <v>3224</v>
      </c>
      <c r="D591" s="5" t="s">
        <v>3225</v>
      </c>
      <c r="E591" s="6">
        <v>590</v>
      </c>
      <c r="F591" s="6">
        <v>2</v>
      </c>
      <c r="G591" s="6" t="s">
        <v>329</v>
      </c>
      <c r="H591" s="6" t="s">
        <v>1425</v>
      </c>
      <c r="I591" s="6">
        <v>20</v>
      </c>
      <c r="J591" s="6"/>
      <c r="K591" s="6"/>
      <c r="L591" s="6">
        <v>3</v>
      </c>
      <c r="M591" s="6" t="s">
        <v>3211</v>
      </c>
      <c r="N591" s="6" t="s">
        <v>3212</v>
      </c>
      <c r="T591" s="5" t="s">
        <v>2746</v>
      </c>
      <c r="U591" s="5" t="s">
        <v>61</v>
      </c>
      <c r="V591" s="5" t="s">
        <v>1484</v>
      </c>
      <c r="Y591" s="5" t="s">
        <v>1346</v>
      </c>
      <c r="Z591" s="5" t="s">
        <v>1638</v>
      </c>
      <c r="AC591" s="5">
        <v>66</v>
      </c>
      <c r="AD591" s="5" t="s">
        <v>40</v>
      </c>
      <c r="AE591" s="5" t="s">
        <v>1913</v>
      </c>
    </row>
    <row r="592" spans="1:57" ht="13.5" customHeight="1">
      <c r="A592" s="7" t="str">
        <f t="shared" si="21"/>
        <v>1705_조암면_0220</v>
      </c>
      <c r="B592" s="5">
        <v>1705</v>
      </c>
      <c r="C592" s="5" t="s">
        <v>3224</v>
      </c>
      <c r="D592" s="5" t="s">
        <v>3225</v>
      </c>
      <c r="E592" s="6">
        <v>591</v>
      </c>
      <c r="F592" s="6">
        <v>2</v>
      </c>
      <c r="G592" s="6" t="s">
        <v>329</v>
      </c>
      <c r="H592" s="6" t="s">
        <v>1425</v>
      </c>
      <c r="I592" s="6">
        <v>20</v>
      </c>
      <c r="J592" s="6"/>
      <c r="K592" s="6"/>
      <c r="L592" s="6">
        <v>3</v>
      </c>
      <c r="M592" s="6" t="s">
        <v>3211</v>
      </c>
      <c r="N592" s="6" t="s">
        <v>3212</v>
      </c>
      <c r="T592" s="5" t="s">
        <v>2746</v>
      </c>
      <c r="U592" s="5" t="s">
        <v>61</v>
      </c>
      <c r="V592" s="5" t="s">
        <v>1484</v>
      </c>
      <c r="Y592" s="5" t="s">
        <v>1347</v>
      </c>
      <c r="Z592" s="5" t="s">
        <v>2989</v>
      </c>
      <c r="AC592" s="5">
        <v>75</v>
      </c>
      <c r="AD592" s="5" t="s">
        <v>124</v>
      </c>
      <c r="AE592" s="5" t="s">
        <v>1535</v>
      </c>
      <c r="AF592" s="5" t="s">
        <v>63</v>
      </c>
      <c r="AG592" s="5" t="s">
        <v>1954</v>
      </c>
      <c r="AT592" s="5" t="s">
        <v>64</v>
      </c>
      <c r="AU592" s="5" t="s">
        <v>2035</v>
      </c>
      <c r="AV592" s="5" t="s">
        <v>1348</v>
      </c>
      <c r="AW592" s="5" t="s">
        <v>2990</v>
      </c>
      <c r="BB592" s="5" t="s">
        <v>115</v>
      </c>
      <c r="BC592" s="5" t="s">
        <v>2228</v>
      </c>
      <c r="BD592" s="5" t="s">
        <v>1349</v>
      </c>
      <c r="BE592" s="5" t="s">
        <v>2233</v>
      </c>
    </row>
    <row r="593" spans="1:73" ht="13.5" customHeight="1">
      <c r="A593" s="7" t="str">
        <f t="shared" si="21"/>
        <v>1705_조암면_0220</v>
      </c>
      <c r="B593" s="5">
        <v>1705</v>
      </c>
      <c r="C593" s="5" t="s">
        <v>3224</v>
      </c>
      <c r="D593" s="5" t="s">
        <v>3225</v>
      </c>
      <c r="E593" s="6">
        <v>592</v>
      </c>
      <c r="F593" s="6">
        <v>2</v>
      </c>
      <c r="G593" s="6" t="s">
        <v>329</v>
      </c>
      <c r="H593" s="6" t="s">
        <v>1425</v>
      </c>
      <c r="I593" s="6">
        <v>20</v>
      </c>
      <c r="J593" s="6"/>
      <c r="K593" s="6"/>
      <c r="L593" s="6">
        <v>3</v>
      </c>
      <c r="M593" s="6" t="s">
        <v>3211</v>
      </c>
      <c r="N593" s="6" t="s">
        <v>3212</v>
      </c>
      <c r="T593" s="5" t="s">
        <v>2746</v>
      </c>
      <c r="U593" s="5" t="s">
        <v>61</v>
      </c>
      <c r="V593" s="5" t="s">
        <v>1484</v>
      </c>
      <c r="Y593" s="5" t="s">
        <v>3337</v>
      </c>
      <c r="Z593" s="5" t="s">
        <v>2991</v>
      </c>
      <c r="AC593" s="5">
        <v>73</v>
      </c>
      <c r="AT593" s="5" t="s">
        <v>64</v>
      </c>
      <c r="AU593" s="5" t="s">
        <v>2035</v>
      </c>
      <c r="AV593" s="5" t="s">
        <v>1348</v>
      </c>
      <c r="AW593" s="5" t="s">
        <v>2990</v>
      </c>
      <c r="BB593" s="5" t="s">
        <v>115</v>
      </c>
      <c r="BC593" s="5" t="s">
        <v>2228</v>
      </c>
      <c r="BD593" s="5" t="s">
        <v>1349</v>
      </c>
      <c r="BE593" s="5" t="s">
        <v>2233</v>
      </c>
      <c r="BU593" s="5" t="s">
        <v>3259</v>
      </c>
    </row>
    <row r="594" spans="1:73" ht="13.5" customHeight="1">
      <c r="A594" s="7" t="str">
        <f t="shared" si="21"/>
        <v>1705_조암면_0220</v>
      </c>
      <c r="B594" s="5">
        <v>1705</v>
      </c>
      <c r="C594" s="5" t="s">
        <v>3224</v>
      </c>
      <c r="D594" s="5" t="s">
        <v>3225</v>
      </c>
      <c r="E594" s="6">
        <v>593</v>
      </c>
      <c r="F594" s="6">
        <v>2</v>
      </c>
      <c r="G594" s="6" t="s">
        <v>329</v>
      </c>
      <c r="H594" s="6" t="s">
        <v>1425</v>
      </c>
      <c r="I594" s="6">
        <v>20</v>
      </c>
      <c r="J594" s="6"/>
      <c r="K594" s="6"/>
      <c r="L594" s="6">
        <v>3</v>
      </c>
      <c r="M594" s="6" t="s">
        <v>3211</v>
      </c>
      <c r="N594" s="6" t="s">
        <v>3212</v>
      </c>
      <c r="T594" s="5" t="s">
        <v>2746</v>
      </c>
      <c r="Y594" s="5" t="s">
        <v>1350</v>
      </c>
      <c r="Z594" s="5" t="s">
        <v>2992</v>
      </c>
      <c r="AC594" s="5">
        <v>56</v>
      </c>
      <c r="AD594" s="5" t="s">
        <v>62</v>
      </c>
      <c r="AE594" s="5" t="s">
        <v>1915</v>
      </c>
      <c r="AF594" s="5" t="s">
        <v>136</v>
      </c>
      <c r="AG594" s="5" t="s">
        <v>1955</v>
      </c>
      <c r="AT594" s="5" t="s">
        <v>64</v>
      </c>
      <c r="AU594" s="5" t="s">
        <v>2035</v>
      </c>
      <c r="AV594" s="5" t="s">
        <v>1348</v>
      </c>
      <c r="AW594" s="5" t="s">
        <v>2990</v>
      </c>
      <c r="BB594" s="5" t="s">
        <v>115</v>
      </c>
      <c r="BC594" s="5" t="s">
        <v>2228</v>
      </c>
      <c r="BD594" s="5" t="s">
        <v>1349</v>
      </c>
      <c r="BE594" s="5" t="s">
        <v>2233</v>
      </c>
      <c r="BU594" s="5" t="s">
        <v>3259</v>
      </c>
    </row>
    <row r="595" spans="1:31" ht="13.5" customHeight="1">
      <c r="A595" s="7" t="str">
        <f t="shared" si="21"/>
        <v>1705_조암면_0220</v>
      </c>
      <c r="B595" s="5">
        <v>1705</v>
      </c>
      <c r="C595" s="5" t="s">
        <v>3224</v>
      </c>
      <c r="D595" s="5" t="s">
        <v>3225</v>
      </c>
      <c r="E595" s="6">
        <v>594</v>
      </c>
      <c r="F595" s="6">
        <v>2</v>
      </c>
      <c r="G595" s="6" t="s">
        <v>329</v>
      </c>
      <c r="H595" s="6" t="s">
        <v>1425</v>
      </c>
      <c r="I595" s="6">
        <v>20</v>
      </c>
      <c r="J595" s="6"/>
      <c r="K595" s="6"/>
      <c r="L595" s="6">
        <v>3</v>
      </c>
      <c r="M595" s="6" t="s">
        <v>3211</v>
      </c>
      <c r="N595" s="6" t="s">
        <v>3212</v>
      </c>
      <c r="T595" s="5" t="s">
        <v>2746</v>
      </c>
      <c r="U595" s="5" t="s">
        <v>61</v>
      </c>
      <c r="V595" s="5" t="s">
        <v>1484</v>
      </c>
      <c r="Y595" s="5" t="s">
        <v>1351</v>
      </c>
      <c r="Z595" s="5" t="s">
        <v>1637</v>
      </c>
      <c r="AC595" s="5">
        <v>49</v>
      </c>
      <c r="AD595" s="5" t="s">
        <v>72</v>
      </c>
      <c r="AE595" s="5" t="s">
        <v>1906</v>
      </c>
    </row>
    <row r="596" spans="1:72" ht="13.5" customHeight="1">
      <c r="A596" s="7" t="str">
        <f t="shared" si="21"/>
        <v>1705_조암면_0220</v>
      </c>
      <c r="B596" s="5">
        <v>1705</v>
      </c>
      <c r="C596" s="5" t="s">
        <v>3224</v>
      </c>
      <c r="D596" s="5" t="s">
        <v>3225</v>
      </c>
      <c r="E596" s="6">
        <v>595</v>
      </c>
      <c r="F596" s="6">
        <v>2</v>
      </c>
      <c r="G596" s="6" t="s">
        <v>329</v>
      </c>
      <c r="H596" s="6" t="s">
        <v>1425</v>
      </c>
      <c r="I596" s="6">
        <v>20</v>
      </c>
      <c r="J596" s="6"/>
      <c r="K596" s="6"/>
      <c r="L596" s="6">
        <v>4</v>
      </c>
      <c r="M596" s="6" t="s">
        <v>3213</v>
      </c>
      <c r="N596" s="6" t="s">
        <v>3214</v>
      </c>
      <c r="T596" s="5" t="s">
        <v>2759</v>
      </c>
      <c r="U596" s="5" t="s">
        <v>1299</v>
      </c>
      <c r="V596" s="5" t="s">
        <v>1491</v>
      </c>
      <c r="W596" s="5" t="s">
        <v>38</v>
      </c>
      <c r="X596" s="5" t="s">
        <v>1581</v>
      </c>
      <c r="Y596" s="5" t="s">
        <v>1352</v>
      </c>
      <c r="Z596" s="5" t="s">
        <v>1636</v>
      </c>
      <c r="AC596" s="5">
        <v>68</v>
      </c>
      <c r="AD596" s="5" t="s">
        <v>158</v>
      </c>
      <c r="AE596" s="5" t="s">
        <v>1914</v>
      </c>
      <c r="AJ596" s="5" t="s">
        <v>17</v>
      </c>
      <c r="AK596" s="5" t="s">
        <v>1997</v>
      </c>
      <c r="AL596" s="5" t="s">
        <v>41</v>
      </c>
      <c r="AM596" s="5" t="s">
        <v>2002</v>
      </c>
      <c r="AT596" s="5" t="s">
        <v>48</v>
      </c>
      <c r="AU596" s="5" t="s">
        <v>2032</v>
      </c>
      <c r="AV596" s="5" t="s">
        <v>1353</v>
      </c>
      <c r="AW596" s="5" t="s">
        <v>2066</v>
      </c>
      <c r="BG596" s="5" t="s">
        <v>44</v>
      </c>
      <c r="BH596" s="5" t="s">
        <v>2262</v>
      </c>
      <c r="BI596" s="5" t="s">
        <v>45</v>
      </c>
      <c r="BJ596" s="5" t="s">
        <v>2293</v>
      </c>
      <c r="BK596" s="5" t="s">
        <v>1354</v>
      </c>
      <c r="BL596" s="5" t="s">
        <v>2730</v>
      </c>
      <c r="BO596" s="5" t="s">
        <v>1355</v>
      </c>
      <c r="BP596" s="5" t="s">
        <v>2731</v>
      </c>
      <c r="BQ596" s="5" t="s">
        <v>1356</v>
      </c>
      <c r="BR596" s="5" t="s">
        <v>2477</v>
      </c>
      <c r="BS596" s="5" t="s">
        <v>1357</v>
      </c>
      <c r="BT596" s="5" t="s">
        <v>2993</v>
      </c>
    </row>
    <row r="597" spans="1:72" ht="13.5" customHeight="1">
      <c r="A597" s="7" t="str">
        <f t="shared" si="21"/>
        <v>1705_조암면_0220</v>
      </c>
      <c r="B597" s="5">
        <v>1705</v>
      </c>
      <c r="C597" s="5" t="s">
        <v>3224</v>
      </c>
      <c r="D597" s="5" t="s">
        <v>3225</v>
      </c>
      <c r="E597" s="6">
        <v>596</v>
      </c>
      <c r="F597" s="6">
        <v>2</v>
      </c>
      <c r="G597" s="6" t="s">
        <v>329</v>
      </c>
      <c r="H597" s="6" t="s">
        <v>1425</v>
      </c>
      <c r="I597" s="6">
        <v>20</v>
      </c>
      <c r="J597" s="6"/>
      <c r="K597" s="6"/>
      <c r="L597" s="6">
        <v>4</v>
      </c>
      <c r="M597" s="6" t="s">
        <v>3213</v>
      </c>
      <c r="N597" s="6" t="s">
        <v>3214</v>
      </c>
      <c r="S597" s="5" t="s">
        <v>216</v>
      </c>
      <c r="T597" s="5" t="s">
        <v>1453</v>
      </c>
      <c r="W597" s="5" t="s">
        <v>278</v>
      </c>
      <c r="X597" s="5" t="s">
        <v>2771</v>
      </c>
      <c r="Y597" s="5" t="s">
        <v>140</v>
      </c>
      <c r="Z597" s="5" t="s">
        <v>1611</v>
      </c>
      <c r="AC597" s="5">
        <v>62</v>
      </c>
      <c r="AD597" s="5" t="s">
        <v>40</v>
      </c>
      <c r="AE597" s="5" t="s">
        <v>1913</v>
      </c>
      <c r="AJ597" s="5" t="s">
        <v>142</v>
      </c>
      <c r="AK597" s="5" t="s">
        <v>1998</v>
      </c>
      <c r="AL597" s="5" t="s">
        <v>409</v>
      </c>
      <c r="AM597" s="5" t="s">
        <v>2003</v>
      </c>
      <c r="AT597" s="5" t="s">
        <v>48</v>
      </c>
      <c r="AU597" s="5" t="s">
        <v>2032</v>
      </c>
      <c r="AV597" s="5" t="s">
        <v>1358</v>
      </c>
      <c r="AW597" s="5" t="s">
        <v>2069</v>
      </c>
      <c r="BG597" s="5" t="s">
        <v>48</v>
      </c>
      <c r="BH597" s="5" t="s">
        <v>2032</v>
      </c>
      <c r="BI597" s="5" t="s">
        <v>1359</v>
      </c>
      <c r="BJ597" s="5" t="s">
        <v>2294</v>
      </c>
      <c r="BO597" s="5" t="s">
        <v>48</v>
      </c>
      <c r="BP597" s="5" t="s">
        <v>2032</v>
      </c>
      <c r="BQ597" s="5" t="s">
        <v>1360</v>
      </c>
      <c r="BR597" s="5" t="s">
        <v>2590</v>
      </c>
      <c r="BS597" s="5" t="s">
        <v>256</v>
      </c>
      <c r="BT597" s="5" t="s">
        <v>2534</v>
      </c>
    </row>
    <row r="598" spans="1:31" ht="13.5" customHeight="1">
      <c r="A598" s="7" t="str">
        <f t="shared" si="21"/>
        <v>1705_조암면_0220</v>
      </c>
      <c r="B598" s="5">
        <v>1705</v>
      </c>
      <c r="C598" s="5" t="s">
        <v>3224</v>
      </c>
      <c r="D598" s="5" t="s">
        <v>3225</v>
      </c>
      <c r="E598" s="6">
        <v>597</v>
      </c>
      <c r="F598" s="6">
        <v>2</v>
      </c>
      <c r="G598" s="6" t="s">
        <v>329</v>
      </c>
      <c r="H598" s="6" t="s">
        <v>1425</v>
      </c>
      <c r="I598" s="6">
        <v>20</v>
      </c>
      <c r="J598" s="6"/>
      <c r="K598" s="6"/>
      <c r="L598" s="6">
        <v>4</v>
      </c>
      <c r="M598" s="6" t="s">
        <v>3213</v>
      </c>
      <c r="N598" s="6" t="s">
        <v>3214</v>
      </c>
      <c r="S598" s="5" t="s">
        <v>54</v>
      </c>
      <c r="T598" s="5" t="s">
        <v>1457</v>
      </c>
      <c r="U598" s="5" t="s">
        <v>213</v>
      </c>
      <c r="V598" s="5" t="s">
        <v>1490</v>
      </c>
      <c r="Y598" s="5" t="s">
        <v>1361</v>
      </c>
      <c r="Z598" s="5" t="s">
        <v>1635</v>
      </c>
      <c r="AC598" s="5">
        <v>28</v>
      </c>
      <c r="AD598" s="5" t="s">
        <v>132</v>
      </c>
      <c r="AE598" s="5" t="s">
        <v>1912</v>
      </c>
    </row>
    <row r="599" spans="1:31" ht="13.5" customHeight="1">
      <c r="A599" s="7" t="str">
        <f t="shared" si="21"/>
        <v>1705_조암면_0220</v>
      </c>
      <c r="B599" s="5">
        <v>1705</v>
      </c>
      <c r="C599" s="5" t="s">
        <v>3224</v>
      </c>
      <c r="D599" s="5" t="s">
        <v>3225</v>
      </c>
      <c r="E599" s="6">
        <v>598</v>
      </c>
      <c r="F599" s="6">
        <v>2</v>
      </c>
      <c r="G599" s="6" t="s">
        <v>329</v>
      </c>
      <c r="H599" s="6" t="s">
        <v>1425</v>
      </c>
      <c r="I599" s="6">
        <v>20</v>
      </c>
      <c r="J599" s="6"/>
      <c r="K599" s="6"/>
      <c r="L599" s="6">
        <v>4</v>
      </c>
      <c r="M599" s="6" t="s">
        <v>3213</v>
      </c>
      <c r="N599" s="6" t="s">
        <v>3214</v>
      </c>
      <c r="S599" s="5" t="s">
        <v>412</v>
      </c>
      <c r="T599" s="5" t="s">
        <v>1460</v>
      </c>
      <c r="W599" s="5" t="s">
        <v>278</v>
      </c>
      <c r="X599" s="5" t="s">
        <v>2771</v>
      </c>
      <c r="Y599" s="5" t="s">
        <v>140</v>
      </c>
      <c r="Z599" s="5" t="s">
        <v>1611</v>
      </c>
      <c r="AC599" s="5">
        <v>28</v>
      </c>
      <c r="AD599" s="5" t="s">
        <v>132</v>
      </c>
      <c r="AE599" s="5" t="s">
        <v>1912</v>
      </c>
    </row>
    <row r="600" spans="1:29" ht="13.5" customHeight="1">
      <c r="A600" s="7" t="str">
        <f t="shared" si="21"/>
        <v>1705_조암면_0220</v>
      </c>
      <c r="B600" s="5">
        <v>1705</v>
      </c>
      <c r="C600" s="5" t="s">
        <v>3224</v>
      </c>
      <c r="D600" s="5" t="s">
        <v>3225</v>
      </c>
      <c r="E600" s="6">
        <v>599</v>
      </c>
      <c r="F600" s="6">
        <v>2</v>
      </c>
      <c r="G600" s="6" t="s">
        <v>329</v>
      </c>
      <c r="H600" s="6" t="s">
        <v>1425</v>
      </c>
      <c r="I600" s="6">
        <v>20</v>
      </c>
      <c r="J600" s="6"/>
      <c r="K600" s="6"/>
      <c r="L600" s="6">
        <v>4</v>
      </c>
      <c r="M600" s="6" t="s">
        <v>3213</v>
      </c>
      <c r="N600" s="6" t="s">
        <v>3214</v>
      </c>
      <c r="S600" s="5" t="s">
        <v>663</v>
      </c>
      <c r="T600" s="5" t="s">
        <v>1459</v>
      </c>
      <c r="Y600" s="5" t="s">
        <v>1362</v>
      </c>
      <c r="Z600" s="5" t="s">
        <v>1634</v>
      </c>
      <c r="AC600" s="5">
        <v>5</v>
      </c>
    </row>
    <row r="601" spans="1:57" ht="13.5" customHeight="1">
      <c r="A601" s="7" t="str">
        <f t="shared" si="21"/>
        <v>1705_조암면_0220</v>
      </c>
      <c r="B601" s="5">
        <v>1705</v>
      </c>
      <c r="C601" s="5" t="s">
        <v>3224</v>
      </c>
      <c r="D601" s="5" t="s">
        <v>3225</v>
      </c>
      <c r="E601" s="6">
        <v>600</v>
      </c>
      <c r="F601" s="6">
        <v>2</v>
      </c>
      <c r="G601" s="6" t="s">
        <v>329</v>
      </c>
      <c r="H601" s="6" t="s">
        <v>1425</v>
      </c>
      <c r="I601" s="6">
        <v>20</v>
      </c>
      <c r="J601" s="6"/>
      <c r="K601" s="6"/>
      <c r="L601" s="6">
        <v>4</v>
      </c>
      <c r="M601" s="6" t="s">
        <v>3213</v>
      </c>
      <c r="N601" s="6" t="s">
        <v>3214</v>
      </c>
      <c r="T601" s="5" t="s">
        <v>2746</v>
      </c>
      <c r="U601" s="5" t="s">
        <v>70</v>
      </c>
      <c r="V601" s="5" t="s">
        <v>1486</v>
      </c>
      <c r="Y601" s="5" t="s">
        <v>205</v>
      </c>
      <c r="Z601" s="5" t="s">
        <v>1633</v>
      </c>
      <c r="AC601" s="5">
        <v>37</v>
      </c>
      <c r="AD601" s="5" t="s">
        <v>685</v>
      </c>
      <c r="AE601" s="5" t="s">
        <v>1911</v>
      </c>
      <c r="AT601" s="5" t="s">
        <v>64</v>
      </c>
      <c r="AU601" s="5" t="s">
        <v>2035</v>
      </c>
      <c r="AV601" s="5" t="s">
        <v>1363</v>
      </c>
      <c r="AW601" s="5" t="s">
        <v>2994</v>
      </c>
      <c r="BB601" s="5" t="s">
        <v>66</v>
      </c>
      <c r="BC601" s="5" t="s">
        <v>2747</v>
      </c>
      <c r="BD601" s="5" t="s">
        <v>1364</v>
      </c>
      <c r="BE601" s="5" t="s">
        <v>1631</v>
      </c>
    </row>
    <row r="602" spans="1:57" ht="13.5" customHeight="1">
      <c r="A602" s="7" t="str">
        <f t="shared" si="21"/>
        <v>1705_조암면_0220</v>
      </c>
      <c r="B602" s="5">
        <v>1705</v>
      </c>
      <c r="C602" s="5" t="s">
        <v>3224</v>
      </c>
      <c r="D602" s="5" t="s">
        <v>3225</v>
      </c>
      <c r="E602" s="6">
        <v>601</v>
      </c>
      <c r="F602" s="6">
        <v>2</v>
      </c>
      <c r="G602" s="6" t="s">
        <v>329</v>
      </c>
      <c r="H602" s="6" t="s">
        <v>1425</v>
      </c>
      <c r="I602" s="6">
        <v>20</v>
      </c>
      <c r="J602" s="6"/>
      <c r="K602" s="6"/>
      <c r="L602" s="6">
        <v>4</v>
      </c>
      <c r="M602" s="6" t="s">
        <v>3213</v>
      </c>
      <c r="N602" s="6" t="s">
        <v>3214</v>
      </c>
      <c r="T602" s="5" t="s">
        <v>2746</v>
      </c>
      <c r="U602" s="5" t="s">
        <v>70</v>
      </c>
      <c r="V602" s="5" t="s">
        <v>1486</v>
      </c>
      <c r="Y602" s="5" t="s">
        <v>1365</v>
      </c>
      <c r="Z602" s="5" t="s">
        <v>1632</v>
      </c>
      <c r="AC602" s="5">
        <v>49</v>
      </c>
      <c r="AD602" s="5" t="s">
        <v>72</v>
      </c>
      <c r="AE602" s="5" t="s">
        <v>1906</v>
      </c>
      <c r="AT602" s="5" t="s">
        <v>64</v>
      </c>
      <c r="AU602" s="5" t="s">
        <v>2035</v>
      </c>
      <c r="AV602" s="5" t="s">
        <v>1366</v>
      </c>
      <c r="AW602" s="5" t="s">
        <v>2068</v>
      </c>
      <c r="BB602" s="5" t="s">
        <v>66</v>
      </c>
      <c r="BC602" s="5" t="s">
        <v>2747</v>
      </c>
      <c r="BD602" s="5" t="s">
        <v>1367</v>
      </c>
      <c r="BE602" s="5" t="s">
        <v>2995</v>
      </c>
    </row>
    <row r="603" spans="1:57" ht="13.5" customHeight="1">
      <c r="A603" s="7" t="str">
        <f t="shared" si="21"/>
        <v>1705_조암면_0220</v>
      </c>
      <c r="B603" s="5">
        <v>1705</v>
      </c>
      <c r="C603" s="5" t="s">
        <v>3224</v>
      </c>
      <c r="D603" s="5" t="s">
        <v>3225</v>
      </c>
      <c r="E603" s="6">
        <v>602</v>
      </c>
      <c r="F603" s="6">
        <v>2</v>
      </c>
      <c r="G603" s="6" t="s">
        <v>329</v>
      </c>
      <c r="H603" s="6" t="s">
        <v>1425</v>
      </c>
      <c r="I603" s="6">
        <v>20</v>
      </c>
      <c r="J603" s="6"/>
      <c r="K603" s="6"/>
      <c r="L603" s="6">
        <v>4</v>
      </c>
      <c r="M603" s="6" t="s">
        <v>3213</v>
      </c>
      <c r="N603" s="6" t="s">
        <v>3214</v>
      </c>
      <c r="T603" s="5" t="s">
        <v>2746</v>
      </c>
      <c r="U603" s="5" t="s">
        <v>61</v>
      </c>
      <c r="V603" s="5" t="s">
        <v>1484</v>
      </c>
      <c r="Y603" s="5" t="s">
        <v>1368</v>
      </c>
      <c r="Z603" s="5" t="s">
        <v>1630</v>
      </c>
      <c r="AC603" s="5">
        <v>82</v>
      </c>
      <c r="AD603" s="5" t="s">
        <v>211</v>
      </c>
      <c r="AE603" s="5" t="s">
        <v>1910</v>
      </c>
      <c r="AF603" s="5" t="s">
        <v>63</v>
      </c>
      <c r="AG603" s="5" t="s">
        <v>1954</v>
      </c>
      <c r="BB603" s="5" t="s">
        <v>115</v>
      </c>
      <c r="BC603" s="5" t="s">
        <v>2228</v>
      </c>
      <c r="BD603" s="5" t="s">
        <v>1369</v>
      </c>
      <c r="BE603" s="5" t="s">
        <v>2232</v>
      </c>
    </row>
    <row r="604" spans="1:57" ht="13.5" customHeight="1">
      <c r="A604" s="7" t="str">
        <f t="shared" si="21"/>
        <v>1705_조암면_0220</v>
      </c>
      <c r="B604" s="5">
        <v>1705</v>
      </c>
      <c r="C604" s="5" t="s">
        <v>3224</v>
      </c>
      <c r="D604" s="5" t="s">
        <v>3225</v>
      </c>
      <c r="E604" s="6">
        <v>603</v>
      </c>
      <c r="F604" s="6">
        <v>2</v>
      </c>
      <c r="G604" s="6" t="s">
        <v>329</v>
      </c>
      <c r="H604" s="6" t="s">
        <v>1425</v>
      </c>
      <c r="I604" s="6">
        <v>20</v>
      </c>
      <c r="J604" s="6"/>
      <c r="K604" s="6"/>
      <c r="L604" s="6">
        <v>4</v>
      </c>
      <c r="M604" s="6" t="s">
        <v>3213</v>
      </c>
      <c r="N604" s="6" t="s">
        <v>3214</v>
      </c>
      <c r="T604" s="5" t="s">
        <v>2746</v>
      </c>
      <c r="U604" s="5" t="s">
        <v>61</v>
      </c>
      <c r="V604" s="5" t="s">
        <v>1484</v>
      </c>
      <c r="Y604" s="5" t="s">
        <v>84</v>
      </c>
      <c r="Z604" s="5" t="s">
        <v>1629</v>
      </c>
      <c r="AC604" s="5">
        <v>53</v>
      </c>
      <c r="AD604" s="5" t="s">
        <v>101</v>
      </c>
      <c r="AE604" s="5" t="s">
        <v>1909</v>
      </c>
      <c r="AT604" s="5" t="s">
        <v>64</v>
      </c>
      <c r="AU604" s="5" t="s">
        <v>2035</v>
      </c>
      <c r="AV604" s="5" t="s">
        <v>1370</v>
      </c>
      <c r="AW604" s="5" t="s">
        <v>2067</v>
      </c>
      <c r="BB604" s="5" t="s">
        <v>66</v>
      </c>
      <c r="BC604" s="5" t="s">
        <v>2747</v>
      </c>
      <c r="BD604" s="5" t="s">
        <v>1371</v>
      </c>
      <c r="BE604" s="5" t="s">
        <v>2996</v>
      </c>
    </row>
    <row r="605" spans="1:58" ht="13.5" customHeight="1">
      <c r="A605" s="7" t="str">
        <f t="shared" si="21"/>
        <v>1705_조암면_0220</v>
      </c>
      <c r="B605" s="5">
        <v>1705</v>
      </c>
      <c r="C605" s="5" t="s">
        <v>3224</v>
      </c>
      <c r="D605" s="5" t="s">
        <v>3225</v>
      </c>
      <c r="E605" s="6">
        <v>604</v>
      </c>
      <c r="F605" s="6">
        <v>2</v>
      </c>
      <c r="G605" s="6" t="s">
        <v>329</v>
      </c>
      <c r="H605" s="6" t="s">
        <v>1425</v>
      </c>
      <c r="I605" s="6">
        <v>20</v>
      </c>
      <c r="J605" s="6"/>
      <c r="K605" s="6"/>
      <c r="L605" s="6">
        <v>4</v>
      </c>
      <c r="M605" s="6" t="s">
        <v>3213</v>
      </c>
      <c r="N605" s="6" t="s">
        <v>3214</v>
      </c>
      <c r="T605" s="5" t="s">
        <v>2746</v>
      </c>
      <c r="U605" s="5" t="s">
        <v>61</v>
      </c>
      <c r="V605" s="5" t="s">
        <v>1484</v>
      </c>
      <c r="Y605" s="5" t="s">
        <v>1372</v>
      </c>
      <c r="Z605" s="5" t="s">
        <v>1628</v>
      </c>
      <c r="AC605" s="5">
        <v>27</v>
      </c>
      <c r="AD605" s="5" t="s">
        <v>89</v>
      </c>
      <c r="AE605" s="5" t="s">
        <v>1895</v>
      </c>
      <c r="BB605" s="5" t="s">
        <v>99</v>
      </c>
      <c r="BC605" s="5" t="s">
        <v>2227</v>
      </c>
      <c r="BF605" s="5" t="s">
        <v>2748</v>
      </c>
    </row>
    <row r="606" spans="1:58" ht="13.5" customHeight="1">
      <c r="A606" s="7" t="str">
        <f t="shared" si="21"/>
        <v>1705_조암면_0220</v>
      </c>
      <c r="B606" s="5">
        <v>1705</v>
      </c>
      <c r="C606" s="5" t="s">
        <v>3224</v>
      </c>
      <c r="D606" s="5" t="s">
        <v>3225</v>
      </c>
      <c r="E606" s="6">
        <v>605</v>
      </c>
      <c r="F606" s="6">
        <v>2</v>
      </c>
      <c r="G606" s="6" t="s">
        <v>329</v>
      </c>
      <c r="H606" s="6" t="s">
        <v>1425</v>
      </c>
      <c r="I606" s="6">
        <v>20</v>
      </c>
      <c r="J606" s="6"/>
      <c r="K606" s="6"/>
      <c r="L606" s="6">
        <v>4</v>
      </c>
      <c r="M606" s="6" t="s">
        <v>3213</v>
      </c>
      <c r="N606" s="6" t="s">
        <v>3214</v>
      </c>
      <c r="T606" s="5" t="s">
        <v>2746</v>
      </c>
      <c r="U606" s="5" t="s">
        <v>61</v>
      </c>
      <c r="V606" s="5" t="s">
        <v>1484</v>
      </c>
      <c r="Y606" s="5" t="s">
        <v>1373</v>
      </c>
      <c r="Z606" s="5" t="s">
        <v>1627</v>
      </c>
      <c r="AC606" s="5">
        <v>24</v>
      </c>
      <c r="AD606" s="5" t="s">
        <v>90</v>
      </c>
      <c r="AE606" s="5" t="s">
        <v>1908</v>
      </c>
      <c r="BC606" s="5" t="s">
        <v>2227</v>
      </c>
      <c r="BF606" s="5" t="s">
        <v>2749</v>
      </c>
    </row>
    <row r="607" spans="1:29" ht="13.5" customHeight="1">
      <c r="A607" s="7" t="str">
        <f t="shared" si="21"/>
        <v>1705_조암면_0220</v>
      </c>
      <c r="B607" s="5">
        <v>1705</v>
      </c>
      <c r="C607" s="5" t="s">
        <v>3224</v>
      </c>
      <c r="D607" s="5" t="s">
        <v>3225</v>
      </c>
      <c r="E607" s="6">
        <v>606</v>
      </c>
      <c r="F607" s="6">
        <v>2</v>
      </c>
      <c r="G607" s="6" t="s">
        <v>329</v>
      </c>
      <c r="H607" s="6" t="s">
        <v>1425</v>
      </c>
      <c r="I607" s="6">
        <v>20</v>
      </c>
      <c r="J607" s="6"/>
      <c r="K607" s="6"/>
      <c r="L607" s="6">
        <v>4</v>
      </c>
      <c r="M607" s="6" t="s">
        <v>3213</v>
      </c>
      <c r="N607" s="6" t="s">
        <v>3214</v>
      </c>
      <c r="T607" s="5" t="s">
        <v>2746</v>
      </c>
      <c r="U607" s="5" t="s">
        <v>61</v>
      </c>
      <c r="V607" s="5" t="s">
        <v>1484</v>
      </c>
      <c r="Y607" s="5" t="s">
        <v>86</v>
      </c>
      <c r="Z607" s="5" t="s">
        <v>1626</v>
      </c>
      <c r="AC607" s="5">
        <v>55</v>
      </c>
    </row>
    <row r="608" spans="1:58" ht="13.5" customHeight="1">
      <c r="A608" s="7" t="str">
        <f t="shared" si="21"/>
        <v>1705_조암면_0220</v>
      </c>
      <c r="B608" s="5">
        <v>1705</v>
      </c>
      <c r="C608" s="5" t="s">
        <v>3224</v>
      </c>
      <c r="D608" s="5" t="s">
        <v>3225</v>
      </c>
      <c r="E608" s="6">
        <v>607</v>
      </c>
      <c r="F608" s="6">
        <v>2</v>
      </c>
      <c r="G608" s="6" t="s">
        <v>329</v>
      </c>
      <c r="H608" s="6" t="s">
        <v>1425</v>
      </c>
      <c r="I608" s="6">
        <v>20</v>
      </c>
      <c r="J608" s="6"/>
      <c r="K608" s="6"/>
      <c r="L608" s="6">
        <v>4</v>
      </c>
      <c r="M608" s="6" t="s">
        <v>3213</v>
      </c>
      <c r="N608" s="6" t="s">
        <v>3214</v>
      </c>
      <c r="T608" s="5" t="s">
        <v>2746</v>
      </c>
      <c r="U608" s="5" t="s">
        <v>70</v>
      </c>
      <c r="V608" s="5" t="s">
        <v>1486</v>
      </c>
      <c r="Y608" s="5" t="s">
        <v>1134</v>
      </c>
      <c r="Z608" s="5" t="s">
        <v>1625</v>
      </c>
      <c r="BB608" s="5" t="s">
        <v>61</v>
      </c>
      <c r="BC608" s="5" t="s">
        <v>1484</v>
      </c>
      <c r="BD608" s="5" t="s">
        <v>1374</v>
      </c>
      <c r="BE608" s="5" t="s">
        <v>2231</v>
      </c>
      <c r="BF608" s="5" t="s">
        <v>2748</v>
      </c>
    </row>
    <row r="609" spans="1:58" ht="13.5" customHeight="1">
      <c r="A609" s="7" t="str">
        <f t="shared" si="21"/>
        <v>1705_조암면_0220</v>
      </c>
      <c r="B609" s="5">
        <v>1705</v>
      </c>
      <c r="C609" s="5" t="s">
        <v>3224</v>
      </c>
      <c r="D609" s="5" t="s">
        <v>3225</v>
      </c>
      <c r="E609" s="6">
        <v>608</v>
      </c>
      <c r="F609" s="6">
        <v>2</v>
      </c>
      <c r="G609" s="6" t="s">
        <v>329</v>
      </c>
      <c r="H609" s="6" t="s">
        <v>1425</v>
      </c>
      <c r="I609" s="6">
        <v>20</v>
      </c>
      <c r="J609" s="6"/>
      <c r="K609" s="6"/>
      <c r="L609" s="6">
        <v>4</v>
      </c>
      <c r="M609" s="6" t="s">
        <v>3213</v>
      </c>
      <c r="N609" s="6" t="s">
        <v>3214</v>
      </c>
      <c r="T609" s="5" t="s">
        <v>2746</v>
      </c>
      <c r="U609" s="5" t="s">
        <v>61</v>
      </c>
      <c r="V609" s="5" t="s">
        <v>1484</v>
      </c>
      <c r="Y609" s="5" t="s">
        <v>1375</v>
      </c>
      <c r="Z609" s="5" t="s">
        <v>1624</v>
      </c>
      <c r="AF609" s="5" t="s">
        <v>179</v>
      </c>
      <c r="AG609" s="5" t="s">
        <v>1953</v>
      </c>
      <c r="BB609" s="5" t="s">
        <v>99</v>
      </c>
      <c r="BC609" s="5" t="s">
        <v>2227</v>
      </c>
      <c r="BF609" s="5" t="s">
        <v>2750</v>
      </c>
    </row>
    <row r="610" spans="1:33" ht="13.5" customHeight="1">
      <c r="A610" s="7" t="str">
        <f t="shared" si="21"/>
        <v>1705_조암면_0220</v>
      </c>
      <c r="B610" s="5">
        <v>1705</v>
      </c>
      <c r="C610" s="5" t="s">
        <v>3224</v>
      </c>
      <c r="D610" s="5" t="s">
        <v>3225</v>
      </c>
      <c r="E610" s="6">
        <v>609</v>
      </c>
      <c r="F610" s="6">
        <v>2</v>
      </c>
      <c r="G610" s="6" t="s">
        <v>329</v>
      </c>
      <c r="H610" s="6" t="s">
        <v>1425</v>
      </c>
      <c r="I610" s="6">
        <v>20</v>
      </c>
      <c r="J610" s="6"/>
      <c r="K610" s="6"/>
      <c r="L610" s="6">
        <v>4</v>
      </c>
      <c r="M610" s="6" t="s">
        <v>3213</v>
      </c>
      <c r="N610" s="6" t="s">
        <v>3214</v>
      </c>
      <c r="T610" s="5" t="s">
        <v>2746</v>
      </c>
      <c r="U610" s="5" t="s">
        <v>70</v>
      </c>
      <c r="V610" s="5" t="s">
        <v>1486</v>
      </c>
      <c r="Y610" s="5" t="s">
        <v>1376</v>
      </c>
      <c r="Z610" s="5" t="s">
        <v>1623</v>
      </c>
      <c r="AF610" s="5" t="s">
        <v>122</v>
      </c>
      <c r="AG610" s="5" t="s">
        <v>1952</v>
      </c>
    </row>
    <row r="611" spans="1:72" ht="13.5" customHeight="1">
      <c r="A611" s="7" t="str">
        <f t="shared" si="21"/>
        <v>1705_조암면_0220</v>
      </c>
      <c r="B611" s="5">
        <v>1705</v>
      </c>
      <c r="C611" s="5" t="s">
        <v>3224</v>
      </c>
      <c r="D611" s="5" t="s">
        <v>3225</v>
      </c>
      <c r="E611" s="6">
        <v>610</v>
      </c>
      <c r="F611" s="6">
        <v>2</v>
      </c>
      <c r="G611" s="6" t="s">
        <v>329</v>
      </c>
      <c r="H611" s="6" t="s">
        <v>1425</v>
      </c>
      <c r="I611" s="6">
        <v>20</v>
      </c>
      <c r="J611" s="6"/>
      <c r="K611" s="6"/>
      <c r="L611" s="6">
        <v>5</v>
      </c>
      <c r="M611" s="6" t="s">
        <v>3215</v>
      </c>
      <c r="N611" s="6" t="s">
        <v>3216</v>
      </c>
      <c r="T611" s="5" t="s">
        <v>2759</v>
      </c>
      <c r="U611" s="5" t="s">
        <v>213</v>
      </c>
      <c r="V611" s="5" t="s">
        <v>1490</v>
      </c>
      <c r="W611" s="5" t="s">
        <v>38</v>
      </c>
      <c r="X611" s="5" t="s">
        <v>1581</v>
      </c>
      <c r="Y611" s="5" t="s">
        <v>1377</v>
      </c>
      <c r="Z611" s="5" t="s">
        <v>1622</v>
      </c>
      <c r="AC611" s="5">
        <v>52</v>
      </c>
      <c r="AD611" s="5" t="s">
        <v>81</v>
      </c>
      <c r="AE611" s="5" t="s">
        <v>1907</v>
      </c>
      <c r="AJ611" s="5" t="s">
        <v>17</v>
      </c>
      <c r="AK611" s="5" t="s">
        <v>1997</v>
      </c>
      <c r="AL611" s="5" t="s">
        <v>41</v>
      </c>
      <c r="AM611" s="5" t="s">
        <v>2002</v>
      </c>
      <c r="AT611" s="5" t="s">
        <v>48</v>
      </c>
      <c r="AU611" s="5" t="s">
        <v>2032</v>
      </c>
      <c r="AV611" s="5" t="s">
        <v>1353</v>
      </c>
      <c r="AW611" s="5" t="s">
        <v>2066</v>
      </c>
      <c r="BG611" s="5" t="s">
        <v>44</v>
      </c>
      <c r="BH611" s="5" t="s">
        <v>2262</v>
      </c>
      <c r="BI611" s="5" t="s">
        <v>45</v>
      </c>
      <c r="BJ611" s="5" t="s">
        <v>2293</v>
      </c>
      <c r="BK611" s="5" t="s">
        <v>1378</v>
      </c>
      <c r="BL611" s="5" t="s">
        <v>2732</v>
      </c>
      <c r="BO611" s="5" t="s">
        <v>1379</v>
      </c>
      <c r="BP611" s="5" t="s">
        <v>2733</v>
      </c>
      <c r="BQ611" s="5" t="s">
        <v>1356</v>
      </c>
      <c r="BR611" s="5" t="s">
        <v>2477</v>
      </c>
      <c r="BS611" s="5" t="s">
        <v>1357</v>
      </c>
      <c r="BT611" s="5" t="s">
        <v>2993</v>
      </c>
    </row>
    <row r="612" spans="1:72" ht="13.5" customHeight="1">
      <c r="A612" s="7" t="str">
        <f aca="true" t="shared" si="22" ref="A612:A633">HYPERLINK("http://kyu.snu.ac.kr/sdhj/index.jsp?type=hj/GK14707_00IH_0001_0220.jpg","1705_조암면_0220")</f>
        <v>1705_조암면_0220</v>
      </c>
      <c r="B612" s="5">
        <v>1705</v>
      </c>
      <c r="C612" s="5" t="s">
        <v>3224</v>
      </c>
      <c r="D612" s="5" t="s">
        <v>3225</v>
      </c>
      <c r="E612" s="6">
        <v>611</v>
      </c>
      <c r="F612" s="6">
        <v>2</v>
      </c>
      <c r="G612" s="6" t="s">
        <v>329</v>
      </c>
      <c r="H612" s="6" t="s">
        <v>1425</v>
      </c>
      <c r="I612" s="6">
        <v>20</v>
      </c>
      <c r="J612" s="6"/>
      <c r="K612" s="6"/>
      <c r="L612" s="6">
        <v>5</v>
      </c>
      <c r="M612" s="6" t="s">
        <v>3215</v>
      </c>
      <c r="N612" s="6" t="s">
        <v>3216</v>
      </c>
      <c r="S612" s="5" t="s">
        <v>216</v>
      </c>
      <c r="T612" s="5" t="s">
        <v>1453</v>
      </c>
      <c r="W612" s="5" t="s">
        <v>217</v>
      </c>
      <c r="X612" s="5" t="s">
        <v>1578</v>
      </c>
      <c r="Y612" s="5" t="s">
        <v>140</v>
      </c>
      <c r="Z612" s="5" t="s">
        <v>1611</v>
      </c>
      <c r="AC612" s="5">
        <v>49</v>
      </c>
      <c r="AD612" s="5" t="s">
        <v>72</v>
      </c>
      <c r="AE612" s="5" t="s">
        <v>1906</v>
      </c>
      <c r="AJ612" s="5" t="s">
        <v>142</v>
      </c>
      <c r="AK612" s="5" t="s">
        <v>1998</v>
      </c>
      <c r="AL612" s="5" t="s">
        <v>149</v>
      </c>
      <c r="AM612" s="5" t="s">
        <v>1999</v>
      </c>
      <c r="AT612" s="5" t="s">
        <v>48</v>
      </c>
      <c r="AU612" s="5" t="s">
        <v>2032</v>
      </c>
      <c r="AV612" s="5" t="s">
        <v>1380</v>
      </c>
      <c r="AW612" s="5" t="s">
        <v>2065</v>
      </c>
      <c r="BG612" s="5" t="s">
        <v>48</v>
      </c>
      <c r="BH612" s="5" t="s">
        <v>2032</v>
      </c>
      <c r="BI612" s="5" t="s">
        <v>1381</v>
      </c>
      <c r="BJ612" s="5" t="s">
        <v>2292</v>
      </c>
      <c r="BO612" s="5" t="s">
        <v>946</v>
      </c>
      <c r="BP612" s="5" t="s">
        <v>2690</v>
      </c>
      <c r="BQ612" s="5" t="s">
        <v>1382</v>
      </c>
      <c r="BR612" s="5" t="s">
        <v>2589</v>
      </c>
      <c r="BS612" s="5" t="s">
        <v>409</v>
      </c>
      <c r="BT612" s="5" t="s">
        <v>2003</v>
      </c>
    </row>
    <row r="613" spans="1:31" ht="13.5" customHeight="1">
      <c r="A613" s="7" t="str">
        <f t="shared" si="22"/>
        <v>1705_조암면_0220</v>
      </c>
      <c r="B613" s="5">
        <v>1705</v>
      </c>
      <c r="C613" s="5" t="s">
        <v>3224</v>
      </c>
      <c r="D613" s="5" t="s">
        <v>3225</v>
      </c>
      <c r="E613" s="6">
        <v>612</v>
      </c>
      <c r="F613" s="6">
        <v>2</v>
      </c>
      <c r="G613" s="6" t="s">
        <v>329</v>
      </c>
      <c r="H613" s="6" t="s">
        <v>1425</v>
      </c>
      <c r="I613" s="6">
        <v>20</v>
      </c>
      <c r="J613" s="6"/>
      <c r="K613" s="6"/>
      <c r="L613" s="6">
        <v>5</v>
      </c>
      <c r="M613" s="6" t="s">
        <v>3215</v>
      </c>
      <c r="N613" s="6" t="s">
        <v>3216</v>
      </c>
      <c r="S613" s="5" t="s">
        <v>54</v>
      </c>
      <c r="T613" s="5" t="s">
        <v>1457</v>
      </c>
      <c r="Y613" s="5" t="s">
        <v>1383</v>
      </c>
      <c r="Z613" s="5" t="s">
        <v>1621</v>
      </c>
      <c r="AA613" s="5" t="s">
        <v>1384</v>
      </c>
      <c r="AB613" s="5" t="s">
        <v>1887</v>
      </c>
      <c r="AC613" s="5">
        <v>9</v>
      </c>
      <c r="AD613" s="5" t="s">
        <v>377</v>
      </c>
      <c r="AE613" s="5" t="s">
        <v>1905</v>
      </c>
    </row>
    <row r="614" spans="1:31" ht="13.5" customHeight="1">
      <c r="A614" s="7" t="str">
        <f t="shared" si="22"/>
        <v>1705_조암면_0220</v>
      </c>
      <c r="B614" s="5">
        <v>1705</v>
      </c>
      <c r="C614" s="5" t="s">
        <v>3224</v>
      </c>
      <c r="D614" s="5" t="s">
        <v>3225</v>
      </c>
      <c r="E614" s="6">
        <v>613</v>
      </c>
      <c r="F614" s="6">
        <v>2</v>
      </c>
      <c r="G614" s="6" t="s">
        <v>329</v>
      </c>
      <c r="H614" s="6" t="s">
        <v>1425</v>
      </c>
      <c r="I614" s="6">
        <v>20</v>
      </c>
      <c r="J614" s="6"/>
      <c r="K614" s="6"/>
      <c r="L614" s="6">
        <v>5</v>
      </c>
      <c r="M614" s="6" t="s">
        <v>3215</v>
      </c>
      <c r="N614" s="6" t="s">
        <v>3216</v>
      </c>
      <c r="S614" s="5" t="s">
        <v>1385</v>
      </c>
      <c r="T614" s="5" t="s">
        <v>1456</v>
      </c>
      <c r="W614" s="5" t="s">
        <v>217</v>
      </c>
      <c r="X614" s="5" t="s">
        <v>1578</v>
      </c>
      <c r="Y614" s="5" t="s">
        <v>140</v>
      </c>
      <c r="Z614" s="5" t="s">
        <v>1611</v>
      </c>
      <c r="AC614" s="5">
        <v>57</v>
      </c>
      <c r="AD614" s="5" t="s">
        <v>556</v>
      </c>
      <c r="AE614" s="5" t="s">
        <v>1904</v>
      </c>
    </row>
    <row r="615" spans="1:31" ht="13.5" customHeight="1">
      <c r="A615" s="7" t="str">
        <f t="shared" si="22"/>
        <v>1705_조암면_0220</v>
      </c>
      <c r="B615" s="5">
        <v>1705</v>
      </c>
      <c r="C615" s="5" t="s">
        <v>3224</v>
      </c>
      <c r="D615" s="5" t="s">
        <v>3225</v>
      </c>
      <c r="E615" s="6">
        <v>614</v>
      </c>
      <c r="F615" s="6">
        <v>2</v>
      </c>
      <c r="G615" s="6" t="s">
        <v>329</v>
      </c>
      <c r="H615" s="6" t="s">
        <v>1425</v>
      </c>
      <c r="I615" s="6">
        <v>20</v>
      </c>
      <c r="J615" s="6"/>
      <c r="K615" s="6"/>
      <c r="L615" s="6">
        <v>5</v>
      </c>
      <c r="M615" s="6" t="s">
        <v>3215</v>
      </c>
      <c r="N615" s="6" t="s">
        <v>3216</v>
      </c>
      <c r="S615" s="5" t="s">
        <v>1386</v>
      </c>
      <c r="T615" s="5" t="s">
        <v>1455</v>
      </c>
      <c r="Y615" s="5" t="s">
        <v>1387</v>
      </c>
      <c r="Z615" s="5" t="s">
        <v>1620</v>
      </c>
      <c r="AC615" s="5">
        <v>17</v>
      </c>
      <c r="AD615" s="5" t="s">
        <v>56</v>
      </c>
      <c r="AE615" s="5" t="s">
        <v>1903</v>
      </c>
    </row>
    <row r="616" spans="1:57" ht="13.5" customHeight="1">
      <c r="A616" s="7" t="str">
        <f t="shared" si="22"/>
        <v>1705_조암면_0220</v>
      </c>
      <c r="B616" s="5">
        <v>1705</v>
      </c>
      <c r="C616" s="5" t="s">
        <v>3224</v>
      </c>
      <c r="D616" s="5" t="s">
        <v>3225</v>
      </c>
      <c r="E616" s="6">
        <v>615</v>
      </c>
      <c r="F616" s="6">
        <v>2</v>
      </c>
      <c r="G616" s="6" t="s">
        <v>329</v>
      </c>
      <c r="H616" s="6" t="s">
        <v>1425</v>
      </c>
      <c r="I616" s="6">
        <v>20</v>
      </c>
      <c r="J616" s="6"/>
      <c r="K616" s="6"/>
      <c r="L616" s="6">
        <v>5</v>
      </c>
      <c r="M616" s="6" t="s">
        <v>3215</v>
      </c>
      <c r="N616" s="6" t="s">
        <v>3216</v>
      </c>
      <c r="T616" s="5" t="s">
        <v>2746</v>
      </c>
      <c r="U616" s="5" t="s">
        <v>70</v>
      </c>
      <c r="V616" s="5" t="s">
        <v>1486</v>
      </c>
      <c r="Y616" s="5" t="s">
        <v>1388</v>
      </c>
      <c r="Z616" s="5" t="s">
        <v>1619</v>
      </c>
      <c r="AC616" s="5">
        <v>39</v>
      </c>
      <c r="AT616" s="5" t="s">
        <v>64</v>
      </c>
      <c r="AU616" s="5" t="s">
        <v>2035</v>
      </c>
      <c r="AV616" s="5" t="s">
        <v>1363</v>
      </c>
      <c r="AW616" s="5" t="s">
        <v>2994</v>
      </c>
      <c r="BB616" s="5" t="s">
        <v>66</v>
      </c>
      <c r="BC616" s="5" t="s">
        <v>2747</v>
      </c>
      <c r="BD616" s="5" t="s">
        <v>1364</v>
      </c>
      <c r="BE616" s="5" t="s">
        <v>1631</v>
      </c>
    </row>
    <row r="617" spans="1:73" ht="13.5" customHeight="1">
      <c r="A617" s="7" t="str">
        <f t="shared" si="22"/>
        <v>1705_조암면_0220</v>
      </c>
      <c r="B617" s="5">
        <v>1705</v>
      </c>
      <c r="C617" s="5" t="s">
        <v>3224</v>
      </c>
      <c r="D617" s="5" t="s">
        <v>3225</v>
      </c>
      <c r="E617" s="6">
        <v>616</v>
      </c>
      <c r="F617" s="6">
        <v>2</v>
      </c>
      <c r="G617" s="6" t="s">
        <v>329</v>
      </c>
      <c r="H617" s="6" t="s">
        <v>1425</v>
      </c>
      <c r="I617" s="6">
        <v>20</v>
      </c>
      <c r="J617" s="6"/>
      <c r="K617" s="6"/>
      <c r="L617" s="6">
        <v>5</v>
      </c>
      <c r="M617" s="6" t="s">
        <v>3215</v>
      </c>
      <c r="N617" s="6" t="s">
        <v>3216</v>
      </c>
      <c r="T617" s="5" t="s">
        <v>2746</v>
      </c>
      <c r="U617" s="5" t="s">
        <v>61</v>
      </c>
      <c r="V617" s="5" t="s">
        <v>1484</v>
      </c>
      <c r="Y617" s="5" t="s">
        <v>1389</v>
      </c>
      <c r="Z617" s="5" t="s">
        <v>1618</v>
      </c>
      <c r="AC617" s="5">
        <v>23</v>
      </c>
      <c r="AT617" s="5" t="s">
        <v>64</v>
      </c>
      <c r="AU617" s="5" t="s">
        <v>2035</v>
      </c>
      <c r="AV617" s="5" t="s">
        <v>1363</v>
      </c>
      <c r="AW617" s="5" t="s">
        <v>2994</v>
      </c>
      <c r="BB617" s="5" t="s">
        <v>66</v>
      </c>
      <c r="BC617" s="5" t="s">
        <v>2747</v>
      </c>
      <c r="BD617" s="5" t="s">
        <v>1364</v>
      </c>
      <c r="BE617" s="5" t="s">
        <v>1631</v>
      </c>
      <c r="BU617" s="5" t="s">
        <v>3259</v>
      </c>
    </row>
    <row r="618" spans="1:73" ht="13.5" customHeight="1">
      <c r="A618" s="7" t="str">
        <f t="shared" si="22"/>
        <v>1705_조암면_0220</v>
      </c>
      <c r="B618" s="5">
        <v>1705</v>
      </c>
      <c r="C618" s="5" t="s">
        <v>3224</v>
      </c>
      <c r="D618" s="5" t="s">
        <v>3225</v>
      </c>
      <c r="E618" s="6">
        <v>617</v>
      </c>
      <c r="F618" s="6">
        <v>2</v>
      </c>
      <c r="G618" s="6" t="s">
        <v>329</v>
      </c>
      <c r="H618" s="6" t="s">
        <v>1425</v>
      </c>
      <c r="I618" s="6">
        <v>20</v>
      </c>
      <c r="J618" s="6"/>
      <c r="K618" s="6"/>
      <c r="L618" s="6">
        <v>5</v>
      </c>
      <c r="M618" s="6" t="s">
        <v>3215</v>
      </c>
      <c r="N618" s="6" t="s">
        <v>3216</v>
      </c>
      <c r="T618" s="5" t="s">
        <v>2746</v>
      </c>
      <c r="U618" s="5" t="s">
        <v>61</v>
      </c>
      <c r="V618" s="5" t="s">
        <v>1484</v>
      </c>
      <c r="Y618" s="5" t="s">
        <v>1390</v>
      </c>
      <c r="Z618" s="5" t="s">
        <v>1617</v>
      </c>
      <c r="AC618" s="5">
        <v>17</v>
      </c>
      <c r="BU618" s="5" t="s">
        <v>3279</v>
      </c>
    </row>
    <row r="619" spans="1:72" ht="13.5" customHeight="1">
      <c r="A619" s="7" t="str">
        <f t="shared" si="22"/>
        <v>1705_조암면_0220</v>
      </c>
      <c r="B619" s="5">
        <v>1705</v>
      </c>
      <c r="C619" s="5" t="s">
        <v>3224</v>
      </c>
      <c r="D619" s="5" t="s">
        <v>3225</v>
      </c>
      <c r="E619" s="6">
        <v>618</v>
      </c>
      <c r="F619" s="6">
        <v>2</v>
      </c>
      <c r="G619" s="6" t="s">
        <v>329</v>
      </c>
      <c r="H619" s="6" t="s">
        <v>1425</v>
      </c>
      <c r="I619" s="6">
        <v>21</v>
      </c>
      <c r="J619" s="6" t="s">
        <v>1391</v>
      </c>
      <c r="K619" s="6" t="s">
        <v>2997</v>
      </c>
      <c r="L619" s="6">
        <v>1</v>
      </c>
      <c r="M619" s="6" t="s">
        <v>3217</v>
      </c>
      <c r="N619" s="6" t="s">
        <v>3218</v>
      </c>
      <c r="T619" s="5" t="s">
        <v>2998</v>
      </c>
      <c r="U619" s="5" t="s">
        <v>280</v>
      </c>
      <c r="V619" s="5" t="s">
        <v>1489</v>
      </c>
      <c r="W619" s="5" t="s">
        <v>38</v>
      </c>
      <c r="X619" s="5" t="s">
        <v>1581</v>
      </c>
      <c r="Y619" s="5" t="s">
        <v>1392</v>
      </c>
      <c r="Z619" s="5" t="s">
        <v>1616</v>
      </c>
      <c r="AA619" s="5" t="s">
        <v>2999</v>
      </c>
      <c r="AB619" s="5" t="s">
        <v>1886</v>
      </c>
      <c r="AC619" s="5">
        <v>45</v>
      </c>
      <c r="AD619" s="5" t="s">
        <v>74</v>
      </c>
      <c r="AE619" s="5" t="s">
        <v>1902</v>
      </c>
      <c r="AJ619" s="5" t="s">
        <v>17</v>
      </c>
      <c r="AK619" s="5" t="s">
        <v>1997</v>
      </c>
      <c r="AL619" s="5" t="s">
        <v>41</v>
      </c>
      <c r="AM619" s="5" t="s">
        <v>2002</v>
      </c>
      <c r="AT619" s="5" t="s">
        <v>1393</v>
      </c>
      <c r="AU619" s="5" t="s">
        <v>2034</v>
      </c>
      <c r="AV619" s="5" t="s">
        <v>1394</v>
      </c>
      <c r="AW619" s="5" t="s">
        <v>2734</v>
      </c>
      <c r="BK619" s="5" t="s">
        <v>1323</v>
      </c>
      <c r="BL619" s="5" t="s">
        <v>2726</v>
      </c>
      <c r="BM619" s="5" t="s">
        <v>1324</v>
      </c>
      <c r="BN619" s="5" t="s">
        <v>2399</v>
      </c>
      <c r="BO619" s="5" t="s">
        <v>48</v>
      </c>
      <c r="BP619" s="5" t="s">
        <v>2032</v>
      </c>
      <c r="BQ619" s="5" t="s">
        <v>1395</v>
      </c>
      <c r="BR619" s="5" t="s">
        <v>2476</v>
      </c>
      <c r="BS619" s="5" t="s">
        <v>549</v>
      </c>
      <c r="BT619" s="5" t="s">
        <v>2010</v>
      </c>
    </row>
    <row r="620" spans="1:31" ht="13.5" customHeight="1">
      <c r="A620" s="7" t="str">
        <f t="shared" si="22"/>
        <v>1705_조암면_0220</v>
      </c>
      <c r="B620" s="5">
        <v>1705</v>
      </c>
      <c r="C620" s="5" t="s">
        <v>3224</v>
      </c>
      <c r="D620" s="5" t="s">
        <v>3225</v>
      </c>
      <c r="E620" s="6">
        <v>619</v>
      </c>
      <c r="F620" s="6">
        <v>2</v>
      </c>
      <c r="G620" s="6" t="s">
        <v>329</v>
      </c>
      <c r="H620" s="6" t="s">
        <v>1425</v>
      </c>
      <c r="I620" s="6">
        <v>21</v>
      </c>
      <c r="J620" s="6"/>
      <c r="K620" s="6"/>
      <c r="L620" s="6">
        <v>1</v>
      </c>
      <c r="M620" s="6" t="s">
        <v>3217</v>
      </c>
      <c r="N620" s="6" t="s">
        <v>3218</v>
      </c>
      <c r="S620" s="5" t="s">
        <v>3247</v>
      </c>
      <c r="T620" s="5" t="s">
        <v>3248</v>
      </c>
      <c r="W620" s="5" t="s">
        <v>58</v>
      </c>
      <c r="X620" s="5" t="s">
        <v>2745</v>
      </c>
      <c r="Y620" s="5" t="s">
        <v>140</v>
      </c>
      <c r="Z620" s="5" t="s">
        <v>1611</v>
      </c>
      <c r="AC620" s="5">
        <v>58</v>
      </c>
      <c r="AD620" s="5" t="s">
        <v>463</v>
      </c>
      <c r="AE620" s="5" t="s">
        <v>1901</v>
      </c>
    </row>
    <row r="621" spans="1:31" ht="13.5" customHeight="1">
      <c r="A621" s="7" t="str">
        <f t="shared" si="22"/>
        <v>1705_조암면_0220</v>
      </c>
      <c r="B621" s="5">
        <v>1705</v>
      </c>
      <c r="C621" s="5" t="s">
        <v>3224</v>
      </c>
      <c r="D621" s="5" t="s">
        <v>3225</v>
      </c>
      <c r="E621" s="6">
        <v>620</v>
      </c>
      <c r="F621" s="6">
        <v>2</v>
      </c>
      <c r="G621" s="6" t="s">
        <v>329</v>
      </c>
      <c r="H621" s="6" t="s">
        <v>1425</v>
      </c>
      <c r="I621" s="6">
        <v>21</v>
      </c>
      <c r="J621" s="6"/>
      <c r="K621" s="6"/>
      <c r="L621" s="6">
        <v>1</v>
      </c>
      <c r="M621" s="6" t="s">
        <v>3217</v>
      </c>
      <c r="N621" s="6" t="s">
        <v>3218</v>
      </c>
      <c r="T621" s="5" t="s">
        <v>2746</v>
      </c>
      <c r="U621" s="5" t="s">
        <v>61</v>
      </c>
      <c r="V621" s="5" t="s">
        <v>1484</v>
      </c>
      <c r="Y621" s="5" t="s">
        <v>1396</v>
      </c>
      <c r="Z621" s="5" t="s">
        <v>1615</v>
      </c>
      <c r="AC621" s="5">
        <v>63</v>
      </c>
      <c r="AD621" s="5" t="s">
        <v>177</v>
      </c>
      <c r="AE621" s="5" t="s">
        <v>1900</v>
      </c>
    </row>
    <row r="622" spans="1:73" ht="13.5" customHeight="1">
      <c r="A622" s="7" t="str">
        <f t="shared" si="22"/>
        <v>1705_조암면_0220</v>
      </c>
      <c r="B622" s="5">
        <v>1705</v>
      </c>
      <c r="C622" s="5" t="s">
        <v>3224</v>
      </c>
      <c r="D622" s="5" t="s">
        <v>3225</v>
      </c>
      <c r="E622" s="6">
        <v>621</v>
      </c>
      <c r="F622" s="6">
        <v>2</v>
      </c>
      <c r="G622" s="6" t="s">
        <v>329</v>
      </c>
      <c r="H622" s="6" t="s">
        <v>1425</v>
      </c>
      <c r="I622" s="6">
        <v>21</v>
      </c>
      <c r="J622" s="6"/>
      <c r="K622" s="6"/>
      <c r="L622" s="6">
        <v>1</v>
      </c>
      <c r="M622" s="6" t="s">
        <v>3217</v>
      </c>
      <c r="N622" s="6" t="s">
        <v>3218</v>
      </c>
      <c r="T622" s="5" t="s">
        <v>2746</v>
      </c>
      <c r="AC622" s="5">
        <v>44</v>
      </c>
      <c r="AD622" s="5" t="s">
        <v>607</v>
      </c>
      <c r="AE622" s="5" t="s">
        <v>1899</v>
      </c>
      <c r="BU622" s="5" t="s">
        <v>3280</v>
      </c>
    </row>
    <row r="623" spans="1:72" ht="13.5" customHeight="1">
      <c r="A623" s="7" t="str">
        <f t="shared" si="22"/>
        <v>1705_조암면_0220</v>
      </c>
      <c r="B623" s="5">
        <v>1705</v>
      </c>
      <c r="C623" s="5" t="s">
        <v>3224</v>
      </c>
      <c r="D623" s="5" t="s">
        <v>3225</v>
      </c>
      <c r="E623" s="6">
        <v>622</v>
      </c>
      <c r="F623" s="6">
        <v>2</v>
      </c>
      <c r="G623" s="6" t="s">
        <v>329</v>
      </c>
      <c r="H623" s="6" t="s">
        <v>1425</v>
      </c>
      <c r="I623" s="6">
        <v>21</v>
      </c>
      <c r="J623" s="6"/>
      <c r="K623" s="6"/>
      <c r="L623" s="6">
        <v>2</v>
      </c>
      <c r="M623" s="6" t="s">
        <v>3219</v>
      </c>
      <c r="N623" s="6" t="s">
        <v>3220</v>
      </c>
      <c r="T623" s="5" t="s">
        <v>2759</v>
      </c>
      <c r="U623" s="5" t="s">
        <v>465</v>
      </c>
      <c r="V623" s="5" t="s">
        <v>1488</v>
      </c>
      <c r="W623" s="5" t="s">
        <v>38</v>
      </c>
      <c r="X623" s="5" t="s">
        <v>1581</v>
      </c>
      <c r="Y623" s="5" t="s">
        <v>1397</v>
      </c>
      <c r="Z623" s="5" t="s">
        <v>1614</v>
      </c>
      <c r="AC623" s="5">
        <v>55</v>
      </c>
      <c r="AD623" s="5" t="s">
        <v>477</v>
      </c>
      <c r="AE623" s="5" t="s">
        <v>1898</v>
      </c>
      <c r="AJ623" s="5" t="s">
        <v>17</v>
      </c>
      <c r="AK623" s="5" t="s">
        <v>1997</v>
      </c>
      <c r="AL623" s="5" t="s">
        <v>3025</v>
      </c>
      <c r="AM623" s="5" t="s">
        <v>3026</v>
      </c>
      <c r="AT623" s="5" t="s">
        <v>1398</v>
      </c>
      <c r="AU623" s="5" t="s">
        <v>2033</v>
      </c>
      <c r="AV623" s="5" t="s">
        <v>43</v>
      </c>
      <c r="AW623" s="5" t="s">
        <v>2064</v>
      </c>
      <c r="BG623" s="5" t="s">
        <v>1399</v>
      </c>
      <c r="BH623" s="5" t="s">
        <v>2735</v>
      </c>
      <c r="BK623" s="5" t="s">
        <v>1400</v>
      </c>
      <c r="BL623" s="5" t="s">
        <v>2736</v>
      </c>
      <c r="BM623" s="5" t="s">
        <v>47</v>
      </c>
      <c r="BN623" s="5" t="s">
        <v>2398</v>
      </c>
      <c r="BO623" s="5" t="s">
        <v>268</v>
      </c>
      <c r="BP623" s="5" t="s">
        <v>1543</v>
      </c>
      <c r="BQ623" s="5" t="s">
        <v>1229</v>
      </c>
      <c r="BR623" s="5" t="s">
        <v>2607</v>
      </c>
      <c r="BS623" s="5" t="s">
        <v>237</v>
      </c>
      <c r="BT623" s="5" t="s">
        <v>1991</v>
      </c>
    </row>
    <row r="624" spans="1:72" ht="13.5" customHeight="1">
      <c r="A624" s="7" t="str">
        <f t="shared" si="22"/>
        <v>1705_조암면_0220</v>
      </c>
      <c r="B624" s="5">
        <v>1705</v>
      </c>
      <c r="C624" s="5" t="s">
        <v>3224</v>
      </c>
      <c r="D624" s="5" t="s">
        <v>3225</v>
      </c>
      <c r="E624" s="6">
        <v>623</v>
      </c>
      <c r="F624" s="6">
        <v>2</v>
      </c>
      <c r="G624" s="6" t="s">
        <v>329</v>
      </c>
      <c r="H624" s="6" t="s">
        <v>1425</v>
      </c>
      <c r="I624" s="6">
        <v>21</v>
      </c>
      <c r="J624" s="6"/>
      <c r="K624" s="6"/>
      <c r="L624" s="6">
        <v>2</v>
      </c>
      <c r="M624" s="6" t="s">
        <v>3219</v>
      </c>
      <c r="N624" s="6" t="s">
        <v>3220</v>
      </c>
      <c r="S624" s="5" t="s">
        <v>216</v>
      </c>
      <c r="T624" s="5" t="s">
        <v>1453</v>
      </c>
      <c r="W624" s="5" t="s">
        <v>217</v>
      </c>
      <c r="X624" s="5" t="s">
        <v>1578</v>
      </c>
      <c r="Y624" s="5" t="s">
        <v>236</v>
      </c>
      <c r="Z624" s="5" t="s">
        <v>1607</v>
      </c>
      <c r="AC624" s="5">
        <v>41</v>
      </c>
      <c r="AD624" s="5" t="s">
        <v>342</v>
      </c>
      <c r="AE624" s="5" t="s">
        <v>1897</v>
      </c>
      <c r="AJ624" s="5" t="s">
        <v>17</v>
      </c>
      <c r="AK624" s="5" t="s">
        <v>1997</v>
      </c>
      <c r="AL624" s="5" t="s">
        <v>149</v>
      </c>
      <c r="AM624" s="5" t="s">
        <v>1999</v>
      </c>
      <c r="AT624" s="5" t="s">
        <v>1401</v>
      </c>
      <c r="AU624" s="5" t="s">
        <v>2737</v>
      </c>
      <c r="BK624" s="5" t="s">
        <v>48</v>
      </c>
      <c r="BL624" s="5" t="s">
        <v>2032</v>
      </c>
      <c r="BM624" s="5" t="s">
        <v>1402</v>
      </c>
      <c r="BN624" s="5" t="s">
        <v>2290</v>
      </c>
      <c r="BO624" s="5" t="s">
        <v>37</v>
      </c>
      <c r="BP624" s="5" t="s">
        <v>1576</v>
      </c>
      <c r="BQ624" s="5" t="s">
        <v>1403</v>
      </c>
      <c r="BR624" s="5" t="s">
        <v>2601</v>
      </c>
      <c r="BS624" s="5" t="s">
        <v>185</v>
      </c>
      <c r="BT624" s="5" t="s">
        <v>3000</v>
      </c>
    </row>
    <row r="625" spans="1:31" ht="13.5" customHeight="1">
      <c r="A625" s="7" t="str">
        <f t="shared" si="22"/>
        <v>1705_조암면_0220</v>
      </c>
      <c r="B625" s="5">
        <v>1705</v>
      </c>
      <c r="C625" s="5" t="s">
        <v>3224</v>
      </c>
      <c r="D625" s="5" t="s">
        <v>3225</v>
      </c>
      <c r="E625" s="6">
        <v>624</v>
      </c>
      <c r="F625" s="6">
        <v>2</v>
      </c>
      <c r="G625" s="6" t="s">
        <v>329</v>
      </c>
      <c r="H625" s="6" t="s">
        <v>1425</v>
      </c>
      <c r="I625" s="6">
        <v>21</v>
      </c>
      <c r="J625" s="6"/>
      <c r="K625" s="6"/>
      <c r="L625" s="6">
        <v>2</v>
      </c>
      <c r="M625" s="6" t="s">
        <v>3219</v>
      </c>
      <c r="N625" s="6" t="s">
        <v>3220</v>
      </c>
      <c r="S625" s="5" t="s">
        <v>325</v>
      </c>
      <c r="T625" s="5" t="s">
        <v>1454</v>
      </c>
      <c r="W625" s="5" t="s">
        <v>58</v>
      </c>
      <c r="X625" s="5" t="s">
        <v>2745</v>
      </c>
      <c r="Y625" s="5" t="s">
        <v>236</v>
      </c>
      <c r="Z625" s="5" t="s">
        <v>1607</v>
      </c>
      <c r="AC625" s="5">
        <v>74</v>
      </c>
      <c r="AD625" s="5" t="s">
        <v>404</v>
      </c>
      <c r="AE625" s="5" t="s">
        <v>1896</v>
      </c>
    </row>
    <row r="626" spans="1:31" ht="13.5" customHeight="1">
      <c r="A626" s="7" t="str">
        <f t="shared" si="22"/>
        <v>1705_조암면_0220</v>
      </c>
      <c r="B626" s="5">
        <v>1705</v>
      </c>
      <c r="C626" s="5" t="s">
        <v>3224</v>
      </c>
      <c r="D626" s="5" t="s">
        <v>3225</v>
      </c>
      <c r="E626" s="6">
        <v>625</v>
      </c>
      <c r="F626" s="6">
        <v>2</v>
      </c>
      <c r="G626" s="6" t="s">
        <v>329</v>
      </c>
      <c r="H626" s="6" t="s">
        <v>1425</v>
      </c>
      <c r="I626" s="6">
        <v>21</v>
      </c>
      <c r="J626" s="6"/>
      <c r="K626" s="6"/>
      <c r="L626" s="6">
        <v>2</v>
      </c>
      <c r="M626" s="6" t="s">
        <v>3219</v>
      </c>
      <c r="N626" s="6" t="s">
        <v>3220</v>
      </c>
      <c r="S626" s="5" t="s">
        <v>3249</v>
      </c>
      <c r="T626" s="5" t="s">
        <v>3250</v>
      </c>
      <c r="U626" s="5" t="s">
        <v>653</v>
      </c>
      <c r="V626" s="5" t="s">
        <v>1487</v>
      </c>
      <c r="W626" s="5" t="s">
        <v>58</v>
      </c>
      <c r="X626" s="5" t="s">
        <v>3001</v>
      </c>
      <c r="Y626" s="5" t="s">
        <v>1143</v>
      </c>
      <c r="Z626" s="5" t="s">
        <v>1613</v>
      </c>
      <c r="AC626" s="5">
        <v>27</v>
      </c>
      <c r="AD626" s="5" t="s">
        <v>89</v>
      </c>
      <c r="AE626" s="5" t="s">
        <v>1895</v>
      </c>
    </row>
    <row r="627" spans="1:72" ht="13.5" customHeight="1">
      <c r="A627" s="7" t="str">
        <f t="shared" si="22"/>
        <v>1705_조암면_0220</v>
      </c>
      <c r="B627" s="5">
        <v>1705</v>
      </c>
      <c r="C627" s="5" t="s">
        <v>3224</v>
      </c>
      <c r="D627" s="5" t="s">
        <v>3225</v>
      </c>
      <c r="E627" s="6">
        <v>626</v>
      </c>
      <c r="F627" s="6">
        <v>2</v>
      </c>
      <c r="G627" s="6" t="s">
        <v>329</v>
      </c>
      <c r="H627" s="6" t="s">
        <v>1425</v>
      </c>
      <c r="I627" s="6">
        <v>21</v>
      </c>
      <c r="J627" s="6"/>
      <c r="K627" s="6"/>
      <c r="L627" s="6">
        <v>3</v>
      </c>
      <c r="M627" s="6" t="s">
        <v>3221</v>
      </c>
      <c r="N627" s="6" t="s">
        <v>3222</v>
      </c>
      <c r="T627" s="5" t="s">
        <v>2759</v>
      </c>
      <c r="U627" s="5" t="s">
        <v>1404</v>
      </c>
      <c r="V627" s="5" t="s">
        <v>3014</v>
      </c>
      <c r="W627" s="5" t="s">
        <v>359</v>
      </c>
      <c r="X627" s="5" t="s">
        <v>1580</v>
      </c>
      <c r="Y627" s="5" t="s">
        <v>1405</v>
      </c>
      <c r="Z627" s="5" t="s">
        <v>1612</v>
      </c>
      <c r="AC627" s="5">
        <v>34</v>
      </c>
      <c r="AD627" s="5" t="s">
        <v>192</v>
      </c>
      <c r="AE627" s="5" t="s">
        <v>1894</v>
      </c>
      <c r="AJ627" s="5" t="s">
        <v>17</v>
      </c>
      <c r="AK627" s="5" t="s">
        <v>1997</v>
      </c>
      <c r="AL627" s="5" t="s">
        <v>235</v>
      </c>
      <c r="AM627" s="5" t="s">
        <v>2001</v>
      </c>
      <c r="AT627" s="5" t="s">
        <v>1320</v>
      </c>
      <c r="AU627" s="5" t="s">
        <v>2560</v>
      </c>
      <c r="AV627" s="5" t="s">
        <v>1406</v>
      </c>
      <c r="AW627" s="5" t="s">
        <v>1796</v>
      </c>
      <c r="BQ627" s="5" t="s">
        <v>1407</v>
      </c>
      <c r="BR627" s="5" t="s">
        <v>2604</v>
      </c>
      <c r="BS627" s="5" t="s">
        <v>237</v>
      </c>
      <c r="BT627" s="5" t="s">
        <v>1991</v>
      </c>
    </row>
    <row r="628" spans="1:66" ht="13.5" customHeight="1">
      <c r="A628" s="7" t="str">
        <f t="shared" si="22"/>
        <v>1705_조암면_0220</v>
      </c>
      <c r="B628" s="5">
        <v>1705</v>
      </c>
      <c r="C628" s="5" t="s">
        <v>3224</v>
      </c>
      <c r="D628" s="5" t="s">
        <v>3225</v>
      </c>
      <c r="E628" s="6">
        <v>627</v>
      </c>
      <c r="F628" s="6">
        <v>2</v>
      </c>
      <c r="G628" s="6" t="s">
        <v>329</v>
      </c>
      <c r="H628" s="6" t="s">
        <v>1425</v>
      </c>
      <c r="I628" s="6">
        <v>21</v>
      </c>
      <c r="J628" s="6"/>
      <c r="K628" s="6"/>
      <c r="L628" s="6">
        <v>3</v>
      </c>
      <c r="M628" s="6" t="s">
        <v>3221</v>
      </c>
      <c r="N628" s="6" t="s">
        <v>3222</v>
      </c>
      <c r="S628" s="5" t="s">
        <v>216</v>
      </c>
      <c r="T628" s="5" t="s">
        <v>1453</v>
      </c>
      <c r="W628" s="5" t="s">
        <v>438</v>
      </c>
      <c r="X628" s="5" t="s">
        <v>1579</v>
      </c>
      <c r="Y628" s="5" t="s">
        <v>140</v>
      </c>
      <c r="Z628" s="5" t="s">
        <v>1611</v>
      </c>
      <c r="AC628" s="5">
        <v>39</v>
      </c>
      <c r="AD628" s="5" t="s">
        <v>1105</v>
      </c>
      <c r="AE628" s="5" t="s">
        <v>1893</v>
      </c>
      <c r="AJ628" s="5" t="s">
        <v>17</v>
      </c>
      <c r="AK628" s="5" t="s">
        <v>1997</v>
      </c>
      <c r="AL628" s="5" t="s">
        <v>631</v>
      </c>
      <c r="AM628" s="5" t="s">
        <v>2000</v>
      </c>
      <c r="AT628" s="5" t="s">
        <v>1408</v>
      </c>
      <c r="AU628" s="5" t="s">
        <v>3240</v>
      </c>
      <c r="AV628" s="5" t="s">
        <v>3338</v>
      </c>
      <c r="AW628" s="5" t="s">
        <v>2063</v>
      </c>
      <c r="BG628" s="5" t="s">
        <v>48</v>
      </c>
      <c r="BH628" s="5" t="s">
        <v>2032</v>
      </c>
      <c r="BI628" s="5" t="s">
        <v>1409</v>
      </c>
      <c r="BJ628" s="5" t="s">
        <v>2291</v>
      </c>
      <c r="BK628" s="5" t="s">
        <v>48</v>
      </c>
      <c r="BL628" s="5" t="s">
        <v>2032</v>
      </c>
      <c r="BM628" s="5" t="s">
        <v>1410</v>
      </c>
      <c r="BN628" s="5" t="s">
        <v>2317</v>
      </c>
    </row>
    <row r="629" spans="1:58" ht="13.5" customHeight="1">
      <c r="A629" s="7" t="str">
        <f t="shared" si="22"/>
        <v>1705_조암면_0220</v>
      </c>
      <c r="B629" s="5">
        <v>1705</v>
      </c>
      <c r="C629" s="5" t="s">
        <v>3224</v>
      </c>
      <c r="D629" s="5" t="s">
        <v>3225</v>
      </c>
      <c r="E629" s="6">
        <v>628</v>
      </c>
      <c r="F629" s="6">
        <v>2</v>
      </c>
      <c r="G629" s="6" t="s">
        <v>329</v>
      </c>
      <c r="H629" s="6" t="s">
        <v>1425</v>
      </c>
      <c r="I629" s="6">
        <v>21</v>
      </c>
      <c r="J629" s="6"/>
      <c r="K629" s="6"/>
      <c r="L629" s="6">
        <v>3</v>
      </c>
      <c r="M629" s="6" t="s">
        <v>3221</v>
      </c>
      <c r="N629" s="6" t="s">
        <v>3222</v>
      </c>
      <c r="T629" s="5" t="s">
        <v>2746</v>
      </c>
      <c r="U629" s="5" t="s">
        <v>61</v>
      </c>
      <c r="V629" s="5" t="s">
        <v>1484</v>
      </c>
      <c r="Y629" s="5" t="s">
        <v>1411</v>
      </c>
      <c r="Z629" s="5" t="s">
        <v>1610</v>
      </c>
      <c r="AC629" s="5">
        <v>16</v>
      </c>
      <c r="AD629" s="5" t="s">
        <v>328</v>
      </c>
      <c r="AE629" s="5" t="s">
        <v>1940</v>
      </c>
      <c r="AV629" s="5" t="s">
        <v>1412</v>
      </c>
      <c r="AW629" s="5" t="s">
        <v>2062</v>
      </c>
      <c r="BF629" s="5" t="s">
        <v>2751</v>
      </c>
    </row>
    <row r="630" spans="1:58" ht="13.5" customHeight="1">
      <c r="A630" s="7" t="str">
        <f t="shared" si="22"/>
        <v>1705_조암면_0220</v>
      </c>
      <c r="B630" s="5">
        <v>1705</v>
      </c>
      <c r="C630" s="5" t="s">
        <v>3224</v>
      </c>
      <c r="D630" s="5" t="s">
        <v>3225</v>
      </c>
      <c r="E630" s="6">
        <v>629</v>
      </c>
      <c r="F630" s="6">
        <v>2</v>
      </c>
      <c r="G630" s="6" t="s">
        <v>329</v>
      </c>
      <c r="H630" s="6" t="s">
        <v>1425</v>
      </c>
      <c r="I630" s="6">
        <v>21</v>
      </c>
      <c r="J630" s="6"/>
      <c r="K630" s="6"/>
      <c r="L630" s="6">
        <v>3</v>
      </c>
      <c r="M630" s="6" t="s">
        <v>3221</v>
      </c>
      <c r="N630" s="6" t="s">
        <v>3222</v>
      </c>
      <c r="T630" s="5" t="s">
        <v>2746</v>
      </c>
      <c r="U630" s="5" t="s">
        <v>70</v>
      </c>
      <c r="V630" s="5" t="s">
        <v>1486</v>
      </c>
      <c r="Y630" s="5" t="s">
        <v>588</v>
      </c>
      <c r="Z630" s="5" t="s">
        <v>1609</v>
      </c>
      <c r="AF630" s="5" t="s">
        <v>312</v>
      </c>
      <c r="AG630" s="5" t="s">
        <v>1951</v>
      </c>
      <c r="AH630" s="5" t="s">
        <v>1413</v>
      </c>
      <c r="AI630" s="5" t="s">
        <v>1975</v>
      </c>
      <c r="BB630" s="5" t="s">
        <v>61</v>
      </c>
      <c r="BC630" s="5" t="s">
        <v>1484</v>
      </c>
      <c r="BD630" s="5" t="s">
        <v>1414</v>
      </c>
      <c r="BE630" s="5" t="s">
        <v>2230</v>
      </c>
      <c r="BF630" s="5" t="s">
        <v>3002</v>
      </c>
    </row>
    <row r="631" spans="1:72" ht="13.5" customHeight="1">
      <c r="A631" s="7" t="str">
        <f t="shared" si="22"/>
        <v>1705_조암면_0220</v>
      </c>
      <c r="B631" s="5">
        <v>1705</v>
      </c>
      <c r="C631" s="5" t="s">
        <v>3224</v>
      </c>
      <c r="D631" s="5" t="s">
        <v>3225</v>
      </c>
      <c r="E631" s="6">
        <v>630</v>
      </c>
      <c r="F631" s="6">
        <v>2</v>
      </c>
      <c r="G631" s="6" t="s">
        <v>329</v>
      </c>
      <c r="H631" s="6" t="s">
        <v>1425</v>
      </c>
      <c r="I631" s="6">
        <v>21</v>
      </c>
      <c r="J631" s="6"/>
      <c r="K631" s="6"/>
      <c r="L631" s="6">
        <v>4</v>
      </c>
      <c r="M631" s="6" t="s">
        <v>1391</v>
      </c>
      <c r="N631" s="6" t="s">
        <v>3223</v>
      </c>
      <c r="O631" s="5" t="s">
        <v>6</v>
      </c>
      <c r="P631" s="5" t="s">
        <v>1443</v>
      </c>
      <c r="T631" s="5" t="s">
        <v>2759</v>
      </c>
      <c r="U631" s="5" t="s">
        <v>890</v>
      </c>
      <c r="V631" s="5" t="s">
        <v>1485</v>
      </c>
      <c r="W631" s="5" t="s">
        <v>58</v>
      </c>
      <c r="X631" s="5" t="s">
        <v>2745</v>
      </c>
      <c r="Y631" s="5" t="s">
        <v>1209</v>
      </c>
      <c r="Z631" s="5" t="s">
        <v>1608</v>
      </c>
      <c r="AC631" s="5">
        <v>36</v>
      </c>
      <c r="AD631" s="5" t="s">
        <v>121</v>
      </c>
      <c r="AE631" s="5" t="s">
        <v>1892</v>
      </c>
      <c r="AT631" s="5" t="s">
        <v>280</v>
      </c>
      <c r="AU631" s="5" t="s">
        <v>1489</v>
      </c>
      <c r="AV631" s="5" t="s">
        <v>1200</v>
      </c>
      <c r="AW631" s="5" t="s">
        <v>1668</v>
      </c>
      <c r="BG631" s="5" t="s">
        <v>1415</v>
      </c>
      <c r="BH631" s="5" t="s">
        <v>2040</v>
      </c>
      <c r="BI631" s="5" t="s">
        <v>461</v>
      </c>
      <c r="BJ631" s="5" t="s">
        <v>2084</v>
      </c>
      <c r="BS631" s="5" t="s">
        <v>285</v>
      </c>
      <c r="BT631" s="5" t="s">
        <v>2635</v>
      </c>
    </row>
    <row r="632" spans="1:64" ht="13.5" customHeight="1">
      <c r="A632" s="7" t="str">
        <f t="shared" si="22"/>
        <v>1705_조암면_0220</v>
      </c>
      <c r="B632" s="5">
        <v>1705</v>
      </c>
      <c r="C632" s="5" t="s">
        <v>3224</v>
      </c>
      <c r="D632" s="5" t="s">
        <v>3225</v>
      </c>
      <c r="E632" s="6">
        <v>631</v>
      </c>
      <c r="F632" s="6">
        <v>2</v>
      </c>
      <c r="G632" s="6" t="s">
        <v>329</v>
      </c>
      <c r="H632" s="6" t="s">
        <v>1425</v>
      </c>
      <c r="I632" s="6">
        <v>21</v>
      </c>
      <c r="J632" s="6"/>
      <c r="K632" s="6"/>
      <c r="L632" s="6">
        <v>4</v>
      </c>
      <c r="M632" s="6" t="s">
        <v>1391</v>
      </c>
      <c r="N632" s="6" t="s">
        <v>3223</v>
      </c>
      <c r="S632" s="5" t="s">
        <v>216</v>
      </c>
      <c r="T632" s="5" t="s">
        <v>1453</v>
      </c>
      <c r="W632" s="5" t="s">
        <v>217</v>
      </c>
      <c r="X632" s="5" t="s">
        <v>1578</v>
      </c>
      <c r="Y632" s="5" t="s">
        <v>236</v>
      </c>
      <c r="Z632" s="5" t="s">
        <v>1607</v>
      </c>
      <c r="AC632" s="5">
        <v>43</v>
      </c>
      <c r="AD632" s="5" t="s">
        <v>825</v>
      </c>
      <c r="AE632" s="5" t="s">
        <v>1891</v>
      </c>
      <c r="AJ632" s="5" t="s">
        <v>17</v>
      </c>
      <c r="AK632" s="5" t="s">
        <v>1997</v>
      </c>
      <c r="AL632" s="5" t="s">
        <v>149</v>
      </c>
      <c r="AM632" s="5" t="s">
        <v>1999</v>
      </c>
      <c r="AT632" s="5" t="s">
        <v>48</v>
      </c>
      <c r="AU632" s="5" t="s">
        <v>2032</v>
      </c>
      <c r="AV632" s="5" t="s">
        <v>1416</v>
      </c>
      <c r="AW632" s="5" t="s">
        <v>2061</v>
      </c>
      <c r="BG632" s="5" t="s">
        <v>48</v>
      </c>
      <c r="BH632" s="5" t="s">
        <v>2032</v>
      </c>
      <c r="BI632" s="5" t="s">
        <v>1402</v>
      </c>
      <c r="BJ632" s="5" t="s">
        <v>2290</v>
      </c>
      <c r="BK632" s="5" t="s">
        <v>1417</v>
      </c>
      <c r="BL632" s="5" t="s">
        <v>2738</v>
      </c>
    </row>
    <row r="633" spans="1:58" ht="13.5" customHeight="1">
      <c r="A633" s="7" t="str">
        <f t="shared" si="22"/>
        <v>1705_조암면_0220</v>
      </c>
      <c r="B633" s="5">
        <v>1705</v>
      </c>
      <c r="C633" s="5" t="s">
        <v>3224</v>
      </c>
      <c r="D633" s="5" t="s">
        <v>3225</v>
      </c>
      <c r="E633" s="6">
        <v>632</v>
      </c>
      <c r="F633" s="6">
        <v>2</v>
      </c>
      <c r="G633" s="6" t="s">
        <v>329</v>
      </c>
      <c r="H633" s="6" t="s">
        <v>1425</v>
      </c>
      <c r="I633" s="6">
        <v>21</v>
      </c>
      <c r="J633" s="6"/>
      <c r="K633" s="6"/>
      <c r="L633" s="6">
        <v>4</v>
      </c>
      <c r="M633" s="6" t="s">
        <v>1391</v>
      </c>
      <c r="N633" s="6" t="s">
        <v>3223</v>
      </c>
      <c r="T633" s="5" t="s">
        <v>2746</v>
      </c>
      <c r="U633" s="5" t="s">
        <v>61</v>
      </c>
      <c r="V633" s="5" t="s">
        <v>1484</v>
      </c>
      <c r="Y633" s="5" t="s">
        <v>1418</v>
      </c>
      <c r="Z633" s="5" t="s">
        <v>1606</v>
      </c>
      <c r="AC633" s="5">
        <v>20</v>
      </c>
      <c r="AD633" s="5" t="s">
        <v>124</v>
      </c>
      <c r="AE633" s="5" t="s">
        <v>1535</v>
      </c>
      <c r="BF633" s="5" t="s">
        <v>2751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2012-11-22T12:49:38Z</dcterms:created>
  <dcterms:modified xsi:type="dcterms:W3CDTF">2017-10-13T07:56:03Z</dcterms:modified>
  <cp:category/>
  <cp:version/>
  <cp:contentType/>
  <cp:contentStatus/>
</cp:coreProperties>
</file>